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n\Documents\"/>
    </mc:Choice>
  </mc:AlternateContent>
  <bookViews>
    <workbookView xWindow="0" yWindow="0" windowWidth="28800" windowHeight="12450"/>
  </bookViews>
  <sheets>
    <sheet name="3 Days Sample set" sheetId="4" r:id="rId1"/>
    <sheet name="2016-01-20" sheetId="5" r:id="rId2"/>
    <sheet name="2016-01-08" sheetId="6" r:id="rId3"/>
  </sheets>
  <definedNames>
    <definedName name="_xlnm._FilterDatabase" localSheetId="0" hidden="1">'3 Days Sample set'!$A$1:$I$636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4" i="4" l="1"/>
  <c r="L174" i="4"/>
  <c r="H161" i="4"/>
  <c r="H163" i="4"/>
  <c r="H227" i="4"/>
  <c r="H166" i="4"/>
  <c r="H165" i="4"/>
  <c r="H164" i="4"/>
  <c r="H160" i="4"/>
  <c r="H168" i="4"/>
  <c r="H159" i="4"/>
  <c r="H171" i="4"/>
  <c r="H167" i="4"/>
  <c r="H196" i="4"/>
  <c r="H158" i="4"/>
  <c r="H241" i="4"/>
  <c r="H197" i="4"/>
  <c r="H264" i="4"/>
  <c r="H181" i="4"/>
  <c r="H262" i="4"/>
  <c r="H157" i="4"/>
  <c r="H156" i="4"/>
  <c r="H310" i="4"/>
  <c r="H170" i="4"/>
  <c r="H191" i="4"/>
  <c r="H172" i="4"/>
  <c r="H155" i="4"/>
  <c r="H154" i="4"/>
  <c r="H153" i="4"/>
  <c r="H183" i="4"/>
  <c r="H330" i="4"/>
  <c r="H162" i="4"/>
  <c r="H173" i="4"/>
  <c r="H211" i="4"/>
  <c r="H201" i="4"/>
  <c r="H152" i="4"/>
  <c r="H178" i="4"/>
  <c r="H151" i="4"/>
  <c r="H150" i="4"/>
  <c r="H174" i="4"/>
  <c r="H149" i="4"/>
  <c r="H175" i="4"/>
  <c r="H303" i="4"/>
  <c r="H243" i="4"/>
  <c r="H186" i="4"/>
  <c r="H176" i="4"/>
  <c r="H148" i="4"/>
  <c r="H208" i="4"/>
  <c r="H230" i="4"/>
  <c r="H190" i="4"/>
  <c r="H147" i="4"/>
  <c r="H146" i="4"/>
  <c r="H218" i="4"/>
  <c r="H212" i="4"/>
  <c r="H293" i="4"/>
  <c r="H203" i="4"/>
  <c r="H200" i="4"/>
  <c r="H169" i="4"/>
  <c r="H180" i="4"/>
  <c r="H260" i="4"/>
  <c r="H184" i="4"/>
  <c r="H234" i="4"/>
  <c r="H249" i="4"/>
  <c r="H145" i="4"/>
  <c r="H193" i="4"/>
  <c r="H221" i="4"/>
  <c r="H199" i="4"/>
  <c r="H213" i="4"/>
  <c r="H182" i="4"/>
  <c r="H206" i="4"/>
  <c r="H144" i="4"/>
  <c r="H229" i="4"/>
  <c r="H228" i="4"/>
  <c r="H143" i="4"/>
  <c r="H354" i="4"/>
  <c r="H142" i="4"/>
  <c r="H198" i="4"/>
  <c r="H141" i="4"/>
  <c r="H284" i="4"/>
  <c r="H219" i="4"/>
  <c r="H236" i="4"/>
  <c r="H188" i="4"/>
  <c r="H225" i="4"/>
  <c r="H217" i="4"/>
  <c r="H140" i="4"/>
  <c r="H185" i="4"/>
  <c r="H240" i="4"/>
  <c r="H139" i="4"/>
  <c r="H242" i="4"/>
  <c r="H231" i="4"/>
  <c r="H238" i="4"/>
  <c r="H220" i="4"/>
  <c r="H138" i="4"/>
  <c r="H137" i="4"/>
  <c r="H192" i="4"/>
  <c r="H235" i="4"/>
  <c r="H209" i="4"/>
  <c r="H367" i="4"/>
  <c r="H223" i="4"/>
  <c r="H136" i="4"/>
  <c r="H259" i="4"/>
  <c r="H224" i="4"/>
  <c r="H135" i="4"/>
  <c r="H205" i="4"/>
  <c r="H222" i="4"/>
  <c r="H332" i="4"/>
  <c r="H237" i="4"/>
  <c r="H248" i="4"/>
  <c r="H244" i="4"/>
  <c r="H313" i="4"/>
  <c r="H268" i="4"/>
  <c r="H177" i="4"/>
  <c r="H277" i="4"/>
  <c r="H233" i="4"/>
  <c r="H134" i="4"/>
  <c r="H207" i="4"/>
  <c r="H232" i="4"/>
  <c r="H133" i="4"/>
  <c r="H266" i="4"/>
  <c r="H132" i="4"/>
  <c r="H246" i="4"/>
  <c r="H131" i="4"/>
  <c r="H130" i="4"/>
  <c r="H281" i="4"/>
  <c r="H129" i="4"/>
  <c r="H194" i="4"/>
  <c r="H128" i="4"/>
  <c r="H253" i="4"/>
  <c r="H216" i="4"/>
  <c r="H271" i="4"/>
  <c r="H280" i="4"/>
  <c r="H127" i="4"/>
  <c r="H202" i="4"/>
  <c r="H126" i="4"/>
  <c r="H125" i="4"/>
  <c r="H318" i="4"/>
  <c r="H226" i="4"/>
  <c r="H210" i="4"/>
  <c r="H124" i="4"/>
  <c r="H269" i="4"/>
  <c r="H123" i="4"/>
  <c r="H122" i="4"/>
  <c r="H286" i="4"/>
  <c r="H394" i="4"/>
  <c r="H355" i="4"/>
  <c r="H272" i="4"/>
  <c r="H267" i="4"/>
  <c r="H121" i="4"/>
  <c r="H309" i="4"/>
  <c r="H120" i="4"/>
  <c r="H245" i="4"/>
  <c r="H251" i="4"/>
  <c r="H261" i="4"/>
  <c r="H255" i="4"/>
  <c r="H294" i="4"/>
  <c r="H265" i="4"/>
  <c r="H288" i="4"/>
  <c r="H287" i="4"/>
  <c r="H301" i="4"/>
  <c r="H119" i="4"/>
  <c r="H118" i="4"/>
  <c r="H279" i="4"/>
  <c r="H312" i="4"/>
  <c r="H117" i="4"/>
  <c r="H116" i="4"/>
  <c r="H291" i="4"/>
  <c r="H305" i="4"/>
  <c r="H275" i="4"/>
  <c r="H379" i="4"/>
  <c r="H115" i="4"/>
  <c r="H302" i="4"/>
  <c r="H443" i="4"/>
  <c r="H252" i="4"/>
  <c r="H239" i="4"/>
  <c r="H306" i="4"/>
  <c r="H114" i="4"/>
  <c r="H214" i="4"/>
  <c r="H299" i="4"/>
  <c r="H368" i="4"/>
  <c r="H270" i="4"/>
  <c r="H298" i="4"/>
  <c r="H274" i="4"/>
  <c r="H300" i="4"/>
  <c r="H393" i="4"/>
  <c r="H256" i="4"/>
  <c r="H278" i="4"/>
  <c r="H263" i="4"/>
  <c r="H113" i="4"/>
  <c r="H463" i="4"/>
  <c r="H112" i="4"/>
  <c r="H282" i="4"/>
  <c r="H250" i="4"/>
  <c r="H254" i="4"/>
  <c r="H340" i="4"/>
  <c r="H111" i="4"/>
  <c r="H110" i="4"/>
  <c r="H109" i="4"/>
  <c r="H108" i="4"/>
  <c r="H336" i="4"/>
  <c r="H247" i="4"/>
  <c r="H331" i="4"/>
  <c r="H328" i="4"/>
  <c r="H107" i="4"/>
  <c r="H106" i="4"/>
  <c r="H307" i="4"/>
  <c r="H258" i="4"/>
  <c r="H343" i="4"/>
  <c r="H386" i="4"/>
  <c r="H187" i="4"/>
  <c r="H348" i="4"/>
  <c r="H257" i="4"/>
  <c r="H371" i="4"/>
  <c r="H315" i="4"/>
  <c r="H105" i="4"/>
  <c r="H104" i="4"/>
  <c r="H103" i="4"/>
  <c r="H215" i="4"/>
  <c r="H384" i="4"/>
  <c r="H364" i="4"/>
  <c r="H204" i="4"/>
  <c r="H381" i="4"/>
  <c r="H366" i="4"/>
  <c r="H376" i="4"/>
  <c r="H414" i="4"/>
  <c r="H362" i="4"/>
  <c r="H402" i="4"/>
  <c r="H352" i="4"/>
  <c r="H102" i="4"/>
  <c r="H290" i="4"/>
  <c r="H295" i="4"/>
  <c r="H101" i="4"/>
  <c r="H345" i="4"/>
  <c r="H189" i="4"/>
  <c r="H100" i="4"/>
  <c r="H314" i="4"/>
  <c r="H349" i="4"/>
  <c r="H99" i="4"/>
  <c r="H422" i="4"/>
  <c r="H98" i="4"/>
  <c r="H323" i="4"/>
  <c r="H385" i="4"/>
  <c r="H405" i="4"/>
  <c r="H97" i="4"/>
  <c r="H445" i="4"/>
  <c r="H96" i="4"/>
  <c r="H95" i="4"/>
  <c r="H342" i="4"/>
  <c r="H311" i="4"/>
  <c r="H335" i="4"/>
  <c r="H94" i="4"/>
  <c r="H93" i="4"/>
  <c r="H92" i="4"/>
  <c r="H436" i="4"/>
  <c r="H316" i="4"/>
  <c r="H424" i="4"/>
  <c r="H91" i="4"/>
  <c r="H90" i="4"/>
  <c r="H89" i="4"/>
  <c r="H351" i="4"/>
  <c r="H88" i="4"/>
  <c r="H334" i="4"/>
  <c r="H321" i="4"/>
  <c r="H353" i="4"/>
  <c r="H389" i="4"/>
  <c r="H423" i="4"/>
  <c r="H365" i="4"/>
  <c r="H374" i="4"/>
  <c r="H356" i="4"/>
  <c r="H403" i="4"/>
  <c r="H373" i="4"/>
  <c r="H395" i="4"/>
  <c r="H369" i="4"/>
  <c r="H387" i="4"/>
  <c r="H333" i="4"/>
  <c r="H363" i="4"/>
  <c r="H401" i="4"/>
  <c r="H87" i="4"/>
  <c r="H283" i="4"/>
  <c r="H432" i="4"/>
  <c r="H388" i="4"/>
  <c r="H86" i="4"/>
  <c r="H361" i="4"/>
  <c r="H324" i="4"/>
  <c r="H409" i="4"/>
  <c r="H85" i="4"/>
  <c r="H84" i="4"/>
  <c r="H83" i="4"/>
  <c r="H346" i="4"/>
  <c r="H453" i="4"/>
  <c r="H518" i="4"/>
  <c r="H535" i="4"/>
  <c r="H447" i="4"/>
  <c r="H392" i="4"/>
  <c r="H383" i="4"/>
  <c r="H82" i="4"/>
  <c r="H81" i="4"/>
  <c r="H433" i="4"/>
  <c r="H80" i="4"/>
  <c r="H426" i="4"/>
  <c r="H419" i="4"/>
  <c r="H370" i="4"/>
  <c r="H325" i="4"/>
  <c r="H418" i="4"/>
  <c r="H417" i="4"/>
  <c r="H412" i="4"/>
  <c r="H79" i="4"/>
  <c r="H391" i="4"/>
  <c r="H78" i="4"/>
  <c r="H77" i="4"/>
  <c r="H304" i="4"/>
  <c r="H339" i="4"/>
  <c r="H398" i="4"/>
  <c r="H337" i="4"/>
  <c r="H327" i="4"/>
  <c r="H359" i="4"/>
  <c r="H76" i="4"/>
  <c r="H413" i="4"/>
  <c r="H399" i="4"/>
  <c r="H75" i="4"/>
  <c r="H317" i="4"/>
  <c r="H449" i="4"/>
  <c r="H501" i="4"/>
  <c r="H375" i="4"/>
  <c r="H74" i="4"/>
  <c r="H396" i="4"/>
  <c r="H276" i="4"/>
  <c r="H440" i="4"/>
  <c r="H380" i="4"/>
  <c r="H410" i="4"/>
  <c r="H411" i="4"/>
  <c r="H454" i="4"/>
  <c r="H406" i="4"/>
  <c r="H465" i="4"/>
  <c r="H358" i="4"/>
  <c r="H475" i="4"/>
  <c r="H442" i="4"/>
  <c r="H73" i="4"/>
  <c r="H452" i="4"/>
  <c r="H425" i="4"/>
  <c r="H472" i="4"/>
  <c r="H382" i="4"/>
  <c r="H462" i="4"/>
  <c r="H350" i="4"/>
  <c r="H377" i="4"/>
  <c r="H521" i="4"/>
  <c r="H470" i="4"/>
  <c r="H481" i="4"/>
  <c r="H404" i="4"/>
  <c r="H416" i="4"/>
  <c r="H390" i="4"/>
  <c r="H625" i="4"/>
  <c r="H319" i="4"/>
  <c r="H434" i="4"/>
  <c r="H511" i="4"/>
  <c r="H322" i="4"/>
  <c r="H435" i="4"/>
  <c r="H493" i="4"/>
  <c r="H480" i="4"/>
  <c r="H431" i="4"/>
  <c r="H72" i="4"/>
  <c r="H561" i="4"/>
  <c r="H497" i="4"/>
  <c r="H428" i="4"/>
  <c r="H456" i="4"/>
  <c r="H71" i="4"/>
  <c r="H397" i="4"/>
  <c r="H70" i="4"/>
  <c r="H482" i="4"/>
  <c r="H421" i="4"/>
  <c r="H372" i="4"/>
  <c r="H292" i="4"/>
  <c r="H460" i="4"/>
  <c r="H466" i="4"/>
  <c r="H498" i="4"/>
  <c r="H441" i="4"/>
  <c r="H69" i="4"/>
  <c r="H378" i="4"/>
  <c r="H429" i="4"/>
  <c r="H68" i="4"/>
  <c r="H578" i="4"/>
  <c r="H532" i="4"/>
  <c r="H67" i="4"/>
  <c r="H514" i="4"/>
  <c r="H408" i="4"/>
  <c r="H538" i="4"/>
  <c r="H515" i="4"/>
  <c r="H360" i="4"/>
  <c r="H469" i="4"/>
  <c r="H66" i="4"/>
  <c r="H477" i="4"/>
  <c r="H65" i="4"/>
  <c r="H519" i="4"/>
  <c r="H329" i="4"/>
  <c r="H430" i="4"/>
  <c r="H479" i="4"/>
  <c r="H455" i="4"/>
  <c r="H496" i="4"/>
  <c r="H296" i="4"/>
  <c r="H64" i="4"/>
  <c r="H439" i="4"/>
  <c r="H451" i="4"/>
  <c r="H63" i="4"/>
  <c r="H446" i="4"/>
  <c r="H458" i="4"/>
  <c r="H485" i="4"/>
  <c r="H62" i="4"/>
  <c r="H509" i="4"/>
  <c r="H326" i="4"/>
  <c r="H467" i="4"/>
  <c r="H437" i="4"/>
  <c r="H513" i="4"/>
  <c r="H533" i="4"/>
  <c r="H474" i="4"/>
  <c r="H297" i="4"/>
  <c r="H457" i="4"/>
  <c r="H285" i="4"/>
  <c r="H484" i="4"/>
  <c r="H471" i="4"/>
  <c r="H478" i="4"/>
  <c r="H61" i="4"/>
  <c r="H461" i="4"/>
  <c r="H495" i="4"/>
  <c r="H464" i="4"/>
  <c r="H545" i="4"/>
  <c r="H60" i="4"/>
  <c r="H438" i="4"/>
  <c r="H59" i="4"/>
  <c r="H344" i="4"/>
  <c r="H528" i="4"/>
  <c r="H58" i="4"/>
  <c r="H57" i="4"/>
  <c r="H56" i="4"/>
  <c r="H55" i="4"/>
  <c r="H54" i="4"/>
  <c r="H450" i="4"/>
  <c r="H53" i="4"/>
  <c r="H527" i="4"/>
  <c r="H500" i="4"/>
  <c r="H486" i="4"/>
  <c r="H560" i="4"/>
  <c r="H534" i="4"/>
  <c r="H487" i="4"/>
  <c r="H427" i="4"/>
  <c r="H52" i="4"/>
  <c r="H506" i="4"/>
  <c r="H491" i="4"/>
  <c r="H503" i="4"/>
  <c r="H508" i="4"/>
  <c r="H51" i="4"/>
  <c r="H510" i="4"/>
  <c r="H50" i="4"/>
  <c r="H523" i="4"/>
  <c r="H494" i="4"/>
  <c r="H195" i="4"/>
  <c r="H338" i="4"/>
  <c r="H459" i="4"/>
  <c r="H504" i="4"/>
  <c r="H483" i="4"/>
  <c r="H49" i="4"/>
  <c r="H589" i="4"/>
  <c r="H420" i="4"/>
  <c r="H530" i="4"/>
  <c r="H347" i="4"/>
  <c r="H357" i="4"/>
  <c r="H468" i="4"/>
  <c r="H526" i="4"/>
  <c r="H48" i="4"/>
  <c r="H577" i="4"/>
  <c r="H582" i="4"/>
  <c r="H529" i="4"/>
  <c r="H490" i="4"/>
  <c r="H320" i="4"/>
  <c r="H47" i="4"/>
  <c r="H46" i="4"/>
  <c r="H543" i="4"/>
  <c r="H45" i="4"/>
  <c r="H522" i="4"/>
  <c r="H308" i="4"/>
  <c r="H444" i="4"/>
  <c r="H489" i="4"/>
  <c r="H289" i="4"/>
  <c r="H448" i="4"/>
  <c r="H584" i="4"/>
  <c r="H540" i="4"/>
  <c r="H44" i="4"/>
  <c r="H476" i="4"/>
  <c r="H541" i="4"/>
  <c r="H407" i="4"/>
  <c r="H520" i="4"/>
  <c r="H565" i="4"/>
  <c r="H544" i="4"/>
  <c r="H554" i="4"/>
  <c r="H553" i="4"/>
  <c r="H550" i="4"/>
  <c r="H488" i="4"/>
  <c r="H43" i="4"/>
  <c r="H516" i="4"/>
  <c r="H546" i="4"/>
  <c r="H567" i="4"/>
  <c r="H42" i="4"/>
  <c r="H559" i="4"/>
  <c r="H41" i="4"/>
  <c r="H583" i="4"/>
  <c r="H542" i="4"/>
  <c r="H273" i="4"/>
  <c r="H576" i="4"/>
  <c r="H557" i="4"/>
  <c r="H524" i="4"/>
  <c r="H40" i="4"/>
  <c r="H575" i="4"/>
  <c r="H551" i="4"/>
  <c r="H39" i="4"/>
  <c r="H38" i="4"/>
  <c r="H37" i="4"/>
  <c r="H473" i="4"/>
  <c r="H606" i="4"/>
  <c r="H549" i="4"/>
  <c r="H558" i="4"/>
  <c r="H36" i="4"/>
  <c r="H607" i="4"/>
  <c r="H586" i="4"/>
  <c r="H552" i="4"/>
  <c r="H569" i="4"/>
  <c r="H595" i="4"/>
  <c r="H585" i="4"/>
  <c r="H570" i="4"/>
  <c r="H531" i="4"/>
  <c r="H341" i="4"/>
  <c r="H572" i="4"/>
  <c r="H573" i="4"/>
  <c r="H597" i="4"/>
  <c r="H548" i="4"/>
  <c r="H571" i="4"/>
  <c r="H579" i="4"/>
  <c r="H35" i="4"/>
  <c r="H34" i="4"/>
  <c r="H581" i="4"/>
  <c r="H591" i="4"/>
  <c r="H598" i="4"/>
  <c r="H33" i="4"/>
  <c r="H547" i="4"/>
  <c r="H517" i="4"/>
  <c r="H536" i="4"/>
  <c r="H600" i="4"/>
  <c r="H599" i="4"/>
  <c r="H492" i="4"/>
  <c r="H593" i="4"/>
  <c r="H502" i="4"/>
  <c r="H587" i="4"/>
  <c r="H604" i="4"/>
  <c r="H568" i="4"/>
  <c r="H566" i="4"/>
  <c r="H32" i="4"/>
  <c r="H525" i="4"/>
  <c r="H613" i="4"/>
  <c r="H608" i="4"/>
  <c r="H31" i="4"/>
  <c r="H609" i="4"/>
  <c r="H30" i="4"/>
  <c r="H588" i="4"/>
  <c r="H592" i="4"/>
  <c r="H29" i="4"/>
  <c r="H505" i="4"/>
  <c r="H28" i="4"/>
  <c r="H603" i="4"/>
  <c r="H27" i="4"/>
  <c r="H555" i="4"/>
  <c r="H614" i="4"/>
  <c r="H26" i="4"/>
  <c r="H623" i="4"/>
  <c r="H605" i="4"/>
  <c r="H611" i="4"/>
  <c r="H25" i="4"/>
  <c r="H562" i="4"/>
  <c r="H24" i="4"/>
  <c r="H23" i="4"/>
  <c r="H580" i="4"/>
  <c r="H537" i="4"/>
  <c r="H400" i="4"/>
  <c r="H22" i="4"/>
  <c r="H619" i="4"/>
  <c r="H21" i="4"/>
  <c r="H620" i="4"/>
  <c r="H617" i="4"/>
  <c r="H618" i="4"/>
  <c r="H602" i="4"/>
  <c r="H612" i="4"/>
  <c r="H622" i="4"/>
  <c r="H624" i="4"/>
  <c r="H20" i="4"/>
  <c r="H512" i="4"/>
  <c r="H615" i="4"/>
  <c r="H499" i="4"/>
  <c r="H19" i="4"/>
  <c r="H18" i="4"/>
  <c r="H616" i="4"/>
  <c r="H574" i="4"/>
  <c r="H635" i="4"/>
  <c r="H627" i="4"/>
  <c r="H415" i="4"/>
  <c r="H556" i="4"/>
  <c r="H610" i="4"/>
  <c r="H621" i="4"/>
  <c r="H626" i="4"/>
  <c r="H17" i="4"/>
  <c r="H16" i="4"/>
  <c r="H629" i="4"/>
  <c r="H15" i="4"/>
  <c r="H590" i="4"/>
  <c r="H14" i="4"/>
  <c r="H630" i="4"/>
  <c r="H596" i="4"/>
  <c r="H13" i="4"/>
  <c r="H12" i="4"/>
  <c r="H11" i="4"/>
  <c r="H563" i="4"/>
  <c r="H10" i="4"/>
  <c r="H628" i="4"/>
  <c r="H9" i="4"/>
  <c r="H8" i="4"/>
  <c r="H7" i="4"/>
  <c r="H6" i="4"/>
  <c r="H3" i="4"/>
  <c r="H5" i="4"/>
  <c r="H4" i="4"/>
  <c r="H507" i="4"/>
  <c r="H633" i="4"/>
  <c r="H539" i="4"/>
  <c r="H632" i="4"/>
  <c r="H564" i="4"/>
  <c r="H634" i="4"/>
  <c r="H631" i="4"/>
  <c r="H601" i="4"/>
  <c r="H2" i="4"/>
  <c r="H594" i="4"/>
  <c r="H179" i="4"/>
  <c r="J2" i="6"/>
  <c r="I2" i="6"/>
  <c r="H2" i="6"/>
  <c r="K3" i="4"/>
  <c r="G161" i="4"/>
  <c r="I161" i="4" s="1"/>
  <c r="G163" i="4"/>
  <c r="I163" i="4" s="1"/>
  <c r="G227" i="4"/>
  <c r="I227" i="4" s="1"/>
  <c r="G166" i="4"/>
  <c r="G165" i="4"/>
  <c r="I165" i="4" s="1"/>
  <c r="G164" i="4"/>
  <c r="I164" i="4" s="1"/>
  <c r="G160" i="4"/>
  <c r="I160" i="4" s="1"/>
  <c r="G168" i="4"/>
  <c r="G159" i="4"/>
  <c r="I159" i="4" s="1"/>
  <c r="G171" i="4"/>
  <c r="I171" i="4" s="1"/>
  <c r="G167" i="4"/>
  <c r="I167" i="4" s="1"/>
  <c r="G196" i="4"/>
  <c r="G158" i="4"/>
  <c r="I158" i="4" s="1"/>
  <c r="G241" i="4"/>
  <c r="I241" i="4" s="1"/>
  <c r="G197" i="4"/>
  <c r="I197" i="4" s="1"/>
  <c r="G264" i="4"/>
  <c r="G181" i="4"/>
  <c r="I181" i="4" s="1"/>
  <c r="G262" i="4"/>
  <c r="I262" i="4" s="1"/>
  <c r="G157" i="4"/>
  <c r="I157" i="4" s="1"/>
  <c r="G156" i="4"/>
  <c r="G310" i="4"/>
  <c r="I310" i="4" s="1"/>
  <c r="G170" i="4"/>
  <c r="I170" i="4" s="1"/>
  <c r="G191" i="4"/>
  <c r="I191" i="4" s="1"/>
  <c r="G172" i="4"/>
  <c r="G155" i="4"/>
  <c r="I155" i="4" s="1"/>
  <c r="G154" i="4"/>
  <c r="I154" i="4" s="1"/>
  <c r="G153" i="4"/>
  <c r="I153" i="4" s="1"/>
  <c r="G183" i="4"/>
  <c r="G330" i="4"/>
  <c r="I330" i="4" s="1"/>
  <c r="G162" i="4"/>
  <c r="I162" i="4" s="1"/>
  <c r="G173" i="4"/>
  <c r="I173" i="4" s="1"/>
  <c r="G211" i="4"/>
  <c r="G201" i="4"/>
  <c r="I201" i="4" s="1"/>
  <c r="G152" i="4"/>
  <c r="I152" i="4" s="1"/>
  <c r="G178" i="4"/>
  <c r="I178" i="4" s="1"/>
  <c r="G151" i="4"/>
  <c r="I151" i="4" s="1"/>
  <c r="G150" i="4"/>
  <c r="I150" i="4" s="1"/>
  <c r="G174" i="4"/>
  <c r="I174" i="4" s="1"/>
  <c r="G149" i="4"/>
  <c r="I149" i="4" s="1"/>
  <c r="G175" i="4"/>
  <c r="G303" i="4"/>
  <c r="I303" i="4" s="1"/>
  <c r="G243" i="4"/>
  <c r="I243" i="4" s="1"/>
  <c r="G186" i="4"/>
  <c r="I186" i="4" s="1"/>
  <c r="G176" i="4"/>
  <c r="G148" i="4"/>
  <c r="I148" i="4" s="1"/>
  <c r="G208" i="4"/>
  <c r="I208" i="4" s="1"/>
  <c r="G230" i="4"/>
  <c r="I230" i="4" s="1"/>
  <c r="G190" i="4"/>
  <c r="G147" i="4"/>
  <c r="I147" i="4" s="1"/>
  <c r="G146" i="4"/>
  <c r="I146" i="4" s="1"/>
  <c r="G218" i="4"/>
  <c r="I218" i="4" s="1"/>
  <c r="G212" i="4"/>
  <c r="G293" i="4"/>
  <c r="I293" i="4" s="1"/>
  <c r="G203" i="4"/>
  <c r="I203" i="4" s="1"/>
  <c r="G200" i="4"/>
  <c r="I200" i="4" s="1"/>
  <c r="G169" i="4"/>
  <c r="G180" i="4"/>
  <c r="I180" i="4" s="1"/>
  <c r="G260" i="4"/>
  <c r="I260" i="4" s="1"/>
  <c r="G184" i="4"/>
  <c r="I184" i="4" s="1"/>
  <c r="G234" i="4"/>
  <c r="G249" i="4"/>
  <c r="I249" i="4" s="1"/>
  <c r="G145" i="4"/>
  <c r="I145" i="4" s="1"/>
  <c r="G193" i="4"/>
  <c r="I193" i="4" s="1"/>
  <c r="G221" i="4"/>
  <c r="G199" i="4"/>
  <c r="I199" i="4" s="1"/>
  <c r="G213" i="4"/>
  <c r="I213" i="4" s="1"/>
  <c r="G182" i="4"/>
  <c r="I182" i="4" s="1"/>
  <c r="G206" i="4"/>
  <c r="G144" i="4"/>
  <c r="I144" i="4" s="1"/>
  <c r="G229" i="4"/>
  <c r="I229" i="4" s="1"/>
  <c r="G228" i="4"/>
  <c r="I228" i="4" s="1"/>
  <c r="G143" i="4"/>
  <c r="G354" i="4"/>
  <c r="I354" i="4" s="1"/>
  <c r="G142" i="4"/>
  <c r="I142" i="4" s="1"/>
  <c r="G198" i="4"/>
  <c r="I198" i="4" s="1"/>
  <c r="G141" i="4"/>
  <c r="I141" i="4" s="1"/>
  <c r="G284" i="4"/>
  <c r="I284" i="4" s="1"/>
  <c r="G219" i="4"/>
  <c r="I219" i="4" s="1"/>
  <c r="G236" i="4"/>
  <c r="I236" i="4" s="1"/>
  <c r="G188" i="4"/>
  <c r="G225" i="4"/>
  <c r="I225" i="4" s="1"/>
  <c r="G217" i="4"/>
  <c r="I217" i="4" s="1"/>
  <c r="G140" i="4"/>
  <c r="I140" i="4" s="1"/>
  <c r="G185" i="4"/>
  <c r="G240" i="4"/>
  <c r="I240" i="4" s="1"/>
  <c r="G139" i="4"/>
  <c r="I139" i="4" s="1"/>
  <c r="G242" i="4"/>
  <c r="I242" i="4" s="1"/>
  <c r="G231" i="4"/>
  <c r="G238" i="4"/>
  <c r="I238" i="4" s="1"/>
  <c r="G220" i="4"/>
  <c r="I220" i="4" s="1"/>
  <c r="G138" i="4"/>
  <c r="I138" i="4" s="1"/>
  <c r="G137" i="4"/>
  <c r="I137" i="4" s="1"/>
  <c r="G192" i="4"/>
  <c r="I192" i="4" s="1"/>
  <c r="G235" i="4"/>
  <c r="I235" i="4" s="1"/>
  <c r="G209" i="4"/>
  <c r="I209" i="4" s="1"/>
  <c r="G367" i="4"/>
  <c r="G223" i="4"/>
  <c r="I223" i="4" s="1"/>
  <c r="G136" i="4"/>
  <c r="I136" i="4" s="1"/>
  <c r="G259" i="4"/>
  <c r="I259" i="4" s="1"/>
  <c r="G224" i="4"/>
  <c r="G135" i="4"/>
  <c r="I135" i="4" s="1"/>
  <c r="G205" i="4"/>
  <c r="I205" i="4" s="1"/>
  <c r="G222" i="4"/>
  <c r="I222" i="4" s="1"/>
  <c r="G332" i="4"/>
  <c r="G237" i="4"/>
  <c r="I237" i="4" s="1"/>
  <c r="G248" i="4"/>
  <c r="I248" i="4" s="1"/>
  <c r="G244" i="4"/>
  <c r="I244" i="4" s="1"/>
  <c r="G313" i="4"/>
  <c r="G268" i="4"/>
  <c r="I268" i="4" s="1"/>
  <c r="G177" i="4"/>
  <c r="I177" i="4" s="1"/>
  <c r="G277" i="4"/>
  <c r="I277" i="4" s="1"/>
  <c r="G233" i="4"/>
  <c r="G134" i="4"/>
  <c r="I134" i="4" s="1"/>
  <c r="G207" i="4"/>
  <c r="I207" i="4" s="1"/>
  <c r="G232" i="4"/>
  <c r="I232" i="4" s="1"/>
  <c r="G133" i="4"/>
  <c r="G266" i="4"/>
  <c r="I266" i="4" s="1"/>
  <c r="G132" i="4"/>
  <c r="I132" i="4" s="1"/>
  <c r="G246" i="4"/>
  <c r="I246" i="4" s="1"/>
  <c r="G131" i="4"/>
  <c r="G130" i="4"/>
  <c r="I130" i="4" s="1"/>
  <c r="G281" i="4"/>
  <c r="I281" i="4" s="1"/>
  <c r="G129" i="4"/>
  <c r="G194" i="4"/>
  <c r="G128" i="4"/>
  <c r="I128" i="4" s="1"/>
  <c r="G253" i="4"/>
  <c r="I253" i="4" s="1"/>
  <c r="G216" i="4"/>
  <c r="G271" i="4"/>
  <c r="G280" i="4"/>
  <c r="I280" i="4" s="1"/>
  <c r="G127" i="4"/>
  <c r="I127" i="4" s="1"/>
  <c r="G202" i="4"/>
  <c r="G126" i="4"/>
  <c r="G125" i="4"/>
  <c r="I125" i="4" s="1"/>
  <c r="G318" i="4"/>
  <c r="I318" i="4" s="1"/>
  <c r="G226" i="4"/>
  <c r="G210" i="4"/>
  <c r="G124" i="4"/>
  <c r="I124" i="4" s="1"/>
  <c r="G269" i="4"/>
  <c r="I269" i="4" s="1"/>
  <c r="G123" i="4"/>
  <c r="I123" i="4" s="1"/>
  <c r="G122" i="4"/>
  <c r="I122" i="4" s="1"/>
  <c r="G286" i="4"/>
  <c r="I286" i="4" s="1"/>
  <c r="G394" i="4"/>
  <c r="I394" i="4" s="1"/>
  <c r="G355" i="4"/>
  <c r="G272" i="4"/>
  <c r="G267" i="4"/>
  <c r="I267" i="4" s="1"/>
  <c r="G121" i="4"/>
  <c r="I121" i="4" s="1"/>
  <c r="G309" i="4"/>
  <c r="G120" i="4"/>
  <c r="G245" i="4"/>
  <c r="I245" i="4" s="1"/>
  <c r="G251" i="4"/>
  <c r="I251" i="4" s="1"/>
  <c r="G261" i="4"/>
  <c r="G255" i="4"/>
  <c r="G294" i="4"/>
  <c r="I294" i="4" s="1"/>
  <c r="G265" i="4"/>
  <c r="I265" i="4" s="1"/>
  <c r="G288" i="4"/>
  <c r="G287" i="4"/>
  <c r="G301" i="4"/>
  <c r="I301" i="4" s="1"/>
  <c r="G119" i="4"/>
  <c r="I119" i="4" s="1"/>
  <c r="G118" i="4"/>
  <c r="I118" i="4" s="1"/>
  <c r="G279" i="4"/>
  <c r="G312" i="4"/>
  <c r="I312" i="4" s="1"/>
  <c r="G117" i="4"/>
  <c r="I117" i="4" s="1"/>
  <c r="G116" i="4"/>
  <c r="I116" i="4" s="1"/>
  <c r="G291" i="4"/>
  <c r="G305" i="4"/>
  <c r="I305" i="4" s="1"/>
  <c r="G275" i="4"/>
  <c r="I275" i="4" s="1"/>
  <c r="G379" i="4"/>
  <c r="G115" i="4"/>
  <c r="I115" i="4" s="1"/>
  <c r="G302" i="4"/>
  <c r="I302" i="4" s="1"/>
  <c r="G443" i="4"/>
  <c r="I443" i="4" s="1"/>
  <c r="G252" i="4"/>
  <c r="G239" i="4"/>
  <c r="G306" i="4"/>
  <c r="I306" i="4" s="1"/>
  <c r="G114" i="4"/>
  <c r="I114" i="4" s="1"/>
  <c r="G214" i="4"/>
  <c r="G299" i="4"/>
  <c r="G368" i="4"/>
  <c r="I368" i="4" s="1"/>
  <c r="G270" i="4"/>
  <c r="I270" i="4" s="1"/>
  <c r="G298" i="4"/>
  <c r="G274" i="4"/>
  <c r="G300" i="4"/>
  <c r="I300" i="4" s="1"/>
  <c r="G393" i="4"/>
  <c r="I393" i="4" s="1"/>
  <c r="G256" i="4"/>
  <c r="G278" i="4"/>
  <c r="G263" i="4"/>
  <c r="I263" i="4" s="1"/>
  <c r="G113" i="4"/>
  <c r="I113" i="4" s="1"/>
  <c r="G463" i="4"/>
  <c r="G112" i="4"/>
  <c r="G282" i="4"/>
  <c r="I282" i="4" s="1"/>
  <c r="G250" i="4"/>
  <c r="I250" i="4" s="1"/>
  <c r="G254" i="4"/>
  <c r="G340" i="4"/>
  <c r="G111" i="4"/>
  <c r="I111" i="4" s="1"/>
  <c r="G110" i="4"/>
  <c r="I110" i="4" s="1"/>
  <c r="G109" i="4"/>
  <c r="G108" i="4"/>
  <c r="I108" i="4" s="1"/>
  <c r="G336" i="4"/>
  <c r="I336" i="4" s="1"/>
  <c r="G247" i="4"/>
  <c r="I247" i="4" s="1"/>
  <c r="G331" i="4"/>
  <c r="G328" i="4"/>
  <c r="G107" i="4"/>
  <c r="I107" i="4" s="1"/>
  <c r="G106" i="4"/>
  <c r="I106" i="4" s="1"/>
  <c r="G307" i="4"/>
  <c r="G258" i="4"/>
  <c r="G343" i="4"/>
  <c r="I343" i="4" s="1"/>
  <c r="G386" i="4"/>
  <c r="I386" i="4" s="1"/>
  <c r="G187" i="4"/>
  <c r="G348" i="4"/>
  <c r="G257" i="4"/>
  <c r="I257" i="4" s="1"/>
  <c r="G371" i="4"/>
  <c r="I371" i="4" s="1"/>
  <c r="G315" i="4"/>
  <c r="G105" i="4"/>
  <c r="I105" i="4" s="1"/>
  <c r="G104" i="4"/>
  <c r="I104" i="4" s="1"/>
  <c r="G103" i="4"/>
  <c r="I103" i="4" s="1"/>
  <c r="G215" i="4"/>
  <c r="G384" i="4"/>
  <c r="G364" i="4"/>
  <c r="I364" i="4" s="1"/>
  <c r="G204" i="4"/>
  <c r="I204" i="4" s="1"/>
  <c r="G381" i="4"/>
  <c r="G366" i="4"/>
  <c r="G376" i="4"/>
  <c r="I376" i="4" s="1"/>
  <c r="G414" i="4"/>
  <c r="I414" i="4" s="1"/>
  <c r="G362" i="4"/>
  <c r="G402" i="4"/>
  <c r="G352" i="4"/>
  <c r="I352" i="4" s="1"/>
  <c r="G102" i="4"/>
  <c r="I102" i="4" s="1"/>
  <c r="G290" i="4"/>
  <c r="G295" i="4"/>
  <c r="G101" i="4"/>
  <c r="I101" i="4" s="1"/>
  <c r="G345" i="4"/>
  <c r="I345" i="4" s="1"/>
  <c r="G189" i="4"/>
  <c r="G100" i="4"/>
  <c r="I100" i="4" s="1"/>
  <c r="G314" i="4"/>
  <c r="I314" i="4" s="1"/>
  <c r="G349" i="4"/>
  <c r="I349" i="4" s="1"/>
  <c r="G99" i="4"/>
  <c r="I99" i="4" s="1"/>
  <c r="G422" i="4"/>
  <c r="G98" i="4"/>
  <c r="I98" i="4" s="1"/>
  <c r="G323" i="4"/>
  <c r="I323" i="4" s="1"/>
  <c r="G385" i="4"/>
  <c r="G405" i="4"/>
  <c r="G97" i="4"/>
  <c r="I97" i="4" s="1"/>
  <c r="G445" i="4"/>
  <c r="I445" i="4" s="1"/>
  <c r="G96" i="4"/>
  <c r="I96" i="4" s="1"/>
  <c r="G95" i="4"/>
  <c r="I95" i="4" s="1"/>
  <c r="G342" i="4"/>
  <c r="I342" i="4" s="1"/>
  <c r="G311" i="4"/>
  <c r="I311" i="4" s="1"/>
  <c r="G335" i="4"/>
  <c r="G94" i="4"/>
  <c r="I94" i="4" s="1"/>
  <c r="G93" i="4"/>
  <c r="I93" i="4" s="1"/>
  <c r="G92" i="4"/>
  <c r="I92" i="4" s="1"/>
  <c r="G436" i="4"/>
  <c r="G316" i="4"/>
  <c r="G424" i="4"/>
  <c r="I424" i="4" s="1"/>
  <c r="G91" i="4"/>
  <c r="I91" i="4" s="1"/>
  <c r="G90" i="4"/>
  <c r="I90" i="4" s="1"/>
  <c r="G89" i="4"/>
  <c r="I89" i="4" s="1"/>
  <c r="G351" i="4"/>
  <c r="I351" i="4" s="1"/>
  <c r="G88" i="4"/>
  <c r="I88" i="4" s="1"/>
  <c r="G334" i="4"/>
  <c r="G321" i="4"/>
  <c r="G353" i="4"/>
  <c r="I353" i="4" s="1"/>
  <c r="G389" i="4"/>
  <c r="I389" i="4" s="1"/>
  <c r="G423" i="4"/>
  <c r="G365" i="4"/>
  <c r="G374" i="4"/>
  <c r="I374" i="4" s="1"/>
  <c r="G356" i="4"/>
  <c r="I356" i="4" s="1"/>
  <c r="G403" i="4"/>
  <c r="G373" i="4"/>
  <c r="G395" i="4"/>
  <c r="I395" i="4" s="1"/>
  <c r="G369" i="4"/>
  <c r="I369" i="4" s="1"/>
  <c r="G387" i="4"/>
  <c r="G333" i="4"/>
  <c r="G363" i="4"/>
  <c r="I363" i="4" s="1"/>
  <c r="G401" i="4"/>
  <c r="I401" i="4" s="1"/>
  <c r="G87" i="4"/>
  <c r="I87" i="4" s="1"/>
  <c r="G283" i="4"/>
  <c r="G432" i="4"/>
  <c r="I432" i="4" s="1"/>
  <c r="G388" i="4"/>
  <c r="I388" i="4" s="1"/>
  <c r="G86" i="4"/>
  <c r="I86" i="4" s="1"/>
  <c r="G361" i="4"/>
  <c r="G324" i="4"/>
  <c r="I324" i="4" s="1"/>
  <c r="G409" i="4"/>
  <c r="I409" i="4" s="1"/>
  <c r="G85" i="4"/>
  <c r="I85" i="4" s="1"/>
  <c r="G84" i="4"/>
  <c r="G83" i="4"/>
  <c r="I83" i="4" s="1"/>
  <c r="G346" i="4"/>
  <c r="I346" i="4" s="1"/>
  <c r="G453" i="4"/>
  <c r="G518" i="4"/>
  <c r="G535" i="4"/>
  <c r="I535" i="4" s="1"/>
  <c r="G447" i="4"/>
  <c r="I447" i="4" s="1"/>
  <c r="G392" i="4"/>
  <c r="G383" i="4"/>
  <c r="G82" i="4"/>
  <c r="I82" i="4" s="1"/>
  <c r="G81" i="4"/>
  <c r="I81" i="4" s="1"/>
  <c r="G433" i="4"/>
  <c r="G80" i="4"/>
  <c r="I80" i="4" s="1"/>
  <c r="G426" i="4"/>
  <c r="I426" i="4" s="1"/>
  <c r="G419" i="4"/>
  <c r="I419" i="4" s="1"/>
  <c r="G370" i="4"/>
  <c r="G325" i="4"/>
  <c r="G418" i="4"/>
  <c r="I418" i="4" s="1"/>
  <c r="G417" i="4"/>
  <c r="I417" i="4" s="1"/>
  <c r="G412" i="4"/>
  <c r="G79" i="4"/>
  <c r="I79" i="4" s="1"/>
  <c r="G391" i="4"/>
  <c r="I391" i="4" s="1"/>
  <c r="G78" i="4"/>
  <c r="I78" i="4" s="1"/>
  <c r="G77" i="4"/>
  <c r="I77" i="4" s="1"/>
  <c r="G304" i="4"/>
  <c r="G339" i="4"/>
  <c r="I339" i="4" s="1"/>
  <c r="G398" i="4"/>
  <c r="I398" i="4" s="1"/>
  <c r="G337" i="4"/>
  <c r="G327" i="4"/>
  <c r="G359" i="4"/>
  <c r="I359" i="4" s="1"/>
  <c r="G76" i="4"/>
  <c r="I76" i="4" s="1"/>
  <c r="G413" i="4"/>
  <c r="G399" i="4"/>
  <c r="G75" i="4"/>
  <c r="I75" i="4" s="1"/>
  <c r="G317" i="4"/>
  <c r="I317" i="4" s="1"/>
  <c r="G449" i="4"/>
  <c r="G501" i="4"/>
  <c r="G375" i="4"/>
  <c r="I375" i="4" s="1"/>
  <c r="G74" i="4"/>
  <c r="I74" i="4" s="1"/>
  <c r="G396" i="4"/>
  <c r="G276" i="4"/>
  <c r="G440" i="4"/>
  <c r="I440" i="4" s="1"/>
  <c r="G380" i="4"/>
  <c r="I380" i="4" s="1"/>
  <c r="G410" i="4"/>
  <c r="G411" i="4"/>
  <c r="G454" i="4"/>
  <c r="I454" i="4" s="1"/>
  <c r="G406" i="4"/>
  <c r="I406" i="4" s="1"/>
  <c r="G465" i="4"/>
  <c r="G358" i="4"/>
  <c r="G475" i="4"/>
  <c r="I475" i="4" s="1"/>
  <c r="G442" i="4"/>
  <c r="I442" i="4" s="1"/>
  <c r="G73" i="4"/>
  <c r="G452" i="4"/>
  <c r="G425" i="4"/>
  <c r="I425" i="4" s="1"/>
  <c r="G472" i="4"/>
  <c r="I472" i="4" s="1"/>
  <c r="G382" i="4"/>
  <c r="G462" i="4"/>
  <c r="G350" i="4"/>
  <c r="I350" i="4" s="1"/>
  <c r="G377" i="4"/>
  <c r="I377" i="4" s="1"/>
  <c r="G521" i="4"/>
  <c r="G470" i="4"/>
  <c r="G481" i="4"/>
  <c r="I481" i="4" s="1"/>
  <c r="G404" i="4"/>
  <c r="I404" i="4" s="1"/>
  <c r="G416" i="4"/>
  <c r="G390" i="4"/>
  <c r="G625" i="4"/>
  <c r="I625" i="4" s="1"/>
  <c r="G319" i="4"/>
  <c r="I319" i="4" s="1"/>
  <c r="G434" i="4"/>
  <c r="G511" i="4"/>
  <c r="G322" i="4"/>
  <c r="I322" i="4" s="1"/>
  <c r="G435" i="4"/>
  <c r="I435" i="4" s="1"/>
  <c r="G493" i="4"/>
  <c r="G480" i="4"/>
  <c r="G431" i="4"/>
  <c r="I431" i="4" s="1"/>
  <c r="G72" i="4"/>
  <c r="I72" i="4" s="1"/>
  <c r="G561" i="4"/>
  <c r="G497" i="4"/>
  <c r="G428" i="4"/>
  <c r="I428" i="4" s="1"/>
  <c r="G456" i="4"/>
  <c r="I456" i="4" s="1"/>
  <c r="G71" i="4"/>
  <c r="I71" i="4" s="1"/>
  <c r="G397" i="4"/>
  <c r="G70" i="4"/>
  <c r="I70" i="4" s="1"/>
  <c r="G482" i="4"/>
  <c r="I482" i="4" s="1"/>
  <c r="G421" i="4"/>
  <c r="G372" i="4"/>
  <c r="G292" i="4"/>
  <c r="I292" i="4" s="1"/>
  <c r="G460" i="4"/>
  <c r="I460" i="4" s="1"/>
  <c r="G466" i="4"/>
  <c r="G498" i="4"/>
  <c r="G441" i="4"/>
  <c r="I441" i="4" s="1"/>
  <c r="G69" i="4"/>
  <c r="I69" i="4" s="1"/>
  <c r="G378" i="4"/>
  <c r="G429" i="4"/>
  <c r="G68" i="4"/>
  <c r="I68" i="4" s="1"/>
  <c r="G578" i="4"/>
  <c r="I578" i="4" s="1"/>
  <c r="G532" i="4"/>
  <c r="G67" i="4"/>
  <c r="G514" i="4"/>
  <c r="I514" i="4" s="1"/>
  <c r="G408" i="4"/>
  <c r="I408" i="4" s="1"/>
  <c r="G538" i="4"/>
  <c r="G515" i="4"/>
  <c r="G360" i="4"/>
  <c r="I360" i="4" s="1"/>
  <c r="G469" i="4"/>
  <c r="I469" i="4" s="1"/>
  <c r="G66" i="4"/>
  <c r="G477" i="4"/>
  <c r="G65" i="4"/>
  <c r="I65" i="4" s="1"/>
  <c r="G519" i="4"/>
  <c r="I519" i="4" s="1"/>
  <c r="G329" i="4"/>
  <c r="G430" i="4"/>
  <c r="G479" i="4"/>
  <c r="I479" i="4" s="1"/>
  <c r="G455" i="4"/>
  <c r="I455" i="4" s="1"/>
  <c r="G496" i="4"/>
  <c r="G296" i="4"/>
  <c r="G64" i="4"/>
  <c r="I64" i="4" s="1"/>
  <c r="G439" i="4"/>
  <c r="I439" i="4" s="1"/>
  <c r="G451" i="4"/>
  <c r="G63" i="4"/>
  <c r="I63" i="4" s="1"/>
  <c r="G446" i="4"/>
  <c r="I446" i="4" s="1"/>
  <c r="G458" i="4"/>
  <c r="I458" i="4" s="1"/>
  <c r="G485" i="4"/>
  <c r="G62" i="4"/>
  <c r="I62" i="4" s="1"/>
  <c r="G509" i="4"/>
  <c r="I509" i="4" s="1"/>
  <c r="G326" i="4"/>
  <c r="I326" i="4" s="1"/>
  <c r="G467" i="4"/>
  <c r="G437" i="4"/>
  <c r="G513" i="4"/>
  <c r="I513" i="4" s="1"/>
  <c r="G533" i="4"/>
  <c r="I533" i="4" s="1"/>
  <c r="G474" i="4"/>
  <c r="G297" i="4"/>
  <c r="G457" i="4"/>
  <c r="I457" i="4" s="1"/>
  <c r="G285" i="4"/>
  <c r="I285" i="4" s="1"/>
  <c r="G484" i="4"/>
  <c r="G471" i="4"/>
  <c r="G478" i="4"/>
  <c r="I478" i="4" s="1"/>
  <c r="G61" i="4"/>
  <c r="I61" i="4" s="1"/>
  <c r="G461" i="4"/>
  <c r="G495" i="4"/>
  <c r="G464" i="4"/>
  <c r="I464" i="4" s="1"/>
  <c r="G545" i="4"/>
  <c r="I545" i="4" s="1"/>
  <c r="G60" i="4"/>
  <c r="I60" i="4" s="1"/>
  <c r="G438" i="4"/>
  <c r="G59" i="4"/>
  <c r="I59" i="4" s="1"/>
  <c r="G344" i="4"/>
  <c r="I344" i="4" s="1"/>
  <c r="G528" i="4"/>
  <c r="G58" i="4"/>
  <c r="G57" i="4"/>
  <c r="I57" i="4" s="1"/>
  <c r="G56" i="4"/>
  <c r="I56" i="4" s="1"/>
  <c r="G55" i="4"/>
  <c r="G54" i="4"/>
  <c r="G450" i="4"/>
  <c r="I450" i="4" s="1"/>
  <c r="G53" i="4"/>
  <c r="I53" i="4" s="1"/>
  <c r="G527" i="4"/>
  <c r="G500" i="4"/>
  <c r="G486" i="4"/>
  <c r="I486" i="4" s="1"/>
  <c r="G560" i="4"/>
  <c r="I560" i="4" s="1"/>
  <c r="G534" i="4"/>
  <c r="G487" i="4"/>
  <c r="G427" i="4"/>
  <c r="I427" i="4" s="1"/>
  <c r="G52" i="4"/>
  <c r="I52" i="4" s="1"/>
  <c r="G506" i="4"/>
  <c r="G491" i="4"/>
  <c r="G503" i="4"/>
  <c r="I503" i="4" s="1"/>
  <c r="G508" i="4"/>
  <c r="I508" i="4" s="1"/>
  <c r="G51" i="4"/>
  <c r="G510" i="4"/>
  <c r="G50" i="4"/>
  <c r="I50" i="4" s="1"/>
  <c r="G523" i="4"/>
  <c r="I523" i="4" s="1"/>
  <c r="G494" i="4"/>
  <c r="G195" i="4"/>
  <c r="G338" i="4"/>
  <c r="I338" i="4" s="1"/>
  <c r="G459" i="4"/>
  <c r="I459" i="4" s="1"/>
  <c r="G504" i="4"/>
  <c r="G483" i="4"/>
  <c r="G49" i="4"/>
  <c r="I49" i="4" s="1"/>
  <c r="G589" i="4"/>
  <c r="I589" i="4" s="1"/>
  <c r="G420" i="4"/>
  <c r="G530" i="4"/>
  <c r="G347" i="4"/>
  <c r="I347" i="4" s="1"/>
  <c r="G357" i="4"/>
  <c r="I357" i="4" s="1"/>
  <c r="G468" i="4"/>
  <c r="G526" i="4"/>
  <c r="G48" i="4"/>
  <c r="I48" i="4" s="1"/>
  <c r="G577" i="4"/>
  <c r="I577" i="4" s="1"/>
  <c r="G582" i="4"/>
  <c r="G529" i="4"/>
  <c r="G490" i="4"/>
  <c r="I490" i="4" s="1"/>
  <c r="G320" i="4"/>
  <c r="I320" i="4" s="1"/>
  <c r="G47" i="4"/>
  <c r="I47" i="4" s="1"/>
  <c r="G46" i="4"/>
  <c r="G543" i="4"/>
  <c r="I543" i="4" s="1"/>
  <c r="G45" i="4"/>
  <c r="I45" i="4" s="1"/>
  <c r="G522" i="4"/>
  <c r="G308" i="4"/>
  <c r="G444" i="4"/>
  <c r="I444" i="4" s="1"/>
  <c r="G489" i="4"/>
  <c r="I489" i="4" s="1"/>
  <c r="G289" i="4"/>
  <c r="G448" i="4"/>
  <c r="G584" i="4"/>
  <c r="I584" i="4" s="1"/>
  <c r="G540" i="4"/>
  <c r="I540" i="4" s="1"/>
  <c r="G44" i="4"/>
  <c r="I44" i="4" s="1"/>
  <c r="G476" i="4"/>
  <c r="G541" i="4"/>
  <c r="I541" i="4" s="1"/>
  <c r="G407" i="4"/>
  <c r="I407" i="4" s="1"/>
  <c r="G520" i="4"/>
  <c r="G565" i="4"/>
  <c r="G544" i="4"/>
  <c r="I544" i="4" s="1"/>
  <c r="G554" i="4"/>
  <c r="I554" i="4" s="1"/>
  <c r="G553" i="4"/>
  <c r="G550" i="4"/>
  <c r="G488" i="4"/>
  <c r="I488" i="4" s="1"/>
  <c r="G43" i="4"/>
  <c r="I43" i="4" s="1"/>
  <c r="G516" i="4"/>
  <c r="G546" i="4"/>
  <c r="G567" i="4"/>
  <c r="I567" i="4" s="1"/>
  <c r="G42" i="4"/>
  <c r="I42" i="4" s="1"/>
  <c r="G559" i="4"/>
  <c r="G41" i="4"/>
  <c r="I41" i="4" s="1"/>
  <c r="G583" i="4"/>
  <c r="I583" i="4" s="1"/>
  <c r="G542" i="4"/>
  <c r="I542" i="4" s="1"/>
  <c r="G273" i="4"/>
  <c r="G576" i="4"/>
  <c r="G557" i="4"/>
  <c r="I557" i="4" s="1"/>
  <c r="G524" i="4"/>
  <c r="I524" i="4" s="1"/>
  <c r="G40" i="4"/>
  <c r="I40" i="4" s="1"/>
  <c r="G575" i="4"/>
  <c r="G551" i="4"/>
  <c r="I551" i="4" s="1"/>
  <c r="G39" i="4"/>
  <c r="I39" i="4" s="1"/>
  <c r="G38" i="4"/>
  <c r="I38" i="4" s="1"/>
  <c r="G37" i="4"/>
  <c r="I37" i="4" s="1"/>
  <c r="G473" i="4"/>
  <c r="I473" i="4" s="1"/>
  <c r="G606" i="4"/>
  <c r="I606" i="4" s="1"/>
  <c r="G549" i="4"/>
  <c r="G558" i="4"/>
  <c r="G36" i="4"/>
  <c r="I36" i="4" s="1"/>
  <c r="G607" i="4"/>
  <c r="I607" i="4" s="1"/>
  <c r="G586" i="4"/>
  <c r="G552" i="4"/>
  <c r="G569" i="4"/>
  <c r="I569" i="4" s="1"/>
  <c r="G595" i="4"/>
  <c r="I595" i="4" s="1"/>
  <c r="G585" i="4"/>
  <c r="G570" i="4"/>
  <c r="G531" i="4"/>
  <c r="I531" i="4" s="1"/>
  <c r="G341" i="4"/>
  <c r="I341" i="4" s="1"/>
  <c r="G572" i="4"/>
  <c r="G573" i="4"/>
  <c r="G597" i="4"/>
  <c r="I597" i="4" s="1"/>
  <c r="G548" i="4"/>
  <c r="I548" i="4" s="1"/>
  <c r="G571" i="4"/>
  <c r="G579" i="4"/>
  <c r="G35" i="4"/>
  <c r="I35" i="4" s="1"/>
  <c r="G34" i="4"/>
  <c r="I34" i="4" s="1"/>
  <c r="G581" i="4"/>
  <c r="G591" i="4"/>
  <c r="G598" i="4"/>
  <c r="I598" i="4" s="1"/>
  <c r="G33" i="4"/>
  <c r="G547" i="4"/>
  <c r="G517" i="4"/>
  <c r="G536" i="4"/>
  <c r="I536" i="4" s="1"/>
  <c r="G600" i="4"/>
  <c r="I600" i="4" s="1"/>
  <c r="G599" i="4"/>
  <c r="G492" i="4"/>
  <c r="G593" i="4"/>
  <c r="I593" i="4" s="1"/>
  <c r="G502" i="4"/>
  <c r="I502" i="4" s="1"/>
  <c r="G587" i="4"/>
  <c r="G604" i="4"/>
  <c r="G568" i="4"/>
  <c r="I568" i="4" s="1"/>
  <c r="G566" i="4"/>
  <c r="I566" i="4" s="1"/>
  <c r="G32" i="4"/>
  <c r="I32" i="4" s="1"/>
  <c r="G525" i="4"/>
  <c r="G613" i="4"/>
  <c r="I613" i="4" s="1"/>
  <c r="G608" i="4"/>
  <c r="I608" i="4" s="1"/>
  <c r="G31" i="4"/>
  <c r="I31" i="4" s="1"/>
  <c r="G609" i="4"/>
  <c r="G30" i="4"/>
  <c r="I30" i="4" s="1"/>
  <c r="G588" i="4"/>
  <c r="I588" i="4" s="1"/>
  <c r="G592" i="4"/>
  <c r="G29" i="4"/>
  <c r="I29" i="4" s="1"/>
  <c r="G505" i="4"/>
  <c r="I505" i="4" s="1"/>
  <c r="G28" i="4"/>
  <c r="I28" i="4" s="1"/>
  <c r="G603" i="4"/>
  <c r="G27" i="4"/>
  <c r="I27" i="4" s="1"/>
  <c r="G555" i="4"/>
  <c r="I555" i="4" s="1"/>
  <c r="G614" i="4"/>
  <c r="I614" i="4" s="1"/>
  <c r="G26" i="4"/>
  <c r="G623" i="4"/>
  <c r="G605" i="4"/>
  <c r="I605" i="4" s="1"/>
  <c r="G611" i="4"/>
  <c r="I611" i="4" s="1"/>
  <c r="G25" i="4"/>
  <c r="I25" i="4" s="1"/>
  <c r="G562" i="4"/>
  <c r="G24" i="4"/>
  <c r="I24" i="4" s="1"/>
  <c r="G23" i="4"/>
  <c r="I23" i="4" s="1"/>
  <c r="G580" i="4"/>
  <c r="G537" i="4"/>
  <c r="G400" i="4"/>
  <c r="I400" i="4" s="1"/>
  <c r="G22" i="4"/>
  <c r="G619" i="4"/>
  <c r="G21" i="4"/>
  <c r="G620" i="4"/>
  <c r="I620" i="4" s="1"/>
  <c r="G617" i="4"/>
  <c r="I617" i="4" s="1"/>
  <c r="G618" i="4"/>
  <c r="G602" i="4"/>
  <c r="G612" i="4"/>
  <c r="I612" i="4" s="1"/>
  <c r="G622" i="4"/>
  <c r="I622" i="4" s="1"/>
  <c r="G624" i="4"/>
  <c r="G20" i="4"/>
  <c r="I20" i="4" s="1"/>
  <c r="G512" i="4"/>
  <c r="I512" i="4" s="1"/>
  <c r="G615" i="4"/>
  <c r="I615" i="4" s="1"/>
  <c r="G499" i="4"/>
  <c r="G19" i="4"/>
  <c r="I19" i="4" s="1"/>
  <c r="G18" i="4"/>
  <c r="I18" i="4" s="1"/>
  <c r="G616" i="4"/>
  <c r="I616" i="4" s="1"/>
  <c r="G574" i="4"/>
  <c r="G635" i="4"/>
  <c r="G627" i="4"/>
  <c r="I627" i="4" s="1"/>
  <c r="G415" i="4"/>
  <c r="I415" i="4" s="1"/>
  <c r="G556" i="4"/>
  <c r="G610" i="4"/>
  <c r="G621" i="4"/>
  <c r="I621" i="4" s="1"/>
  <c r="G626" i="4"/>
  <c r="I626" i="4" s="1"/>
  <c r="G17" i="4"/>
  <c r="I17" i="4" s="1"/>
  <c r="G16" i="4"/>
  <c r="I16" i="4" s="1"/>
  <c r="G629" i="4"/>
  <c r="I629" i="4" s="1"/>
  <c r="G15" i="4"/>
  <c r="I15" i="4" s="1"/>
  <c r="G590" i="4"/>
  <c r="G14" i="4"/>
  <c r="I14" i="4" s="1"/>
  <c r="G630" i="4"/>
  <c r="I630" i="4" s="1"/>
  <c r="G596" i="4"/>
  <c r="I596" i="4" s="1"/>
  <c r="G13" i="4"/>
  <c r="G12" i="4"/>
  <c r="I12" i="4" s="1"/>
  <c r="G11" i="4"/>
  <c r="I11" i="4" s="1"/>
  <c r="G563" i="4"/>
  <c r="I563" i="4" s="1"/>
  <c r="G10" i="4"/>
  <c r="I10" i="4" s="1"/>
  <c r="G628" i="4"/>
  <c r="G9" i="4"/>
  <c r="I9" i="4" s="1"/>
  <c r="G8" i="4"/>
  <c r="I8" i="4" s="1"/>
  <c r="G7" i="4"/>
  <c r="I7" i="4" s="1"/>
  <c r="G6" i="4"/>
  <c r="I6" i="4" s="1"/>
  <c r="G3" i="4"/>
  <c r="I3" i="4" s="1"/>
  <c r="G5" i="4"/>
  <c r="I5" i="4" s="1"/>
  <c r="G4" i="4"/>
  <c r="I4" i="4" s="1"/>
  <c r="G507" i="4"/>
  <c r="G633" i="4"/>
  <c r="I633" i="4" s="1"/>
  <c r="G539" i="4"/>
  <c r="I539" i="4" s="1"/>
  <c r="G632" i="4"/>
  <c r="G564" i="4"/>
  <c r="G634" i="4"/>
  <c r="I634" i="4" s="1"/>
  <c r="G631" i="4"/>
  <c r="I631" i="4" s="1"/>
  <c r="G601" i="4"/>
  <c r="G2" i="4"/>
  <c r="G594" i="4"/>
  <c r="I594" i="4" s="1"/>
  <c r="G179" i="4"/>
  <c r="I179" i="4" s="1"/>
  <c r="J2" i="5"/>
  <c r="I2" i="5"/>
  <c r="G2" i="5"/>
  <c r="J163" i="4"/>
  <c r="I22" i="4" l="1"/>
  <c r="L3" i="4"/>
  <c r="I33" i="4"/>
  <c r="I316" i="4"/>
  <c r="I405" i="4"/>
  <c r="I422" i="4"/>
  <c r="I295" i="4"/>
  <c r="I402" i="4"/>
  <c r="I366" i="4"/>
  <c r="I384" i="4"/>
  <c r="I348" i="4"/>
  <c r="I258" i="4"/>
  <c r="I328" i="4"/>
  <c r="I340" i="4"/>
  <c r="I112" i="4"/>
  <c r="I278" i="4"/>
  <c r="I274" i="4"/>
  <c r="I299" i="4"/>
  <c r="I239" i="4"/>
  <c r="I291" i="4"/>
  <c r="I279" i="4"/>
  <c r="I287" i="4"/>
  <c r="I255" i="4"/>
  <c r="I120" i="4"/>
  <c r="I272" i="4"/>
  <c r="I210" i="4"/>
  <c r="I126" i="4"/>
  <c r="I271" i="4"/>
  <c r="I194" i="4"/>
  <c r="I131" i="4"/>
  <c r="I133" i="4"/>
  <c r="I233" i="4"/>
  <c r="I313" i="4"/>
  <c r="I332" i="4"/>
  <c r="I224" i="4"/>
  <c r="I367" i="4"/>
  <c r="I231" i="4"/>
  <c r="I185" i="4"/>
  <c r="I188" i="4"/>
  <c r="I143" i="4"/>
  <c r="I206" i="4"/>
  <c r="I221" i="4"/>
  <c r="I234" i="4"/>
  <c r="I169" i="4"/>
  <c r="I212" i="4"/>
  <c r="I190" i="4"/>
  <c r="I176" i="4"/>
  <c r="I175" i="4"/>
  <c r="I211" i="4"/>
  <c r="I183" i="4"/>
  <c r="I172" i="4"/>
  <c r="I156" i="4"/>
  <c r="I264" i="4"/>
  <c r="I196" i="4"/>
  <c r="I168" i="4"/>
  <c r="I166" i="4"/>
  <c r="I601" i="4"/>
  <c r="I632" i="4"/>
  <c r="I13" i="4"/>
  <c r="I590" i="4"/>
  <c r="I556" i="4"/>
  <c r="I574" i="4"/>
  <c r="I499" i="4"/>
  <c r="I624" i="4"/>
  <c r="I618" i="4"/>
  <c r="I619" i="4"/>
  <c r="I580" i="4"/>
  <c r="I26" i="4"/>
  <c r="I603" i="4"/>
  <c r="I592" i="4"/>
  <c r="I587" i="4"/>
  <c r="I599" i="4"/>
  <c r="I547" i="4"/>
  <c r="I581" i="4"/>
  <c r="I571" i="4"/>
  <c r="I572" i="4"/>
  <c r="I585" i="4"/>
  <c r="I586" i="4"/>
  <c r="I549" i="4"/>
  <c r="I273" i="4"/>
  <c r="I559" i="4"/>
  <c r="I516" i="4"/>
  <c r="I553" i="4"/>
  <c r="I520" i="4"/>
  <c r="I289" i="4"/>
  <c r="I522" i="4"/>
  <c r="I582" i="4"/>
  <c r="I468" i="4"/>
  <c r="I420" i="4"/>
  <c r="I504" i="4"/>
  <c r="I494" i="4"/>
  <c r="I51" i="4"/>
  <c r="I506" i="4"/>
  <c r="I534" i="4"/>
  <c r="I527" i="4"/>
  <c r="I55" i="4"/>
  <c r="I528" i="4"/>
  <c r="I461" i="4"/>
  <c r="I484" i="4"/>
  <c r="I474" i="4"/>
  <c r="I467" i="4"/>
  <c r="I485" i="4"/>
  <c r="I451" i="4"/>
  <c r="I496" i="4"/>
  <c r="I329" i="4"/>
  <c r="I66" i="4"/>
  <c r="I538" i="4"/>
  <c r="I532" i="4"/>
  <c r="I378" i="4"/>
  <c r="I466" i="4"/>
  <c r="I421" i="4"/>
  <c r="I561" i="4"/>
  <c r="I493" i="4"/>
  <c r="I434" i="4"/>
  <c r="I416" i="4"/>
  <c r="I521" i="4"/>
  <c r="I382" i="4"/>
  <c r="I73" i="4"/>
  <c r="I465" i="4"/>
  <c r="I410" i="4"/>
  <c r="I396" i="4"/>
  <c r="I449" i="4"/>
  <c r="I413" i="4"/>
  <c r="I337" i="4"/>
  <c r="I412" i="4"/>
  <c r="I370" i="4"/>
  <c r="I433" i="4"/>
  <c r="I392" i="4"/>
  <c r="I453" i="4"/>
  <c r="I387" i="4"/>
  <c r="I403" i="4"/>
  <c r="I423" i="4"/>
  <c r="I334" i="4"/>
  <c r="I436" i="4"/>
  <c r="I335" i="4"/>
  <c r="I385" i="4"/>
  <c r="I189" i="4"/>
  <c r="I290" i="4"/>
  <c r="I362" i="4"/>
  <c r="I381" i="4"/>
  <c r="I215" i="4"/>
  <c r="I315" i="4"/>
  <c r="I187" i="4"/>
  <c r="I307" i="4"/>
  <c r="I331" i="4"/>
  <c r="I109" i="4"/>
  <c r="I254" i="4"/>
  <c r="I463" i="4"/>
  <c r="I256" i="4"/>
  <c r="I298" i="4"/>
  <c r="I214" i="4"/>
  <c r="I252" i="4"/>
  <c r="I379" i="4"/>
  <c r="I288" i="4"/>
  <c r="I261" i="4"/>
  <c r="I309" i="4"/>
  <c r="I355" i="4"/>
  <c r="I226" i="4"/>
  <c r="I202" i="4"/>
  <c r="I216" i="4"/>
  <c r="I129" i="4"/>
  <c r="I2" i="4"/>
  <c r="I564" i="4"/>
  <c r="I507" i="4"/>
  <c r="I628" i="4"/>
  <c r="I610" i="4"/>
  <c r="I635" i="4"/>
  <c r="I602" i="4"/>
  <c r="I21" i="4"/>
  <c r="I537" i="4"/>
  <c r="I562" i="4"/>
  <c r="I623" i="4"/>
  <c r="I609" i="4"/>
  <c r="I525" i="4"/>
  <c r="I604" i="4"/>
  <c r="I492" i="4"/>
  <c r="I517" i="4"/>
  <c r="I591" i="4"/>
  <c r="I579" i="4"/>
  <c r="I573" i="4"/>
  <c r="I570" i="4"/>
  <c r="I552" i="4"/>
  <c r="I558" i="4"/>
  <c r="I575" i="4"/>
  <c r="I576" i="4"/>
  <c r="I546" i="4"/>
  <c r="I550" i="4"/>
  <c r="I565" i="4"/>
  <c r="I476" i="4"/>
  <c r="I448" i="4"/>
  <c r="I308" i="4"/>
  <c r="I46" i="4"/>
  <c r="I529" i="4"/>
  <c r="I526" i="4"/>
  <c r="I530" i="4"/>
  <c r="I483" i="4"/>
  <c r="I195" i="4"/>
  <c r="I510" i="4"/>
  <c r="I491" i="4"/>
  <c r="I487" i="4"/>
  <c r="I500" i="4"/>
  <c r="I54" i="4"/>
  <c r="I58" i="4"/>
  <c r="I438" i="4"/>
  <c r="I495" i="4"/>
  <c r="I383" i="4"/>
  <c r="I518" i="4"/>
  <c r="I84" i="4"/>
  <c r="I361" i="4"/>
  <c r="I283" i="4"/>
  <c r="I333" i="4"/>
  <c r="I373" i="4"/>
  <c r="I365" i="4"/>
  <c r="I321" i="4"/>
  <c r="I471" i="4"/>
  <c r="I297" i="4"/>
  <c r="I437" i="4"/>
  <c r="I296" i="4"/>
  <c r="I430" i="4"/>
  <c r="I477" i="4"/>
  <c r="I515" i="4"/>
  <c r="I67" i="4"/>
  <c r="I429" i="4"/>
  <c r="I498" i="4"/>
  <c r="I372" i="4"/>
  <c r="I397" i="4"/>
  <c r="I497" i="4"/>
  <c r="I480" i="4"/>
  <c r="I511" i="4"/>
  <c r="I390" i="4"/>
  <c r="I470" i="4"/>
  <c r="I462" i="4"/>
  <c r="I452" i="4"/>
  <c r="I358" i="4"/>
  <c r="I411" i="4"/>
  <c r="I276" i="4"/>
  <c r="I501" i="4"/>
  <c r="I399" i="4"/>
  <c r="I327" i="4"/>
  <c r="I304" i="4"/>
  <c r="I325" i="4"/>
  <c r="M3" i="4" l="1"/>
  <c r="N3" i="4" s="1"/>
</calcChain>
</file>

<file path=xl/sharedStrings.xml><?xml version="1.0" encoding="utf-8"?>
<sst xmlns="http://schemas.openxmlformats.org/spreadsheetml/2006/main" count="1899" uniqueCount="791">
  <si>
    <t># tagid</t>
  </si>
  <si>
    <t>1263c833351dedd4d190a24124dcfdaf</t>
  </si>
  <si>
    <t>1d0e0f5f06b175276279c8a1e38a6654</t>
  </si>
  <si>
    <t>07b62f6bcd7f0cae0a9d6c09541e3b2e</t>
  </si>
  <si>
    <t>0f140bee1b2909094c3dd796f02374e9</t>
  </si>
  <si>
    <t>17afb1192de5c233206f4b98fcc6e313</t>
  </si>
  <si>
    <t>0f490a80fcd5965f0fdfef16ac64687e</t>
  </si>
  <si>
    <t>030c703be1cce00de9de5afc5fa9fae8</t>
  </si>
  <si>
    <t>0088880134f372cba6cf495291bab9be</t>
  </si>
  <si>
    <t>151ee68fc6a35dc2ee645e90eabd3371</t>
  </si>
  <si>
    <t>02eae93a1b58192e3d6bfcfb0f9c4fc0</t>
  </si>
  <si>
    <t>19a28fbc0068b582c8a95086559cdc7e</t>
  </si>
  <si>
    <t>11043fcce034408afc7b5e32cbf4d701</t>
  </si>
  <si>
    <t>00f411eda75a124b9e57299792cfb03e</t>
  </si>
  <si>
    <t>1374efcc6f944173f6862a6c908e2034</t>
  </si>
  <si>
    <t>0534b62bca14b1e99f3cc4b04d7ff1d3</t>
  </si>
  <si>
    <t>19ff9a08ef56b9a3b6ef2195ee2609e6</t>
  </si>
  <si>
    <t>0962ff6c02f4b61ac4a2de7b6df5f1fa</t>
  </si>
  <si>
    <t>058e6e85d97c4b2d60855934e6b39929</t>
  </si>
  <si>
    <t>0d36065e45e22ca8955e26b491f9843f</t>
  </si>
  <si>
    <t>0823b88d4f80a168718efae7408cae0b</t>
  </si>
  <si>
    <t>1c198ad4e9c527813b1e1be088993c14</t>
  </si>
  <si>
    <t>1ed485f72e1acde567c266b12694bd5f</t>
  </si>
  <si>
    <t>1b8613c128fb38216040f3ac0b9d81df</t>
  </si>
  <si>
    <t>0ef27007c12cec7d3453e006fde9598f</t>
  </si>
  <si>
    <t>0dbc0d164bb556baa29be450367f4839</t>
  </si>
  <si>
    <t>079fc4a1536424c79e9f896f28afb425</t>
  </si>
  <si>
    <t>03f47f4101cdce9694a1fb5f542af27e</t>
  </si>
  <si>
    <t>1a5877ca84af38d24598f15ddb45c0d3</t>
  </si>
  <si>
    <t>1a21e219ec45921138c694ba656fa82f</t>
  </si>
  <si>
    <t>08a55db26f55d75e452c780242716ecb</t>
  </si>
  <si>
    <t>033a4aa53dd1541e30c1f02b63e635b5</t>
  </si>
  <si>
    <t>19a5309e18263b29364445e4ab1cabae</t>
  </si>
  <si>
    <t>00078fead3be7e63728b31c80c2b4b08</t>
  </si>
  <si>
    <t>0e4232c2e733cd8cd1968aa50b156449</t>
  </si>
  <si>
    <t>03d3842a560548ac6264b0f6d336136b</t>
  </si>
  <si>
    <t>144a4cf21cf998eb3b6e06f6d827289b</t>
  </si>
  <si>
    <t>01550b70409ce6172ebf454bcc0b0f54</t>
  </si>
  <si>
    <t>038bde4427e6774931218c172d5dd498</t>
  </si>
  <si>
    <t>0a03f81a5a93004ead32e9d03e479e32</t>
  </si>
  <si>
    <t>0d96ff20a3aa3d26962d00f3ffa6b6f2</t>
  </si>
  <si>
    <t>0c1855dccab03ff6f79021b824cdb375</t>
  </si>
  <si>
    <t>0e4705ecbf30f55ff5d970958e1477c1</t>
  </si>
  <si>
    <t>14180ede98171daab89214a219333537</t>
  </si>
  <si>
    <t>12325ec267f871d864093cf69c1e9dbe</t>
  </si>
  <si>
    <t>1b973b3085b48aeb737ebf55e8497b12</t>
  </si>
  <si>
    <t>0ceba2cbb7eaa56127eabbc2a3446430</t>
  </si>
  <si>
    <t>1d1279f74c5a9400d5469afb51d40386</t>
  </si>
  <si>
    <t>192e8371ab5684ece4b803ecb3ad0f1a</t>
  </si>
  <si>
    <t>06ea6cdcca6e258db1af32289190dcab</t>
  </si>
  <si>
    <t>1647af303a5deb33f291eb079f0e67cc</t>
  </si>
  <si>
    <t>1dbdb767189e7bfa171110816e1ff00c</t>
  </si>
  <si>
    <t>1cbcc1ad520133317406f03db8fa7dfc</t>
  </si>
  <si>
    <t>00d272b2c435cc6554849b40af8cb10b</t>
  </si>
  <si>
    <t>1eb5cbbcb7c742d9b1d74b8b9768a25a</t>
  </si>
  <si>
    <t>16d63f3fa9e7ac80fc33bc34978dbf4e</t>
  </si>
  <si>
    <t>1acee1d73a8eb5c33cd03ba5ae88e5e7</t>
  </si>
  <si>
    <t>0e3ac54c7ddb52a3948dbb100a4e14b8</t>
  </si>
  <si>
    <t>195723e02b8b5e70c1d5f240f6b70e6f</t>
  </si>
  <si>
    <t>03cf049ec603c82a11f0bc81fe50b48b</t>
  </si>
  <si>
    <t>10533ae1c636bf73cf8fdb98642f776c</t>
  </si>
  <si>
    <t>09d88f5abf5815d660a4d2e0db9562bf</t>
  </si>
  <si>
    <t>05573cc6d7b6e930f182b386e6e0681a</t>
  </si>
  <si>
    <t>10cef4926cce86f780f3891bfd376377</t>
  </si>
  <si>
    <t>04f2f8608fafea33c71b357393b08b2f</t>
  </si>
  <si>
    <t>0800e9ed7c40556eb806f40e897b39e0</t>
  </si>
  <si>
    <t>1b7bf2a019cf5c3dcac933592a27eb04</t>
  </si>
  <si>
    <t>1af63b50c96f4f6897d6e294c9b2d559</t>
  </si>
  <si>
    <t>008ef74913ecc730d4a70e4bd31430b3</t>
  </si>
  <si>
    <t>111476b13dd357a39b66ed1d86f8e374</t>
  </si>
  <si>
    <t>031f12d581549f51504bb25454e30f7d</t>
  </si>
  <si>
    <t>1373760878117f2c363b44e7b0bfc440</t>
  </si>
  <si>
    <t>052e4c3d9d5de022643b67cceebdc74a</t>
  </si>
  <si>
    <t>1392ed7857e8d07c94450f315a1d9195</t>
  </si>
  <si>
    <t>10a1b6b2b275e9b20019b8379c705b69</t>
  </si>
  <si>
    <t>08050f0ec22de78e21b9fed08c02b115</t>
  </si>
  <si>
    <t>015331b91548192e4a566f5d8ce29d30</t>
  </si>
  <si>
    <t>04c903f5f96722d99e4cafe24d11a580</t>
  </si>
  <si>
    <t>1771b1708cb41520deacad47bac6548b</t>
  </si>
  <si>
    <t>04805f3d136407ee77252fbdab868c6b</t>
  </si>
  <si>
    <t>03d07c070ea12bf9c51503e57d933f2f</t>
  </si>
  <si>
    <t>113a5d613dd9376f2cde0eb9efa69e96</t>
  </si>
  <si>
    <t>191b80476ea8ecbb172201c7ab98a3af</t>
  </si>
  <si>
    <t>06673af8e3fe29cea4132810c4b2589f</t>
  </si>
  <si>
    <t>16fc071aab1b94cf87035621a66a357c</t>
  </si>
  <si>
    <t>06492273e3e4482067bac6aac711d698</t>
  </si>
  <si>
    <t>1a9ff63beeaf7bb5a65ac291aecf36e5</t>
  </si>
  <si>
    <t>05471d0147e5693f977f1e801ae542f3</t>
  </si>
  <si>
    <t>139affc1ae629092a7d9acd36557429f</t>
  </si>
  <si>
    <t>0a99484547096160bfd490bd4b6d5e3a</t>
  </si>
  <si>
    <t>03c27f65a6c6c5537383f4405182ea37</t>
  </si>
  <si>
    <t>0c0459b47f773130a4472383cf1b37b4</t>
  </si>
  <si>
    <t>1436edff423a510529e01732482f62f8</t>
  </si>
  <si>
    <t>15fc1757a46e8b1f5658dfdf24edfbcd</t>
  </si>
  <si>
    <t>0c604886aa127e21411dd3bc758dec2c</t>
  </si>
  <si>
    <t>1363e8b29f7daa99efcf3123ef7ff959</t>
  </si>
  <si>
    <t>1208f10e1c3f00870b720bf8800905f8</t>
  </si>
  <si>
    <t>12dda13ed459103f43e768dfce5cc64a</t>
  </si>
  <si>
    <t>1690e84787ab80394f7b25f5f4600558</t>
  </si>
  <si>
    <t>189132a79ed2d02342b11a6c786789e3</t>
  </si>
  <si>
    <t>07b0612d4c9f345ee52a7b68de24eb4f</t>
  </si>
  <si>
    <t>083dc2a67967d9d39f9e4f09b5f3fb65</t>
  </si>
  <si>
    <t>00c95e9a0fd82afb0a9f49da9b8bc126</t>
  </si>
  <si>
    <t>19cc31805bbbaa27b5676140061f5370</t>
  </si>
  <si>
    <t>1adea004f43b5126d57699b559c34568</t>
  </si>
  <si>
    <t>06d6bbe1dfef71651aec4ac2cb62ff46</t>
  </si>
  <si>
    <t>1617dd5745a1439b5398310262bc06e3</t>
  </si>
  <si>
    <t>05f3295d8e3d3b10657050782ee1d680</t>
  </si>
  <si>
    <t>12737801fc6263c146fba87aaad21926</t>
  </si>
  <si>
    <t>0648b9362631102a6e46d03315c3081f</t>
  </si>
  <si>
    <t>10cbcb0ec959f9431d2dfd634119c13e</t>
  </si>
  <si>
    <t>1af0f1e0c31933f02d84300ed6d608ba</t>
  </si>
  <si>
    <t>0a29384be6cfdc97aca84044b7edfd52</t>
  </si>
  <si>
    <t>053d8c8dc9286241db4d03b1211f9001</t>
  </si>
  <si>
    <t>040a44f2ee43be65bae7d7955fc80a10</t>
  </si>
  <si>
    <t>1ce50416d806aac469384369c09f4802</t>
  </si>
  <si>
    <t>16f19a5dd203f6e4274bef2ff0ddc47e</t>
  </si>
  <si>
    <t>11e902b75f68c9c12f574cd92ebf6ca9</t>
  </si>
  <si>
    <t>10ef6a76209f97bd70cf4091ac66f09b</t>
  </si>
  <si>
    <t>061fe66e692689d804c869fdb147c13c</t>
  </si>
  <si>
    <t>07a73b14e6f428b5eb7f0cc3dd8ff3c8</t>
  </si>
  <si>
    <t>03b7215de280988ceffc52599456bc43</t>
  </si>
  <si>
    <t>16b27d63e7f8a6cdeb5dd71986b6fe46</t>
  </si>
  <si>
    <t>06c1ed930f4b94bb8dd33368d6b1ec16</t>
  </si>
  <si>
    <t>0cfeec6b66ceb36d4a6cefe8a942c46d</t>
  </si>
  <si>
    <t>07f05e1d9d9918fe3fafe1507fc7d0c7</t>
  </si>
  <si>
    <t>11a6cadd66e6aca43f4848d0b4be87a9</t>
  </si>
  <si>
    <t>0b6e52cce096f41b974404b488521839</t>
  </si>
  <si>
    <t>05624c826eef05fba1205e70c315e5ee</t>
  </si>
  <si>
    <t>13836dd411055350a67fa5ec9ae38a49</t>
  </si>
  <si>
    <t>00a0d5bf65f4a5f42f46515477cb97bf</t>
  </si>
  <si>
    <t>0d6d7192220fe267ba921d49389fe5cf</t>
  </si>
  <si>
    <t>1730f3a6b1f4797ff5150611b0d3b927</t>
  </si>
  <si>
    <t>192bc470db213d896b99042119ccd51f</t>
  </si>
  <si>
    <t>10445734d981d0034174aa418f2a9076</t>
  </si>
  <si>
    <t>0044a86227b3126f9d03c3615712d6b5</t>
  </si>
  <si>
    <t>0c81975d45cbc11fa9bf0402b9b5fc85</t>
  </si>
  <si>
    <t>0a8ee5fd6e63650174e6e161c1523a12</t>
  </si>
  <si>
    <t>1be8c0ea9355dbeef5ea193cb6a07b09</t>
  </si>
  <si>
    <t>089a68abf45440d773353bafdaef8bd6</t>
  </si>
  <si>
    <t>005e3bf9bb5fba1f62f7419846b03b47</t>
  </si>
  <si>
    <t>03cdd5ec8a30108d4a9538cf90e29e16</t>
  </si>
  <si>
    <t>09553aaaa9d43008cd948b86f0307efd</t>
  </si>
  <si>
    <t>0f7800141a329469a0eb9d032ffe85b9</t>
  </si>
  <si>
    <t>0b984340abe9c491d216f7fa48f9edcf</t>
  </si>
  <si>
    <t>15239bc98c3610d28853eaedb377a2d9</t>
  </si>
  <si>
    <t>00654a6dde2527942913b20b3428d00c</t>
  </si>
  <si>
    <t>11d6e38d020d426da37d17e2be8a6290</t>
  </si>
  <si>
    <t>0117d8b89f59386ecdbc21759cfa0a27</t>
  </si>
  <si>
    <t>03fc2dc616b2137efd8a8cdeebf883e6</t>
  </si>
  <si>
    <t>1c1db8e233ccfcca277bd385149159b2</t>
  </si>
  <si>
    <t>04e814a41e5b2e239ad63e4a57af97a2</t>
  </si>
  <si>
    <t>063abdd8c00b8b5687c341d7d375b7b9</t>
  </si>
  <si>
    <t>0d93ffc36a2f11ec537051e2e0d1b93d</t>
  </si>
  <si>
    <t>0b414dc8880eec8f195851522ed2d4ba</t>
  </si>
  <si>
    <t>06d779d9c387d79861c1b623e4cd374c</t>
  </si>
  <si>
    <t>05a6bdfda352988486b298254dc146f0</t>
  </si>
  <si>
    <t>188baf6763c2b47b74949d1a2d677def</t>
  </si>
  <si>
    <t>02b6f066fa646cfb246ce63c4c508d48</t>
  </si>
  <si>
    <t>05020fe25bed37047f4b88cc8572c954</t>
  </si>
  <si>
    <t>10e03a244cb7e7da6d528234354b0723</t>
  </si>
  <si>
    <t>041c677ef944cc6862337eb1b279495f</t>
  </si>
  <si>
    <t>18735af03ea2b3f93be1f45d179f4b8e</t>
  </si>
  <si>
    <t>04975bedf1769c30ba46a21f8c691982</t>
  </si>
  <si>
    <t>00e4e0887f8ab768288978079195c09e</t>
  </si>
  <si>
    <t>099288331661194de5f306fb5fa54f0a</t>
  </si>
  <si>
    <t>018564e271b9f5567529d105fd6b8355</t>
  </si>
  <si>
    <t>020254f81c6f7454f7cf5cf909116a6c</t>
  </si>
  <si>
    <t>0937d4f5497976b158d28bad6d58b768</t>
  </si>
  <si>
    <t>1756ec7f78996638172e6384e1abbeff</t>
  </si>
  <si>
    <t>03ba7e50659da2838cb2e2946af90ef5</t>
  </si>
  <si>
    <t>188f9455c5e7c4923a1043023d28150f</t>
  </si>
  <si>
    <t>06c377244599f8d95eb15e246fa83ffb</t>
  </si>
  <si>
    <t>1b6d1e2d1c58f145b5ce8f425e4ad42c</t>
  </si>
  <si>
    <t>098852052bc788016c41d2156ca0a192</t>
  </si>
  <si>
    <t>11ec544c229aead02630f57dfaacd542</t>
  </si>
  <si>
    <t>03a52a669ed913d12b9274727ebc9536</t>
  </si>
  <si>
    <t>1d708950f3103458e1df1ad11745ff87</t>
  </si>
  <si>
    <t>0fce835218c7de2032f27454410e95e2</t>
  </si>
  <si>
    <t>0470dfdd1a37f96bdd94dcaafdd0659e</t>
  </si>
  <si>
    <t>03932d66637d396843a00d741fd3808c</t>
  </si>
  <si>
    <t>081647d6f5a2fa7ca3ccf9ceba597ac9</t>
  </si>
  <si>
    <t>0e20649786806c9b6a2a9d7b31f76837</t>
  </si>
  <si>
    <t>01b351fd1b7f7253de2ac4e8756937f7</t>
  </si>
  <si>
    <t>12dd74c1239d51568daf2097bbb9d672</t>
  </si>
  <si>
    <t>05fa45caa11b2b607e835f1bf0a2b4ed</t>
  </si>
  <si>
    <t>05eda0416c8619ca84351b07f46a8852</t>
  </si>
  <si>
    <t>04a75d4e28421c16c0159e45fe9ca12d</t>
  </si>
  <si>
    <t>1cad9277197d7e011e7078f83b7e85a0</t>
  </si>
  <si>
    <t>1e53715f5f205ec0f8787a0df1ba5d52</t>
  </si>
  <si>
    <t>022f24f1f7ac843ef2ac9d33ac80fa8a</t>
  </si>
  <si>
    <t>1c929ea8649d30b3c21a8433f53b8a15</t>
  </si>
  <si>
    <t>09fe01608a286fbc093ec177ee5e5f88</t>
  </si>
  <si>
    <t>1e503915ab51fed0564cd376b9c6b348</t>
  </si>
  <si>
    <t>14511782aec648854f667244cadda4d9</t>
  </si>
  <si>
    <t>152788abd83d0b3c0dbb2cce9edbc7ad</t>
  </si>
  <si>
    <t>1848b92ea9455165bfc2681bd84a1b42</t>
  </si>
  <si>
    <t>187d66833b859107efaec52a08cd3561</t>
  </si>
  <si>
    <t>042a18a7ee4c19699be5e2c20431eda4</t>
  </si>
  <si>
    <t>14fedf1fc44987b31d42c28a144d4dfb</t>
  </si>
  <si>
    <t>1c70ecc315f91df62553f8b429ffa8ad</t>
  </si>
  <si>
    <t>0fa45d7ceb4ba04b7aaf0c12a5d3ed89</t>
  </si>
  <si>
    <t>1da1976d50b115486a1435d01fcb725c</t>
  </si>
  <si>
    <t>1ca9e0a8b8932ed486c47c2f74794f93</t>
  </si>
  <si>
    <t>13e495ac0cb7616e9a0a547c3c553a2a</t>
  </si>
  <si>
    <t>14ca924cd79b9211b6df99d2fd949692</t>
  </si>
  <si>
    <t>1970163430bfe677379b607208e43c01</t>
  </si>
  <si>
    <t>0b38c5b51c0f6d0ea11f3220c2a7d83d</t>
  </si>
  <si>
    <t>0e4d10fe283e138f1abc0af9a7b4528c</t>
  </si>
  <si>
    <t>04905de5469bd6ff01136c32143b8640</t>
  </si>
  <si>
    <t>0649ee38bf9622dd4c6ed3a424743cd5</t>
  </si>
  <si>
    <t>11f714990532cdae6f027aeb5e1b94e7</t>
  </si>
  <si>
    <t>17d0315c8c5f731c994695c62009af44</t>
  </si>
  <si>
    <t>04b8d0f05028c89335870aebc0b74cf5</t>
  </si>
  <si>
    <t>1f30887ed885834e25a45d73da4004bd</t>
  </si>
  <si>
    <t>03de118fabd341dcf7ac52b05310fb37</t>
  </si>
  <si>
    <t>1fbc73e1962e6ec7eb75368a72dfdda3</t>
  </si>
  <si>
    <t>0306ba65dbede773c55b17f9b6dfe252</t>
  </si>
  <si>
    <t>1ef17dd6a3ed2286aacad61e79d71a0c</t>
  </si>
  <si>
    <t>09c8c477f9d1b967f15a3e996439d356</t>
  </si>
  <si>
    <t>01189762de428419fe46557b585216e8</t>
  </si>
  <si>
    <t>0d09f63fb7dac4f301de5d9106e4d051</t>
  </si>
  <si>
    <t>1950efbba074e757d74ab29615b083f9</t>
  </si>
  <si>
    <t>061d9f59f8bdc95cd07c588f3ffcbc52</t>
  </si>
  <si>
    <t>056e32f3759d818b8beaf5f1c965655e</t>
  </si>
  <si>
    <t>0e68fa16ed4fc983ab1dfa7fa05da7a5</t>
  </si>
  <si>
    <t>1eac56a8e989d40f19630c5484faf3da</t>
  </si>
  <si>
    <t>0fad14fe5ca4c7f2b027708c925eee59</t>
  </si>
  <si>
    <t>168398afc29985266fe28cfbda65a921</t>
  </si>
  <si>
    <t>1cf4a5f0f0b2dd040fad1040dcb8631b</t>
  </si>
  <si>
    <t>084c8a23b4cf40f9d5f6c9dbb6d6d18f</t>
  </si>
  <si>
    <t>0c2b4350649de70dc5decb3e1f0dfae5</t>
  </si>
  <si>
    <t>195d53b5ce095b2101f0e78fb31930b8</t>
  </si>
  <si>
    <t>0774b41eb7f157a22a86a64c370f5dcf</t>
  </si>
  <si>
    <t>0e37e659f464d00864c32db1efe4eb47</t>
  </si>
  <si>
    <t>0a54fad74886a48109e83c31b0d8d368</t>
  </si>
  <si>
    <t>12263fe7993bea9a03c10b0f654c4283</t>
  </si>
  <si>
    <t>09b91ca713c1d553af54be6a9848f438</t>
  </si>
  <si>
    <t>1409427bc3c40b464504d586b51f1d2d</t>
  </si>
  <si>
    <t>162c0b498299826c51b393309224dfdb</t>
  </si>
  <si>
    <t>139a5e45cde713108fbd267614a5e809</t>
  </si>
  <si>
    <t>17fddd1e028a6ab9e3d2e7af368c9aca</t>
  </si>
  <si>
    <t>1b554dfefec207a2e545b79a5833a20a</t>
  </si>
  <si>
    <t>05c5fc88d7b3d5601682adf011ea588d</t>
  </si>
  <si>
    <t>1dad00ea86292d036f863fcc57a2bdee</t>
  </si>
  <si>
    <t>15f4774fb8009fb4cf1436e733f57c5a</t>
  </si>
  <si>
    <t>043bd61eae9fd879e14498a7e2265c9e</t>
  </si>
  <si>
    <t>0b47306cd88b1ab9e1ad65cb91e187d1</t>
  </si>
  <si>
    <t>09a2a4e8b105a08ef57029e3b288589c</t>
  </si>
  <si>
    <t>0763e0e1072d78dc90ee70cf54e2d69e</t>
  </si>
  <si>
    <t>1a0677d5b3396d5b8e65124676ff7ac3</t>
  </si>
  <si>
    <t>1d86dfc6665f2859e4b1c92e14502ba9</t>
  </si>
  <si>
    <t>01deb85574e391a51ffaaf46c4ba56cc</t>
  </si>
  <si>
    <t>054af277b557b8b9447175758663cf8d</t>
  </si>
  <si>
    <t>13b5b77fd5ca4d3b22b01bcc678944b0</t>
  </si>
  <si>
    <t>174055614a15c81666198f8d7be5f370</t>
  </si>
  <si>
    <t>073bd64c7fd5afb33241d5d8147030c6</t>
  </si>
  <si>
    <t>0e15b3bf175f4c12576f90e668011c8e</t>
  </si>
  <si>
    <t>1470772633af14d4e78c68cbd4ea12c7</t>
  </si>
  <si>
    <t>0ad2783a0affdae7914a4de904f350cc</t>
  </si>
  <si>
    <t>00e5d72d5f9146af6ef5d137f06e847c</t>
  </si>
  <si>
    <t>1160a4219788eaa419b2724d5391052a</t>
  </si>
  <si>
    <t>00696d9457e958f5feedfdbf024e8dd5</t>
  </si>
  <si>
    <t>1f820f3d1a5de88bcd02adee8993207d</t>
  </si>
  <si>
    <t>0b7c1feedcb98e6d3d175a5979cfd718</t>
  </si>
  <si>
    <t>1e7fa6297b73469cc6f37e93b6bf30c9</t>
  </si>
  <si>
    <t>15e0552f286ba07e64b8b3ded91aee35</t>
  </si>
  <si>
    <t>06cd89b86350566ab05075ffd60061a8</t>
  </si>
  <si>
    <t>1a1f766a385a6e57ac144c85bc06f08e</t>
  </si>
  <si>
    <t>0f7082c030530eeb74cb7c2af9986b9d</t>
  </si>
  <si>
    <t>1f869c5da7d0f1fe1c87c9493ee93abc</t>
  </si>
  <si>
    <t>04adc97128319ad8afc4d1e608fe47e1</t>
  </si>
  <si>
    <t>0de512e5c7f9502141d64df32a1dbccd</t>
  </si>
  <si>
    <t>0c5f88af9d4bb851569aa6afa3122b50</t>
  </si>
  <si>
    <t>04979933c3714c01ad17b29565b17e2c</t>
  </si>
  <si>
    <t>16796bb939c921c5f166c9805dae08b2</t>
  </si>
  <si>
    <t>1c0841212627286090cac9b0a3b18fa2</t>
  </si>
  <si>
    <t>067b87d8fc49ff740a765773c2ae1ede</t>
  </si>
  <si>
    <t>007f3a45ebb73838c1d7628d4b9dbb05</t>
  </si>
  <si>
    <t>0da1820ad3844315863cfd82cf9f0c79</t>
  </si>
  <si>
    <t>1a42220711425841ab8497c16f46f7b6</t>
  </si>
  <si>
    <t>09ca6e3fc1851781ec8cae28d5f11db7</t>
  </si>
  <si>
    <t>0cd14b0f59f0977e62db829405150ab2</t>
  </si>
  <si>
    <t>115b3105273a5453fc42d60df5e49c4c</t>
  </si>
  <si>
    <t>17171073e0afb8a1864e85f6021c81d8</t>
  </si>
  <si>
    <t>1a5907bda750380bd15f3362c8eba0e1</t>
  </si>
  <si>
    <t>0536a63eab7df486b05aeb666b2bc993</t>
  </si>
  <si>
    <t>179dca58d69d7e8f56f9c5da93f49094</t>
  </si>
  <si>
    <t>179115b5f2a9438a3c28b465af4b309a</t>
  </si>
  <si>
    <t>0817de4f04fe34abc17f5d1344402ccd</t>
  </si>
  <si>
    <t>1c1e44165d47864a8a7aab6cdcc4f3e9</t>
  </si>
  <si>
    <t>0e81587e7299d6a5304106d80b15ad0b</t>
  </si>
  <si>
    <t>0625028ed9a465ae9779bd34266e16a7</t>
  </si>
  <si>
    <t>0e97bcce66f7549bbf247179ce9fca79</t>
  </si>
  <si>
    <t>125c48d80c64d7e675459816de486cf5</t>
  </si>
  <si>
    <t>0244a04e619536dcc8906a641ce54cb2</t>
  </si>
  <si>
    <t>08a85e36f2f083c597b8c8e33c541b64</t>
  </si>
  <si>
    <t>14523d82654713195d6f0b89d5ebe49a</t>
  </si>
  <si>
    <t>16fc0ef2f8295f062274f2cb8b282be9</t>
  </si>
  <si>
    <t>10b80167cf09110e58372a944ee8bb71</t>
  </si>
  <si>
    <t>1578d0ebdeee664fbbb9a9c02aa215ad</t>
  </si>
  <si>
    <t>084cf1c0c318a0ace5fc4201bde65d8c</t>
  </si>
  <si>
    <t>142072b626c4d94cb72032e655bf897c</t>
  </si>
  <si>
    <t>16ef1ec8b68f87d27ff1f359eba32e1b</t>
  </si>
  <si>
    <t>096c8ee5253221c3618918d3401c8550</t>
  </si>
  <si>
    <t>13865a21e14f206d9ebdb6858af494c5</t>
  </si>
  <si>
    <t>07b9cc7c936609e2435a62230713d6ff</t>
  </si>
  <si>
    <t>099c9721684bcbb9428e7bcba528b2cc</t>
  </si>
  <si>
    <t>13af616df570ecc265a5209f22b099da</t>
  </si>
  <si>
    <t>1db72f42e7bcfbaa4e7ef6db7cfbb50d</t>
  </si>
  <si>
    <t>0bea47243ec402f220cd805826248a66</t>
  </si>
  <si>
    <t>0d85662db9d3eac454de633c00c154cd</t>
  </si>
  <si>
    <t>16a4f2004b3e3427412383fb82d42fda</t>
  </si>
  <si>
    <t>1555cbe9a9464b698b187133033545e4</t>
  </si>
  <si>
    <t>04b23f4571dc23222a6554f5db9c77a1</t>
  </si>
  <si>
    <t>01b8ebc06d3f0715c97adb727ed754c1</t>
  </si>
  <si>
    <t>0c1f42b901fe345b5ab1d86021b17712</t>
  </si>
  <si>
    <t>123d535d80e0287811db61956536628f</t>
  </si>
  <si>
    <t>04bee91ab47dc29a517d308e76d11992</t>
  </si>
  <si>
    <t>1e26237022a38e1c67e0cfdb5b439eb6</t>
  </si>
  <si>
    <t>0c7dd0280fd9f88afa6b3d9b2da38f2a</t>
  </si>
  <si>
    <t>08186270ead49cb89ac4b35ab06896d7</t>
  </si>
  <si>
    <t>1070ccb3b6188d50092ab126410b755d</t>
  </si>
  <si>
    <t>134d1161467fce169cee9e49a896527f</t>
  </si>
  <si>
    <t>1cd0dbcbd8e34eaa9985ee9bcd9dab24</t>
  </si>
  <si>
    <t>0bc44c93b2088d4703cb6f32305ebb3b</t>
  </si>
  <si>
    <t>13fc8b782480622b087acbec0f9cc65f</t>
  </si>
  <si>
    <t>05c2f11f6ad3866c8f080d3be1689a26</t>
  </si>
  <si>
    <t>1809e631d3e10c4bf8260f27bcb9ccfe</t>
  </si>
  <si>
    <t>00bb8fcc15a3c18edb634d75db80bb03</t>
  </si>
  <si>
    <t>0763e282db0e35db02a08be98f8fb3e8</t>
  </si>
  <si>
    <t>1d02ad2a218ea24ec4a734502e382114</t>
  </si>
  <si>
    <t>04418cd06ae268defee9163764f15f93</t>
  </si>
  <si>
    <t>128ea1c7cbbc23f214852eaad80e85e7</t>
  </si>
  <si>
    <t>130c55c7bc44c2005fa6490cd8bd2a06</t>
  </si>
  <si>
    <t>163f8d3dc8a0753aaef4f178807a1310</t>
  </si>
  <si>
    <t>14d2f07ee3d6f640dbb57822d4b1476c</t>
  </si>
  <si>
    <t>052cc2cf628f271cfbf8e72112ad64d4</t>
  </si>
  <si>
    <t>0d3a65955c58ee15380dca954f5d10df</t>
  </si>
  <si>
    <t>08b31208dadb8633d1abb43fbfecb8dc</t>
  </si>
  <si>
    <t>004091acd6853e0aaf6dd70475557719</t>
  </si>
  <si>
    <t>08acc6490f9aa33ed7c613356d35fb25</t>
  </si>
  <si>
    <t>1ac5931b63eff7c1c82e71f818b0e5ea</t>
  </si>
  <si>
    <t>0c776e6e334d4fb0602265df039bfef1</t>
  </si>
  <si>
    <t>01d9765dd4edb03b665d2181f00892f1</t>
  </si>
  <si>
    <t>00349e6467b5b9c28464e1c7dfff165f</t>
  </si>
  <si>
    <t>02eea4cdda9f107f94eb31748888728e</t>
  </si>
  <si>
    <t>1ca5e043c0567bc2c1e75ddc4ffdb3ce</t>
  </si>
  <si>
    <t>04205abd1070e1399c642cee94ac3dfe</t>
  </si>
  <si>
    <t>195c455e26aa951264b81df337766e78</t>
  </si>
  <si>
    <t>15b6d15a49b18e93c3e628754ce2fdae</t>
  </si>
  <si>
    <t>1f714ce3f62abc55f1bcd67f3622f74d</t>
  </si>
  <si>
    <t>01e2c6fa7fe1d438daf4cd775f443f79</t>
  </si>
  <si>
    <t>1320970a0376b76fd6ea439453db1a1f</t>
  </si>
  <si>
    <t>0552ff178c824e11f2d834b8bfb102e3</t>
  </si>
  <si>
    <t>1e85f0087f10f4c4d656abc8066854f7</t>
  </si>
  <si>
    <t>15caba82e10840f47bf3f78f7f0f02b9</t>
  </si>
  <si>
    <t>03484e601e933964125d6da3dc00e192</t>
  </si>
  <si>
    <t>1bd4cc45e02dae2d5e4019d2480c9a85</t>
  </si>
  <si>
    <t>1d15181c0cfc7938f5775a4dc3982c55</t>
  </si>
  <si>
    <t>1b8f7b479379a6bd7186ba63d6249eb4</t>
  </si>
  <si>
    <t>1a952a68a90b97f24d788ecd995ceced</t>
  </si>
  <si>
    <t>040a75801c9d1255c43ebb5883937eb2</t>
  </si>
  <si>
    <t>069b712cc84c57d543b3e5417227b7f3</t>
  </si>
  <si>
    <t>19a5f78a78d7cb146753d7320f039d9b</t>
  </si>
  <si>
    <t>1a7c7e1c11080196967cf5c06ba582ea</t>
  </si>
  <si>
    <t>17d0ebab2c6183cd66adcdc64571d8aa</t>
  </si>
  <si>
    <t>107d11d746503d4273104464d8517d54</t>
  </si>
  <si>
    <t>1bd7818027cad9641720e1bfa5b3cd5b</t>
  </si>
  <si>
    <t>1ded68610812aa677d7e635bf51789b0</t>
  </si>
  <si>
    <t>053f993ba81b2d3d63a7d8552532d005</t>
  </si>
  <si>
    <t>109d6a2cc3b2d8cc269d6b1085690c60</t>
  </si>
  <si>
    <t>17a2598858aad505be1512784a66d428</t>
  </si>
  <si>
    <t>05ffb45841cb9052ea62e281cc2c9f43</t>
  </si>
  <si>
    <t>075d11624f19d70309581f635d908bf1</t>
  </si>
  <si>
    <t>00e2cb1a169aea66284f1a51032725e7</t>
  </si>
  <si>
    <t>117cca8c2989ad031fc1b71f7458c2e1</t>
  </si>
  <si>
    <t>1bae377b88dfcc6e493bbea6ed846571</t>
  </si>
  <si>
    <t>1964d0e7560c5b8454a19bfd1181b420</t>
  </si>
  <si>
    <t>0b9ec4db67a1df941c5e7e1a55507516</t>
  </si>
  <si>
    <t>080e24d92422b2c23b048e268eb67e90</t>
  </si>
  <si>
    <t>0e6537d096870981c989c771f8ea0a69</t>
  </si>
  <si>
    <t>0d8323b67e15fc8fb1d37ee779509fc5</t>
  </si>
  <si>
    <t>0a25f8478f2ce4bf940095118a0209c0</t>
  </si>
  <si>
    <t>1010fa3d1dcc9feaa2c7eea72b2e4e2b</t>
  </si>
  <si>
    <t>17e084ea9e61abcc805f000b4e9aec27</t>
  </si>
  <si>
    <t>007aaaacd82e6bbd7bb2f18b50e43355</t>
  </si>
  <si>
    <t>078ae7be7be35caa9c04d8d26352019c</t>
  </si>
  <si>
    <t>1dfde672599f933e80528a6e60f722d7</t>
  </si>
  <si>
    <t>09995db0752895ba23588a3663d615f0</t>
  </si>
  <si>
    <t>0906ebf49bbfd690b79960e96edb39a1</t>
  </si>
  <si>
    <t>13dd2128e0529b39eccef92cc56418f3</t>
  </si>
  <si>
    <t>110bf6a6a7207b77e8d362190ac53560</t>
  </si>
  <si>
    <t>1b974abdcfd3497dbbe05a3731d1dffe</t>
  </si>
  <si>
    <t>0ffa54e304cb4ef54bcbb3f608b22a1e</t>
  </si>
  <si>
    <t>1813b9954c9c71f0a86aa9643057bdc4</t>
  </si>
  <si>
    <t>0ed1b3e3272104179911682978c172e3</t>
  </si>
  <si>
    <t>00b47bb25149a2de74c1b612cf1cbe2f</t>
  </si>
  <si>
    <t>1adbd65dc82c0487298164f4b86a4ccf</t>
  </si>
  <si>
    <t>0286a49bc093b7f70faf281c7130c480</t>
  </si>
  <si>
    <t>1ec0d8256c640116d746965a8796a123</t>
  </si>
  <si>
    <t>0b5a1a0a5ad7dffe6f4e6159b746d50d</t>
  </si>
  <si>
    <t>03e4635da971064fc7d9869e27482e80</t>
  </si>
  <si>
    <t>108aeded6d0ba0adbc1391506a679606</t>
  </si>
  <si>
    <t>1be39bf471134f07ae36f2f7223e6143</t>
  </si>
  <si>
    <t>1899b6397a3251ce4abebb2e4caf4c01</t>
  </si>
  <si>
    <t>138b1c94ca3c7157a42c02f2d778bedd</t>
  </si>
  <si>
    <t>06dc435cb346b258317c061f2e9ce633</t>
  </si>
  <si>
    <t>0e5d9910a13eedb2beb2abbe391d08ca</t>
  </si>
  <si>
    <t>13d676faa8bebe15bb43aa9f0854496a</t>
  </si>
  <si>
    <t>1f9218e6649b74d16afbfa97a133052b</t>
  </si>
  <si>
    <t>0088286b885dba40047fbf874436d7f2</t>
  </si>
  <si>
    <t>16cfead10ebde583a03b4f9e66f8ea65</t>
  </si>
  <si>
    <t>1b83dad8bb0d4657c69886d7ee41e8c7</t>
  </si>
  <si>
    <t>135b3d980f484c74fe9fc4bd327176af</t>
  </si>
  <si>
    <t>10375e78d9b397f550d620ee49d8dfd8</t>
  </si>
  <si>
    <t>0a8fab0feb9ef36d7449f5f7e4c17bb8</t>
  </si>
  <si>
    <t>175246979c1f2f3241e9f50c4a21ffc8</t>
  </si>
  <si>
    <t>1507d0c7bb11f50e1f81e0c70244eddf</t>
  </si>
  <si>
    <t>1730d0acc1f7e9540f9c218a64805820</t>
  </si>
  <si>
    <t>11e71769728950c0ce14e01706f4c748</t>
  </si>
  <si>
    <t>1a654b12b39eaabdcb6040de057d6f95</t>
  </si>
  <si>
    <t>00d1868b6c769f821af6a93c022571b2</t>
  </si>
  <si>
    <t>1de7242c7164e4a86a8523f76cec6e2b</t>
  </si>
  <si>
    <t>1c8d6745b32cd4e917387ddbf77a54c2</t>
  </si>
  <si>
    <t>171ca0692f702278069ba2914e95da0a</t>
  </si>
  <si>
    <t>1c2c8625c9652be722c3c36ca83047e2</t>
  </si>
  <si>
    <t>0fe43943b355ee6dc6227886b5e1ac8b</t>
  </si>
  <si>
    <t>032e81bc462b6a319cb08baad74b8bae</t>
  </si>
  <si>
    <t>06062c86668c9bbf63a16983336db8b0</t>
  </si>
  <si>
    <t>10bbf2318df0584a6fb47f791a44ecd9</t>
  </si>
  <si>
    <t>0bdacc360ee13c91ecaf6a73466ef683</t>
  </si>
  <si>
    <t>144cb6b1730e39825b42036e8b214975</t>
  </si>
  <si>
    <t>0456cc4282be3884906dd87b8fe57bf2</t>
  </si>
  <si>
    <t>0ba885d293b0cae0170a8b45614825f3</t>
  </si>
  <si>
    <t>1ca93cf8269d63587b636157838544cc</t>
  </si>
  <si>
    <t>038f776aa9b52cbe2bcf29089a547ee5</t>
  </si>
  <si>
    <t>0de053b77dff36749edc43cb54fe4a59</t>
  </si>
  <si>
    <t>062124965718ef48241297a299679a21</t>
  </si>
  <si>
    <t>17f21098bb3fb2332ba6cffc87a0e67c</t>
  </si>
  <si>
    <t>0131d9f270c8a9dcb021fcd5bb3713d9</t>
  </si>
  <si>
    <t>00605563240c27f29eb9be71f032c1f9</t>
  </si>
  <si>
    <t>1ee5a16141e7cbd79eb6deffe2b0a85c</t>
  </si>
  <si>
    <t>0a79f0c18070688e4fbd0cd468095a69</t>
  </si>
  <si>
    <t>0791787893047d285d0aeb2bb79bb5a5</t>
  </si>
  <si>
    <t>0a0e8e5401422848efbd93d168af68e5</t>
  </si>
  <si>
    <t>097c02d89483d3914461affa5e418a23</t>
  </si>
  <si>
    <t>0d6abd66cc9e6c45b9dbf8afd362b141</t>
  </si>
  <si>
    <t>04fdb3dcf1c7aaf04771a325d1cf0a24</t>
  </si>
  <si>
    <t>1169970e791ba8e61984192a5eaf019f</t>
  </si>
  <si>
    <t>0e191ae35f8ed101f187b5bb45c23552</t>
  </si>
  <si>
    <t>14e8b6549b0a317bf43dddbac9949b32</t>
  </si>
  <si>
    <t>1dcfed443da7251981af46639c2fe8f7</t>
  </si>
  <si>
    <t>046ea8b9a5fca377caf3ff9cb14b49f9</t>
  </si>
  <si>
    <t>05d789b078bfbf8cad20f5c6a78aa53f</t>
  </si>
  <si>
    <t>1b6807b56a1584e3ca2f2881547e0155</t>
  </si>
  <si>
    <t>17535b0ff9a207ed5aa065dace863030</t>
  </si>
  <si>
    <t>16e2e0c09255a078a32158936bf1fcb3</t>
  </si>
  <si>
    <t>149f0e1da0023efbeea8f58f49fbab26</t>
  </si>
  <si>
    <t>12c399c0158daac9a9a897ef213938e0</t>
  </si>
  <si>
    <t>189c609f026cca19540dd343f9edc11b</t>
  </si>
  <si>
    <t>1226b176286efb6c9eb378b5df070ff0</t>
  </si>
  <si>
    <t>1794b0aca0b8d10957faa3a5f2208694</t>
  </si>
  <si>
    <t>15ecd4130fd16bf408e5bd6282004e5f</t>
  </si>
  <si>
    <t>1e4f7f4085a19442d062a7d5f4afd794</t>
  </si>
  <si>
    <t>0af7288911b0219c476787d5e8e8ee99</t>
  </si>
  <si>
    <t>1309e8081fd95ba8dde04d42d90c7363</t>
  </si>
  <si>
    <t>10bce34ea17b18593328ef1e2c4e74d5</t>
  </si>
  <si>
    <t>160a334d6731d133d7e07c0149a3094c</t>
  </si>
  <si>
    <t>1dfa775bdb105329a7ed47600fe5823a</t>
  </si>
  <si>
    <t>12c3fdfc09c1bc430d6e558450588145</t>
  </si>
  <si>
    <t>136f54d10fad8a60eae26f85ae531aec</t>
  </si>
  <si>
    <t>008d9c88d9c5c7cca9e037711bc48f48</t>
  </si>
  <si>
    <t>18d159d5090af62f62d2f917734f8e70</t>
  </si>
  <si>
    <t>1409c72e90706daac6d62c9f6479b868</t>
  </si>
  <si>
    <t>03d66e8845aa4624e39ebf7a1a3d4552</t>
  </si>
  <si>
    <t>14d3ccfca5f75781704f4823ff347e47</t>
  </si>
  <si>
    <t>16fcc0338794d7626bf9d02e1fc4b4ce</t>
  </si>
  <si>
    <t>1bf45f6cd16fb4898a2444a991ad2cd9</t>
  </si>
  <si>
    <t>092b5a26145d390325e87bbe71e9fc15</t>
  </si>
  <si>
    <t>1c8923023fb1aa63bf048dff3ef53244</t>
  </si>
  <si>
    <t>0c331836f5344578830833d9010371b9</t>
  </si>
  <si>
    <t>019fbf66dd1e290e0132482b7d9eb91b</t>
  </si>
  <si>
    <t>0699aaf7f85a5221c594592332a9eb8c</t>
  </si>
  <si>
    <t>046cfeaca2af9a71ca69ba5493f074ba</t>
  </si>
  <si>
    <t>04b513fa0d37a897844b12300204b490</t>
  </si>
  <si>
    <t>0c46011da571ac8dfcb39884d861ab97</t>
  </si>
  <si>
    <t>11f14c53f288cc116668ae78155eb634</t>
  </si>
  <si>
    <t>1aa8a2148e226d0380a05e09254cacc1</t>
  </si>
  <si>
    <t>1a133c41088a94d8e3ecdc1a875a4029</t>
  </si>
  <si>
    <t>10b8ec7418f1c3aeba68032668040b10</t>
  </si>
  <si>
    <t>1cdd5dca5dbfcc49138b96585913a2c7</t>
  </si>
  <si>
    <t>1ea697f8064fb5f096a0743746bd1b61</t>
  </si>
  <si>
    <t>1e2930e985c49c54efc09713b61e484f</t>
  </si>
  <si>
    <t>0b1c86b0a4b191c2a6a3bc273cde2bff</t>
  </si>
  <si>
    <t>14d8daade3d49c3b9bf20ab0aa841ab8</t>
  </si>
  <si>
    <t>06faa7dc7c7da0699ed4f08e213a6597</t>
  </si>
  <si>
    <t>0d5426afb4db44c74668d0510bfd9b76</t>
  </si>
  <si>
    <t>0aad13b75ed3c0b2c54e417689afdd99</t>
  </si>
  <si>
    <t>108fcf9e7de52cceb85534842b016a2a</t>
  </si>
  <si>
    <t>124dc0ba42fffaaf9914b539e506a5d5</t>
  </si>
  <si>
    <t>12bf5b95599198b00fabc57525834470</t>
  </si>
  <si>
    <t>19c7ed25035411045598030d933b3486</t>
  </si>
  <si>
    <t>1e155dadb24775feda0d2ed27c77dfa1</t>
  </si>
  <si>
    <t>0081dbb9cdb47b9d81b16163b9a2b0d4</t>
  </si>
  <si>
    <t>122775a0e75b4d12ad8000569b903ecb</t>
  </si>
  <si>
    <t>129118c7c9cbab11072913be75260075</t>
  </si>
  <si>
    <t>1cebb6e11360adebb35eec84771a2842</t>
  </si>
  <si>
    <t>079844bd433250637245b1e2cf10dc6e</t>
  </si>
  <si>
    <t>1c428dad7f7dec79f3bddb66d3e4a989</t>
  </si>
  <si>
    <t>0ecb5f20cc2ef42b59136fa552218959</t>
  </si>
  <si>
    <t>042edf2a7ab0a47dfa547772eb1b2780</t>
  </si>
  <si>
    <t>1b9cb70f7821ae5f263e4981408bbf50</t>
  </si>
  <si>
    <t>11b12be55321b05ae8452db23bd44afc</t>
  </si>
  <si>
    <t>1b23e93e6d64561201a11cd15075e341</t>
  </si>
  <si>
    <t>0973ef28ca5df6eee0d8daf8929bb7d0</t>
  </si>
  <si>
    <t>02d670740fbedeb826e395f97035daee</t>
  </si>
  <si>
    <t>0d01faeeb8dcb56e4c2d1e90728cabc9</t>
  </si>
  <si>
    <t>0aeba84f44f3c5bf77b239640f6dcd2a</t>
  </si>
  <si>
    <t>137c3c912c9737ad5365823b88b7e2dc</t>
  </si>
  <si>
    <t>170cfdf2a6bfac3bf324b52f920ecb89</t>
  </si>
  <si>
    <t>0951801524ee42cc154d1320979e5726</t>
  </si>
  <si>
    <t>14b747aa7ef4af1f5269b689b4561697</t>
  </si>
  <si>
    <t>13743f6c6d92af4bbae2f246b42e50a7</t>
  </si>
  <si>
    <t>1ea7424f8d4e386fc31dd7ab6855f064</t>
  </si>
  <si>
    <t>034372b49fb5dcc65c0cb3250e63e303</t>
  </si>
  <si>
    <t>1a776bea1e462fa63be0fbd08d8cb3bd</t>
  </si>
  <si>
    <t>0c3ace578d9f8e61faefa3d880a5019a</t>
  </si>
  <si>
    <t>1bebd8226401a9537008c36811cd85c6</t>
  </si>
  <si>
    <t>1f3a1541127a18f24bc2f1f0933f790a</t>
  </si>
  <si>
    <t>0806c1cf2bb8cb20b5f3bcf04adf62b8</t>
  </si>
  <si>
    <t>044acab7cbca4e3621de6c4492bfdc8c</t>
  </si>
  <si>
    <t>1b728fc9a066318af7c11daeae285900</t>
  </si>
  <si>
    <t>17a153f393cb89453165f37da9f1b14b</t>
  </si>
  <si>
    <t>0e13c99526486837abb190b4b72303ad</t>
  </si>
  <si>
    <t>0312b1837189be73a77e2b5b132500ed</t>
  </si>
  <si>
    <t>08aeb4f6a0cd88e9f79a7d572801c676</t>
  </si>
  <si>
    <t>0bc1f1538b84420acd1a9077f2c42821</t>
  </si>
  <si>
    <t>14ba1598179c7b0e84ef5f8a5a5835fb</t>
  </si>
  <si>
    <t>0f8177083763f3339c0f6b8d6e205a2f</t>
  </si>
  <si>
    <t>1d14acaa61528cbd84aa9e4d1ea00306</t>
  </si>
  <si>
    <t>02ffa094b337c4cd918b521d86e5abe9</t>
  </si>
  <si>
    <t>1b7a26d9bb9574498e9a6649de029061</t>
  </si>
  <si>
    <t>0b841331302dd86f47345853b720fe2e</t>
  </si>
  <si>
    <t>1932ad7cbc37f2e2c6ad23cd74ce8b8c</t>
  </si>
  <si>
    <t>1899e341f6f50e4002ea74bea9860b50</t>
  </si>
  <si>
    <t>12c9790bb65efae3e4853533211ea6f7</t>
  </si>
  <si>
    <t>0309bbe07aa52776fbc9eee50c6dfa53</t>
  </si>
  <si>
    <t>0c3ff144a2f2b782ea10662376bf7f9d</t>
  </si>
  <si>
    <t>017f8f7f26daa7b4f49d5ede9e6e0618</t>
  </si>
  <si>
    <t>15e956bfecee94619f922de6ca310b42</t>
  </si>
  <si>
    <t>135fccbb1b6c0e227d85c6f38ce3fa0b</t>
  </si>
  <si>
    <t>08c1dd1f661954123811c27d5532e40d</t>
  </si>
  <si>
    <t>0c42e03e29cd6e63bbac2c10bb299aa5</t>
  </si>
  <si>
    <t>1c0485a4bc892d65ca3365d4508206f4</t>
  </si>
  <si>
    <t>171f1a1073eb42cce1fe7b65c5fa20f8</t>
  </si>
  <si>
    <t>1ba132c858e604cd61f8041910dc8f48</t>
  </si>
  <si>
    <t>07015f5544e0233b7fc8cc9b5b25ad3f</t>
  </si>
  <si>
    <t>04be6148dafc6bf7f710d9685ad80713</t>
  </si>
  <si>
    <t>0d03e9bbacb214f56c0c9a40f22b1654</t>
  </si>
  <si>
    <t>1d1554360b7166dbeb34981abbe49e10</t>
  </si>
  <si>
    <t>190c19434583b7f1d1460a587024eaf4</t>
  </si>
  <si>
    <t>03cb267624e0efd1faccc3abe423bbc5</t>
  </si>
  <si>
    <t>11ad3fba81f52be35e19ac9d94dcdea2</t>
  </si>
  <si>
    <t>063286dd6d583cc74c8969814ba58da8</t>
  </si>
  <si>
    <t>072592d1edc09d11394a6816b8e4aadd</t>
  </si>
  <si>
    <t>0fc7b3b388dacbd6dfcca61c9b9ad9ab</t>
  </si>
  <si>
    <t>0cc7b76a348087908d50e333154852f6</t>
  </si>
  <si>
    <t>047eda33c31f7ce89c72a705aaa12999</t>
  </si>
  <si>
    <t>183e148dc26fbf0cd0d39f439146505b</t>
  </si>
  <si>
    <t>0a2f0e002685a934adb0f084d3eda351</t>
  </si>
  <si>
    <t>0d74b0cb40835957b4f48335d7be3f0d</t>
  </si>
  <si>
    <t>1673d395e9f2f656acca5aa4949c19a4</t>
  </si>
  <si>
    <t>1b2b4960f538112944fd3761c4b5ea0d</t>
  </si>
  <si>
    <t>0e6043f9aa2dc194a00ed92bbb996ee9</t>
  </si>
  <si>
    <t>1a82fff9e404b370db6fb38970bd26b2</t>
  </si>
  <si>
    <t>16b4b842d97f16c00cb99b764c966919</t>
  </si>
  <si>
    <t>003f5336bf61eec51a3d9e85c9dc6b6e</t>
  </si>
  <si>
    <t>17da8de6527cc996500c6a0dbb837a4f</t>
  </si>
  <si>
    <t>01b618eeefc3650d7f42b63d144a5373</t>
  </si>
  <si>
    <t>04b1cbf113fb9b686c0cb209930ae013</t>
  </si>
  <si>
    <t>1b94d648ad6bab72ded69120667f59a8</t>
  </si>
  <si>
    <t>1f3dcb89eef30750fd19a054b242a611</t>
  </si>
  <si>
    <t>168496c2bc8c766f648ca44be3ab2801</t>
  </si>
  <si>
    <t>196eadcea50a969dd7b4599eab8c8187</t>
  </si>
  <si>
    <t>14e9311f24a65c121c5b760e57e54222</t>
  </si>
  <si>
    <t>01d51de15fed7435333494f4246af5f0</t>
  </si>
  <si>
    <t>04f087d0bff466ced87b851e32d684ee</t>
  </si>
  <si>
    <t>04dd799ae54167b3901634dde89332fc</t>
  </si>
  <si>
    <t>109f607bfe8a2f14529a4f17233cf8d4</t>
  </si>
  <si>
    <t>1ca17defcfdcbadddd1e6673936be4d1</t>
  </si>
  <si>
    <t>122dfbd6b0a22f584f64ae9171ed43f0</t>
  </si>
  <si>
    <t>179c1a21fa00f2f5d903b287b1f951b0</t>
  </si>
  <si>
    <t>0dc8e1ddec0c10f9d60ef15f431155d9</t>
  </si>
  <si>
    <t>1e29479397bae13b94cea35eef352f17</t>
  </si>
  <si>
    <t>0dfc2f36f58701b1217f8fe3fd2b6166</t>
  </si>
  <si>
    <t>08f7e5b15a8e7ee3e4f871e43705c176</t>
  </si>
  <si>
    <t>130dc7342c6588e390b89e83b95d0e6e</t>
  </si>
  <si>
    <t>148185b02ba6514cd0f6e94443249f6c</t>
  </si>
  <si>
    <t>1ef2b93b29637da17edf2219856e9545</t>
  </si>
  <si>
    <t>0995ed06e118760b5e90b334439813ac</t>
  </si>
  <si>
    <t>12e63482bb15b689295c4b9540135267</t>
  </si>
  <si>
    <t>1c1bb13018a6947df69094f761dc11be</t>
  </si>
  <si>
    <t>0e48f102f066e54d2e35bd563ccd8930</t>
  </si>
  <si>
    <t>07248a33c1e1f9008e5ed8ad593c1e32</t>
  </si>
  <si>
    <t>0e720fcfb9418cc0616b86642e0c6705</t>
  </si>
  <si>
    <t>0df5e6e0d28fa291da2e785e65f8d113</t>
  </si>
  <si>
    <t>14d77044edf69e03bd08cd9a1b4d8549</t>
  </si>
  <si>
    <t>1f5dcc0a8031748b278425b179aed68d</t>
  </si>
  <si>
    <t>15f2a84af99bdd03fc4121692bf056d1</t>
  </si>
  <si>
    <t>1532eabda0066f28ffe640db9547c207</t>
  </si>
  <si>
    <t>1f18544ab8a0a747af34f386dcfc09da</t>
  </si>
  <si>
    <t>1db1136c5fb2745fa214b76ce372fc1b</t>
  </si>
  <si>
    <t>1cd0494a1f1fd7d216722ac9e88f7a93</t>
  </si>
  <si>
    <t>02e6bbf91db74fc5bb0d19cf0823032f</t>
  </si>
  <si>
    <t>08b4bf71033c98160cc67db2ab9bbd5c</t>
  </si>
  <si>
    <t>125d3882fc2f7e04023e352b5c0f413d</t>
  </si>
  <si>
    <t>00ab3d118af1c452f6625031760b02d1</t>
  </si>
  <si>
    <t>1609eb5716159ecce288fff45ca6bde7</t>
  </si>
  <si>
    <t>0f56f7df100fcf75165afa81ce40d282</t>
  </si>
  <si>
    <t>060b1fe7cb54d7ddfb3675410cbfc997</t>
  </si>
  <si>
    <t>0cfccd1fd33023eafee6aabd8560854a</t>
  </si>
  <si>
    <t>12cf2c8b9bd92d16305aae5925ff98e0</t>
  </si>
  <si>
    <t>174a8c9d93fa942e7bc9fcc4ddc06cfc</t>
  </si>
  <si>
    <t>1700774e79b6a43da9c3a94f9c6d9075</t>
  </si>
  <si>
    <t>18dcefa2311dc16e4baaad27e3539c71</t>
  </si>
  <si>
    <t>102df5c44f5f8da4eed0736e427d5df6</t>
  </si>
  <si>
    <t>14af7260c919c57f202639d6f8e88096</t>
  </si>
  <si>
    <t>078bb7776f303eb470f6469fcefc735d</t>
  </si>
  <si>
    <t>034fa71acd8fdbfc8214092a81147fa4</t>
  </si>
  <si>
    <t>083648d7ce1ccc5739b78ac5fc0a41b1</t>
  </si>
  <si>
    <t>1875b315325e7c77c55acff33dcbb9f7</t>
  </si>
  <si>
    <t>1f81f4e5e210333b67d446ac97f3139c</t>
  </si>
  <si>
    <t>1c076010eec6c74dfd6f7414cbbce2b4</t>
  </si>
  <si>
    <t>0b36beda1e8aac482755d0c15a782886</t>
  </si>
  <si>
    <t>00fc2c49a9e4e1b45c552e9cb1fc922e</t>
  </si>
  <si>
    <t>10b4d7e4f26ea616a2a6bdd7a38bfe64</t>
  </si>
  <si>
    <t>127bfb49d7dcefed80f4feca4d242433</t>
  </si>
  <si>
    <t>0f5dfa219068560a6540e9e8c2adb0ee</t>
  </si>
  <si>
    <t>0731496221c4a4deaca0285ad9d87a39</t>
  </si>
  <si>
    <t>14eddcd5012857afae745c710145499c</t>
  </si>
  <si>
    <t>0da3d2b2a038dd700b1790398abffbdb</t>
  </si>
  <si>
    <t>115b39ee42539c3d8e767b9edc3c92ec</t>
  </si>
  <si>
    <t>00554890d5324d8641d49c5f9690976d</t>
  </si>
  <si>
    <t>11b980334b9ceb43dede5ebc01917cea</t>
  </si>
  <si>
    <t>10a058711db4dbc41898c137b0c1323b</t>
  </si>
  <si>
    <t>1a6cf3d97cb40f195dd8e2d6eb0ba4fd</t>
  </si>
  <si>
    <t>0ad1449593f59296a27b20060f72c3fc</t>
  </si>
  <si>
    <t>09738623081eeea0d6b56e4e3ad560ae</t>
  </si>
  <si>
    <t>073175c500f12600a29ee67e66d96961</t>
  </si>
  <si>
    <t>15ba0e480012f81311c9980ed0ee725a</t>
  </si>
  <si>
    <t>1b112e1599955390808fc2c813c71d5e</t>
  </si>
  <si>
    <t>0c7e396d22b04c41c191928c1c530d58</t>
  </si>
  <si>
    <t>14a38483b1b73a7fd3e1083e00ffa742</t>
  </si>
  <si>
    <t>011ecf93da65d4d38aa016a3d78b9c5b</t>
  </si>
  <si>
    <t>11b55d929b9cc4bc18fdb61fe0351aa8</t>
  </si>
  <si>
    <t>1b3cd318d339458718ea3f2230b2c883</t>
  </si>
  <si>
    <t>08fb1e9dba40cc1a65635b24e5c693af</t>
  </si>
  <si>
    <t>0bb8e36b4e6e7f151cfdae353432cb9d</t>
  </si>
  <si>
    <t>1d4d3fb40ac908a82d6a8d9f87d3c698</t>
  </si>
  <si>
    <t>1468614bcf6987f8173f1941a45e185a</t>
  </si>
  <si>
    <t>1b0e4fc411d600a91da88f1cb44a77c5</t>
  </si>
  <si>
    <t>128a977f7bc9c3de18957127ebb7ff35</t>
  </si>
  <si>
    <t>04b76a9984ce9599d6be8b159bbde8db</t>
  </si>
  <si>
    <t>19d36c24bc6c161e9b6e2a8fa4d123cb</t>
  </si>
  <si>
    <t>0a4a6c3dd317b62eb000c5b50ba97841</t>
  </si>
  <si>
    <t>1c46c5cddedcdd99d7f78758ca63a42d</t>
  </si>
  <si>
    <t>0a6f010b30f643ec6e8062e22afabdb1</t>
  </si>
  <si>
    <t>10b924a73da721addaf8995728de7e5f</t>
  </si>
  <si>
    <t>08d0b8588b12efb52ffbe6d3e443b987</t>
  </si>
  <si>
    <t>190626e81acec3ed39052d9f0b4e7236</t>
  </si>
  <si>
    <t>0344725686d1e7271f404f5a673eb8ca</t>
  </si>
  <si>
    <t>12f34788720ae3158c282ced47f65636</t>
  </si>
  <si>
    <t>1811fce78098f7bbe13e26c9f3decaa6</t>
  </si>
  <si>
    <t>1c6fc5a7e110547e17b132a2d29f82b3</t>
  </si>
  <si>
    <t>1abac25716526435130d84b9ce31966e</t>
  </si>
  <si>
    <t>19b8af444274eae0cebbddf28e1ff230</t>
  </si>
  <si>
    <t>008706b5efe3d85132900cb80ae79af8</t>
  </si>
  <si>
    <t>0504ecc1c69f0a5eb72eef1c486c9476</t>
  </si>
  <si>
    <t>08b0d52b059ba9809071d6a3c0d0af55</t>
  </si>
  <si>
    <t>17274c1f9548b5fe2c77eeb06989fd6c</t>
  </si>
  <si>
    <t>1d0bd2ec4e7928150392dee2a5d49a38</t>
  </si>
  <si>
    <t>034c6b267847a17333da4f9b13799c23</t>
  </si>
  <si>
    <t>09155f9145ca89f67b133f363b7ed2fb</t>
  </si>
  <si>
    <t>198d689a49c618955a6fffc4e5d22fee</t>
  </si>
  <si>
    <t>03821a9d9b5617d83ea545d4685ffab6</t>
  </si>
  <si>
    <t>0b596fe0d80921f8f64cf33aaf2c40f2</t>
  </si>
  <si>
    <t>02b848e5b97f20b2580c2f7939c3ed60</t>
  </si>
  <si>
    <t>0fd8800f5156ef491583ef47acc1f752</t>
  </si>
  <si>
    <t>1a2fbc351b9e996723e172dd568b6527</t>
  </si>
  <si>
    <t>031cf09b362b4e3cfe01f2ccfd024755</t>
  </si>
  <si>
    <t>0aae468671a02c436f6b34ed5a756a63</t>
  </si>
  <si>
    <t>130403d6494fbdec1469979d92545d94</t>
  </si>
  <si>
    <t>131b2e2073944f17445806d584f9afe5</t>
  </si>
  <si>
    <t>17fcd9ce25a3d5817d3bccd2d16bf64c</t>
  </si>
  <si>
    <t>128a2e66d5c2a382d7ce3af1520b6820</t>
  </si>
  <si>
    <t>137ad6551b23f9440b63ae35f070f5c4</t>
  </si>
  <si>
    <t>18c68a202c78e7d9999100f8abac34c7</t>
  </si>
  <si>
    <t>1b03a2077a1fd6b7c11c62749c0d66cd</t>
  </si>
  <si>
    <t>0944b45d735012751f7a6eec8b838feb</t>
  </si>
  <si>
    <t>0a8f868673dda63b7d6360d557e37def</t>
  </si>
  <si>
    <t>0cda2ebb6cd31631086d447e959134ee</t>
  </si>
  <si>
    <t>11681229f6b6aeb25b45e2fac6a29679</t>
  </si>
  <si>
    <t>1bb8c10aa516941a89c3167b46755263</t>
  </si>
  <si>
    <t>1c1815dd9382fdca0375a7d13c8ef41c</t>
  </si>
  <si>
    <t>095ca744043ff76cbb765a0f03e3795e</t>
  </si>
  <si>
    <t>0f0b520d64a001a394af62c508e59553</t>
  </si>
  <si>
    <t>108d98d79a25eac0d204df6f7a532d31</t>
  </si>
  <si>
    <t>10bb8113dca4a8284a08af048739d8cf</t>
  </si>
  <si>
    <t>1275a02e67186e2a56e11e68260e12b3</t>
  </si>
  <si>
    <t>16608efd71f2128292a7183f87cd5a9c</t>
  </si>
  <si>
    <t>17c468e6a552efd20785382f79e1159e</t>
  </si>
  <si>
    <t>1852bf871074d1a93a669c9050062288</t>
  </si>
  <si>
    <t>1d1add324a0e843a2b6835c1417ee65f</t>
  </si>
  <si>
    <t>1da642c9b41e250062b491e010a71e56</t>
  </si>
  <si>
    <t>02f2b6a29dfc545c23cc500f4d79721d</t>
  </si>
  <si>
    <t>07785c6c5d17133fcf6105c3c2a3acc6</t>
  </si>
  <si>
    <t>0d8798b0045307a0cf4b21b3bc5bae74</t>
  </si>
  <si>
    <t>1cfd983d7be21bc72a687a90369328d3</t>
  </si>
  <si>
    <t>1e3cd822434de3db947c45a12c43d60e</t>
  </si>
  <si>
    <t>1e7dbd293e708d8d9cb0b9144ed2844b</t>
  </si>
  <si>
    <t xml:space="preserve"> Impressions</t>
  </si>
  <si>
    <t>Stat-1</t>
  </si>
  <si>
    <t>Passbacks</t>
  </si>
  <si>
    <t>19ca3d1383937e1926bc9c7b2cd27c2c</t>
  </si>
  <si>
    <t>1fd1fa6a61a3953a04cad7e93d04e37e</t>
  </si>
  <si>
    <t>1fdba6793c528b294fa84dc70fc4a257</t>
  </si>
  <si>
    <t>1fee07aaf4fdcb669d8696d9fcf1527c</t>
  </si>
  <si>
    <t>1ff28c482565cdeb08dfc84e10d3f7f5</t>
  </si>
  <si>
    <t>Served</t>
  </si>
  <si>
    <t>Lost</t>
  </si>
  <si>
    <t>208a434802ed00ee04003c87dd3a0de0</t>
  </si>
  <si>
    <t>205700f319445dfe1353084908ba0b91</t>
  </si>
  <si>
    <t>1df0c1835c423687aed410d41abcac9a</t>
  </si>
  <si>
    <t>03ef127d392c9cadfd9e4ad0fad281c4</t>
  </si>
  <si>
    <t>1be400dd3b0cbab1a2a3cfd24694590c</t>
  </si>
  <si>
    <t>1957b91b83487b33592ae5655c840670</t>
  </si>
  <si>
    <t>0e220d46d6d32388c68e70417327b012</t>
  </si>
  <si>
    <t>08beb5aeb3a6ef84fa2db306cdb82f39</t>
  </si>
  <si>
    <t>066a33cc5eea2fd3a6c62eaaa377dc24</t>
  </si>
  <si>
    <t>0345ad77620c813de9713bf517a61250</t>
  </si>
  <si>
    <t>2087d2e0d80d78f60358194af39d217e</t>
  </si>
  <si>
    <t>042cbc152ef18c00d2cb5912130d7f57</t>
  </si>
  <si>
    <t>0fd50a2c1752c8a4a06f315f21d1c5b7</t>
  </si>
  <si>
    <t>010185d07d3d9e0c3074c939f0fe1cfc</t>
  </si>
  <si>
    <t>03f94718ba22bbdb43ded666b61d2d80</t>
  </si>
  <si>
    <t>0448a23a9b2f3f8ee00ba62fb03e9491</t>
  </si>
  <si>
    <t>1832532545fd564377e61247aca3d4d3</t>
  </si>
  <si>
    <t>200707f8730c0187c2b35f47a1c429f6</t>
  </si>
  <si>
    <t>01d343d9ea861a4c1ca36b38891b4d05</t>
  </si>
  <si>
    <t>203b6d7b5a9f0a4924c7d55ffa015d9d</t>
  </si>
  <si>
    <t>13ba662565e46e879014eef902467d0f</t>
  </si>
  <si>
    <t>1c941baf0029e363737d7fa28ef3217c</t>
  </si>
  <si>
    <t>02672ce940b9117315bf849afc39e1c2</t>
  </si>
  <si>
    <t>020396b1fd1aba691232568fabe31828</t>
  </si>
  <si>
    <t>03e227bb7898856f5487c98b71d02dbe</t>
  </si>
  <si>
    <t>0abe07c9032ce6e137e5bd4651490316</t>
  </si>
  <si>
    <t>080026f48d735795668fa97f863ffc54</t>
  </si>
  <si>
    <t>056094154366362a19d1b8fd73dbd688</t>
  </si>
  <si>
    <t>053f5ca49286bc32712a71362b6bcb65</t>
  </si>
  <si>
    <t>173cde5e5c4f71b6488c35111ea8bf0e</t>
  </si>
  <si>
    <t>0874543f54a2e4760bce962fdc209509</t>
  </si>
  <si>
    <t>098da97870b886364265197e812b21bd</t>
  </si>
  <si>
    <t>1a36667cdd85b4c44f2bfd1e420ad1bb</t>
  </si>
  <si>
    <t>153fff333f50a51605153f483ca76184</t>
  </si>
  <si>
    <t>1ab542f982c2083641489d9fca8f4432</t>
  </si>
  <si>
    <t>0b6d958202699693c22f7e6f261f2020</t>
  </si>
  <si>
    <t>0426ffcff93e8249c391e8544f9727fa</t>
  </si>
  <si>
    <t>0febec02adf44b0bb4375ef1584f60c8</t>
  </si>
  <si>
    <t>176635260ad224304b113ead6bb9aa20</t>
  </si>
  <si>
    <t>1afbb3bca84eee3af84fa147750f1e1b</t>
  </si>
  <si>
    <t>204db79bd6955a04cd2d1dade703cee0</t>
  </si>
  <si>
    <t>09821af3681a4fd2f2e22e8e78f9ce0d</t>
  </si>
  <si>
    <t>0e42430f825c80036fd1b0a06f6425b9</t>
  </si>
  <si>
    <t>1a6923a8766fd122bbdd4eee57e615a8</t>
  </si>
  <si>
    <t>1df956c55cae7666804f21c83a01c4da</t>
  </si>
  <si>
    <t>0b4b4b1d68bd405892679f5fd5f76692</t>
  </si>
  <si>
    <t>09d5c683024cf3e1bf0a9445643a0e5d</t>
  </si>
  <si>
    <t>15ef781ee6ceb8dcd060e4902bf69da0</t>
  </si>
  <si>
    <t>13c067367271b2dec0534b557346778e</t>
  </si>
  <si>
    <t>0d2b896038041faf2e5dd7c0a98a49c3</t>
  </si>
  <si>
    <t>061a9e7e4d4095e0324a8f42881cfd95</t>
  </si>
  <si>
    <t>05542aaa4d62b2e1b5f019c0a4b0c109</t>
  </si>
  <si>
    <t>1b028d1f71a6027c705ba7ebc1eadecc</t>
  </si>
  <si>
    <t>1c512e22140639b1203c096c4ac30ef3</t>
  </si>
  <si>
    <t>06f24a722f0965673f7b1b1188636551</t>
  </si>
  <si>
    <t>058237c0c2b09f3aa54f47ec72f03c4d</t>
  </si>
  <si>
    <t>024d8beb21e2373efb533a981026cda4</t>
  </si>
  <si>
    <t>Lost 2016-02-04</t>
  </si>
  <si>
    <t>AVG LOST (3 dates)</t>
  </si>
  <si>
    <t>AVG "Lost"(3 Dates)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</si>
</sst>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1">
    <xf numFmtId="0" fontId="0" fillId="0" borderId="0" xfId="0"/>
    <xf numFmtId="10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0" fillId="0" borderId="0" xfId="1" applyFont="1"/>
    <xf numFmtId="14" fontId="4" fillId="0" borderId="0" xfId="0" applyNumberFormat="1" applyFont="1"/>
    <xf numFmtId="0" fontId="4" fillId="3" borderId="0" xfId="0" applyFont="1" applyFill="1"/>
    <xf numFmtId="9" fontId="4" fillId="3" borderId="0" xfId="1" applyFont="1" applyFill="1"/>
    <xf numFmtId="0" fontId="3" fillId="2" borderId="1" xfId="2"/>
  </cellXfs>
  <cellStyles count="3">
    <cellStyle name="Calculation" xfId="2" builtinId="22"/>
    <cellStyle name="Normal" xfId="0" builtinId="0"/>
    <cellStyle name="Percent" xfId="1" builtinId="5"/>
  </cellStyles>
  <dxfs count="3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5"/>
  <sheetViews>
    <sheetView tabSelected="1" workbookViewId="0">
      <pane ySplit="1" topLeftCell="A2" activePane="bottomLeft" state="frozen"/>
      <selection pane="bottomLeft" activeCell="L11" sqref="L11:L14"/>
    </sheetView>
  </sheetViews>
  <sheetFormatPr defaultRowHeight="15" x14ac:dyDescent="0.25"/>
  <cols>
    <col min="1" max="1" width="35.5703125" bestFit="1" customWidth="1"/>
    <col min="2" max="2" width="17.7109375" style="2" bestFit="1" customWidth="1"/>
    <col min="3" max="3" width="12.7109375" style="2" customWidth="1"/>
    <col min="4" max="4" width="9.140625" style="2" bestFit="1" customWidth="1"/>
    <col min="5" max="5" width="16.28515625" style="2" customWidth="1"/>
    <col min="6" max="6" width="16.85546875" style="1" bestFit="1" customWidth="1"/>
    <col min="7" max="7" width="9.7109375" bestFit="1" customWidth="1"/>
    <col min="8" max="8" width="8.7109375" bestFit="1" customWidth="1"/>
    <col min="9" max="9" width="20.28515625" bestFit="1" customWidth="1"/>
    <col min="14" max="14" width="19.140625" bestFit="1" customWidth="1"/>
    <col min="15" max="15" width="13.140625" bestFit="1" customWidth="1"/>
  </cols>
  <sheetData>
    <row r="1" spans="1:14" ht="15.75" x14ac:dyDescent="0.25">
      <c r="A1" s="3" t="s">
        <v>0</v>
      </c>
      <c r="B1" s="4" t="s">
        <v>721</v>
      </c>
      <c r="C1" s="4" t="s">
        <v>722</v>
      </c>
      <c r="D1" s="4" t="s">
        <v>729</v>
      </c>
      <c r="E1" s="4" t="s">
        <v>723</v>
      </c>
      <c r="F1" s="7" t="s">
        <v>788</v>
      </c>
      <c r="G1" s="7">
        <v>42389</v>
      </c>
      <c r="H1" s="7">
        <v>42377</v>
      </c>
      <c r="I1" s="10" t="s">
        <v>789</v>
      </c>
    </row>
    <row r="2" spans="1:14" x14ac:dyDescent="0.25">
      <c r="A2" t="s">
        <v>547</v>
      </c>
      <c r="B2" s="2">
        <v>1662</v>
      </c>
      <c r="C2" s="2">
        <v>1600</v>
      </c>
      <c r="D2" s="2">
        <v>1061</v>
      </c>
      <c r="E2" s="2">
        <v>796</v>
      </c>
      <c r="F2" s="1">
        <v>-0.16062500000000002</v>
      </c>
      <c r="G2" s="6">
        <f>VLOOKUP(A2,'2016-01-20'!A:F,6,0)</f>
        <v>7.5229357798165086E-2</v>
      </c>
      <c r="H2" s="6" t="e">
        <f>VLOOKUP(A2,'2016-01-08'!A:F,6,0)</f>
        <v>#N/A</v>
      </c>
      <c r="I2" s="6" t="e">
        <f>AVERAGE(F2:H2)</f>
        <v>#N/A</v>
      </c>
      <c r="N2" s="8" t="s">
        <v>790</v>
      </c>
    </row>
    <row r="3" spans="1:14" x14ac:dyDescent="0.25">
      <c r="A3" t="s">
        <v>623</v>
      </c>
      <c r="B3" s="2">
        <v>583</v>
      </c>
      <c r="C3" s="2">
        <v>583</v>
      </c>
      <c r="D3" s="2">
        <v>0</v>
      </c>
      <c r="E3" s="2">
        <v>583</v>
      </c>
      <c r="F3" s="1">
        <v>0</v>
      </c>
      <c r="G3" s="6" t="e">
        <f>VLOOKUP(A3,'2016-01-20'!A:F,6,0)</f>
        <v>#N/A</v>
      </c>
      <c r="H3" s="6">
        <f>VLOOKUP(A3,'2016-01-08'!A:F,6,0)</f>
        <v>1.225490196078427E-3</v>
      </c>
      <c r="I3" s="6" t="e">
        <f>AVERAGE(F3:H3)</f>
        <v>#N/A</v>
      </c>
      <c r="K3">
        <f>COUNT(F3:F635)</f>
        <v>633</v>
      </c>
      <c r="L3" s="6">
        <f>J2/K3</f>
        <v>0</v>
      </c>
      <c r="M3">
        <f>COUNTIF(I2:I635, "&gt;=15.0%")</f>
        <v>157</v>
      </c>
      <c r="N3" s="9">
        <f>M3/K3</f>
        <v>0.24802527646129541</v>
      </c>
    </row>
    <row r="4" spans="1:14" x14ac:dyDescent="0.25">
      <c r="A4" t="s">
        <v>507</v>
      </c>
      <c r="B4" s="2">
        <v>2882</v>
      </c>
      <c r="C4" s="2">
        <v>2882</v>
      </c>
      <c r="D4" s="2">
        <v>0</v>
      </c>
      <c r="E4" s="2">
        <v>2882</v>
      </c>
      <c r="F4" s="1">
        <v>0</v>
      </c>
      <c r="G4" s="6" t="e">
        <f>VLOOKUP(A4,'2016-01-20'!A:F,6,0)</f>
        <v>#N/A</v>
      </c>
      <c r="H4" s="6">
        <f>VLOOKUP(A4,'2016-01-08'!A:F,6,0)</f>
        <v>1.7554507771211814E-2</v>
      </c>
      <c r="I4" s="6" t="e">
        <f>AVERAGE(F4:H4)</f>
        <v>#N/A</v>
      </c>
    </row>
    <row r="5" spans="1:14" x14ac:dyDescent="0.25">
      <c r="A5" t="s">
        <v>583</v>
      </c>
      <c r="B5" s="2">
        <v>1011</v>
      </c>
      <c r="C5" s="2">
        <v>994</v>
      </c>
      <c r="D5" s="2">
        <v>0</v>
      </c>
      <c r="E5" s="2">
        <v>994</v>
      </c>
      <c r="F5" s="1">
        <v>0</v>
      </c>
      <c r="G5" s="6" t="e">
        <f>VLOOKUP(A5,'2016-01-20'!A:F,6,0)</f>
        <v>#N/A</v>
      </c>
      <c r="H5" s="6" t="e">
        <f>VLOOKUP(A5,'2016-01-08'!A:F,6,0)</f>
        <v>#N/A</v>
      </c>
      <c r="I5" s="6" t="e">
        <f>AVERAGE(F5:H5)</f>
        <v>#N/A</v>
      </c>
    </row>
    <row r="6" spans="1:14" x14ac:dyDescent="0.25">
      <c r="A6" t="s">
        <v>415</v>
      </c>
      <c r="B6" s="2">
        <v>7484</v>
      </c>
      <c r="C6" s="2">
        <v>7481</v>
      </c>
      <c r="D6" s="2">
        <v>0</v>
      </c>
      <c r="E6" s="2">
        <v>7478</v>
      </c>
      <c r="F6" s="1">
        <v>4.0101590696428602E-4</v>
      </c>
      <c r="G6" s="6" t="e">
        <f>VLOOKUP(A6,'2016-01-20'!A:F,6,0)</f>
        <v>#N/A</v>
      </c>
      <c r="H6" s="6">
        <f>VLOOKUP(A6,'2016-01-08'!A:F,6,0)</f>
        <v>1.5585802365297274E-2</v>
      </c>
      <c r="I6" s="6" t="e">
        <f>AVERAGE(F6:H6)</f>
        <v>#N/A</v>
      </c>
    </row>
    <row r="7" spans="1:14" x14ac:dyDescent="0.25">
      <c r="A7" t="s">
        <v>119</v>
      </c>
      <c r="B7" s="2">
        <v>127900</v>
      </c>
      <c r="C7" s="2">
        <v>126493</v>
      </c>
      <c r="D7" s="2">
        <v>0</v>
      </c>
      <c r="E7" s="2">
        <v>126388</v>
      </c>
      <c r="F7" s="1">
        <v>8.3008545927443222E-4</v>
      </c>
      <c r="G7" s="6" t="e">
        <f>VLOOKUP(A7,'2016-01-20'!A:F,6,0)</f>
        <v>#N/A</v>
      </c>
      <c r="H7" s="6">
        <f>VLOOKUP(A7,'2016-01-08'!A:F,6,0)</f>
        <v>4.8916723087339187E-2</v>
      </c>
      <c r="I7" s="6" t="e">
        <f>AVERAGE(F7:H7)</f>
        <v>#N/A</v>
      </c>
    </row>
    <row r="8" spans="1:14" x14ac:dyDescent="0.25">
      <c r="A8" t="s">
        <v>222</v>
      </c>
      <c r="B8" s="2">
        <v>41883</v>
      </c>
      <c r="C8" s="2">
        <v>41700</v>
      </c>
      <c r="D8" s="2">
        <v>0</v>
      </c>
      <c r="E8" s="2">
        <v>41661</v>
      </c>
      <c r="F8" s="1">
        <v>9.3525179856113194E-4</v>
      </c>
      <c r="G8" s="6" t="e">
        <f>VLOOKUP(A8,'2016-01-20'!A:F,6,0)</f>
        <v>#N/A</v>
      </c>
      <c r="H8" s="6">
        <f>VLOOKUP(A8,'2016-01-08'!A:F,6,0)</f>
        <v>5.3532860228324597E-2</v>
      </c>
      <c r="I8" s="6" t="e">
        <f>AVERAGE(F8:H8)</f>
        <v>#N/A</v>
      </c>
    </row>
    <row r="9" spans="1:14" x14ac:dyDescent="0.25">
      <c r="A9" t="s">
        <v>335</v>
      </c>
      <c r="B9" s="2">
        <v>15940</v>
      </c>
      <c r="C9" s="2">
        <v>15419</v>
      </c>
      <c r="D9" s="2">
        <v>0</v>
      </c>
      <c r="E9" s="2">
        <v>15393</v>
      </c>
      <c r="F9" s="1">
        <v>1.6862312731046325E-3</v>
      </c>
      <c r="G9" s="6" t="e">
        <f>VLOOKUP(A9,'2016-01-20'!A:F,6,0)</f>
        <v>#N/A</v>
      </c>
      <c r="H9" s="6" t="e">
        <f>VLOOKUP(A9,'2016-01-08'!A:F,6,0)</f>
        <v>#N/A</v>
      </c>
      <c r="I9" s="6" t="e">
        <f>AVERAGE(F9:H9)</f>
        <v>#N/A</v>
      </c>
    </row>
    <row r="10" spans="1:14" x14ac:dyDescent="0.25">
      <c r="A10" t="s">
        <v>650</v>
      </c>
      <c r="B10" s="2">
        <v>135</v>
      </c>
      <c r="C10" s="2">
        <v>1528</v>
      </c>
      <c r="D10" s="2">
        <v>0</v>
      </c>
      <c r="E10" s="2">
        <v>1525</v>
      </c>
      <c r="F10" s="1">
        <v>1.9633507853402676E-3</v>
      </c>
      <c r="G10" s="6" t="e">
        <f>VLOOKUP(A10,'2016-01-20'!A:F,6,0)</f>
        <v>#N/A</v>
      </c>
      <c r="H10" s="6" t="e">
        <f>VLOOKUP(A10,'2016-01-08'!A:F,6,0)</f>
        <v>#N/A</v>
      </c>
      <c r="I10" s="6" t="e">
        <f>AVERAGE(F10:H10)</f>
        <v>#N/A</v>
      </c>
    </row>
    <row r="11" spans="1:14" x14ac:dyDescent="0.25">
      <c r="A11" t="s">
        <v>413</v>
      </c>
      <c r="B11" s="2">
        <v>7700</v>
      </c>
      <c r="C11" s="2">
        <v>7350</v>
      </c>
      <c r="D11" s="2">
        <v>0</v>
      </c>
      <c r="E11" s="2">
        <v>7333</v>
      </c>
      <c r="F11" s="1">
        <v>2.3129251700679809E-3</v>
      </c>
      <c r="G11" s="6" t="e">
        <f>VLOOKUP(A11,'2016-01-20'!A:F,6,0)</f>
        <v>#N/A</v>
      </c>
      <c r="H11" s="6" t="e">
        <f>VLOOKUP(A11,'2016-01-08'!A:F,6,0)</f>
        <v>#N/A</v>
      </c>
      <c r="I11" s="6" t="e">
        <f>AVERAGE(F11:H11)</f>
        <v>#N/A</v>
      </c>
      <c r="L11" s="6"/>
    </row>
    <row r="12" spans="1:14" x14ac:dyDescent="0.25">
      <c r="A12" t="s">
        <v>366</v>
      </c>
      <c r="B12" s="2">
        <v>12078</v>
      </c>
      <c r="C12" s="2">
        <v>11944</v>
      </c>
      <c r="D12" s="2">
        <v>0</v>
      </c>
      <c r="E12" s="2">
        <v>11916</v>
      </c>
      <c r="F12" s="1">
        <v>2.3442732752846362E-3</v>
      </c>
      <c r="G12" s="6" t="e">
        <f>VLOOKUP(A12,'2016-01-20'!A:F,6,0)</f>
        <v>#N/A</v>
      </c>
      <c r="H12" s="6" t="e">
        <f>VLOOKUP(A12,'2016-01-08'!A:F,6,0)</f>
        <v>#N/A</v>
      </c>
      <c r="I12" s="6" t="e">
        <f>AVERAGE(F12:H12)</f>
        <v>#N/A</v>
      </c>
      <c r="L12" s="6"/>
    </row>
    <row r="13" spans="1:14" x14ac:dyDescent="0.25">
      <c r="A13" t="s">
        <v>482</v>
      </c>
      <c r="B13" s="2">
        <v>3828</v>
      </c>
      <c r="C13" s="2">
        <v>3793</v>
      </c>
      <c r="D13" s="2">
        <v>2992</v>
      </c>
      <c r="E13" s="2">
        <v>792</v>
      </c>
      <c r="F13" s="1">
        <v>2.3727919852359891E-3</v>
      </c>
      <c r="G13" s="6">
        <f>VLOOKUP(A13,'2016-01-20'!A:F,6,0)</f>
        <v>7.5757575757575801E-2</v>
      </c>
      <c r="H13" s="6" t="e">
        <f>VLOOKUP(A13,'2016-01-08'!A:F,6,0)</f>
        <v>#N/A</v>
      </c>
      <c r="I13" s="6" t="e">
        <f>AVERAGE(F13:H13)</f>
        <v>#N/A</v>
      </c>
      <c r="L13" s="6"/>
    </row>
    <row r="14" spans="1:14" x14ac:dyDescent="0.25">
      <c r="A14" t="s">
        <v>382</v>
      </c>
      <c r="B14" s="2">
        <v>10686</v>
      </c>
      <c r="C14" s="2">
        <v>10642</v>
      </c>
      <c r="D14" s="2">
        <v>0</v>
      </c>
      <c r="E14" s="2">
        <v>10615</v>
      </c>
      <c r="F14" s="1">
        <v>2.5371170832549916E-3</v>
      </c>
      <c r="G14" s="6" t="e">
        <f>VLOOKUP(A14,'2016-01-20'!A:F,6,0)</f>
        <v>#N/A</v>
      </c>
      <c r="H14" s="6">
        <f>VLOOKUP(A14,'2016-01-08'!A:F,6,0)</f>
        <v>0.32486481847051751</v>
      </c>
      <c r="I14" s="6" t="e">
        <f>AVERAGE(F14:H14)</f>
        <v>#N/A</v>
      </c>
      <c r="L14" s="6"/>
    </row>
    <row r="15" spans="1:14" x14ac:dyDescent="0.25">
      <c r="A15" t="s">
        <v>305</v>
      </c>
      <c r="B15" s="2">
        <v>20963</v>
      </c>
      <c r="C15" s="2">
        <v>19987</v>
      </c>
      <c r="D15" s="2">
        <v>0</v>
      </c>
      <c r="E15" s="2">
        <v>19903</v>
      </c>
      <c r="F15" s="1">
        <v>4.2027317756542226E-3</v>
      </c>
      <c r="G15" s="6" t="e">
        <f>VLOOKUP(A15,'2016-01-20'!A:F,6,0)</f>
        <v>#N/A</v>
      </c>
      <c r="H15" s="6" t="e">
        <f>VLOOKUP(A15,'2016-01-08'!A:F,6,0)</f>
        <v>#N/A</v>
      </c>
      <c r="I15" s="6" t="e">
        <f>AVERAGE(F15:H15)</f>
        <v>#N/A</v>
      </c>
    </row>
    <row r="16" spans="1:14" x14ac:dyDescent="0.25">
      <c r="A16" t="s">
        <v>29</v>
      </c>
      <c r="B16" s="2">
        <v>696347</v>
      </c>
      <c r="C16" s="2">
        <v>695248</v>
      </c>
      <c r="D16" s="2">
        <v>81514</v>
      </c>
      <c r="E16" s="2">
        <v>608866</v>
      </c>
      <c r="F16" s="1">
        <v>7.0018180562907428E-3</v>
      </c>
      <c r="G16" s="6" t="e">
        <f>VLOOKUP(A16,'2016-01-20'!A:F,6,0)</f>
        <v>#N/A</v>
      </c>
      <c r="H16" s="6" t="e">
        <f>VLOOKUP(A16,'2016-01-08'!A:F,6,0)</f>
        <v>#N/A</v>
      </c>
      <c r="I16" s="6" t="e">
        <f>AVERAGE(F16:H16)</f>
        <v>#N/A</v>
      </c>
    </row>
    <row r="17" spans="1:9" x14ac:dyDescent="0.25">
      <c r="A17" t="s">
        <v>662</v>
      </c>
      <c r="B17" s="2">
        <v>46</v>
      </c>
      <c r="C17" s="2">
        <v>542</v>
      </c>
      <c r="D17" s="2">
        <v>0</v>
      </c>
      <c r="E17" s="2">
        <v>538</v>
      </c>
      <c r="F17" s="1">
        <v>7.3800738007380184E-3</v>
      </c>
      <c r="G17" s="6" t="e">
        <f>VLOOKUP(A17,'2016-01-20'!A:F,6,0)</f>
        <v>#N/A</v>
      </c>
      <c r="H17" s="6" t="e">
        <f>VLOOKUP(A17,'2016-01-08'!A:F,6,0)</f>
        <v>#N/A</v>
      </c>
      <c r="I17" s="6" t="e">
        <f>AVERAGE(F17:H17)</f>
        <v>#N/A</v>
      </c>
    </row>
    <row r="18" spans="1:9" x14ac:dyDescent="0.25">
      <c r="A18" t="s">
        <v>439</v>
      </c>
      <c r="B18" s="2">
        <v>5843</v>
      </c>
      <c r="C18" s="2">
        <v>5744</v>
      </c>
      <c r="D18" s="2">
        <v>0</v>
      </c>
      <c r="E18" s="2">
        <v>5665</v>
      </c>
      <c r="F18" s="1">
        <v>1.3753481894150377E-2</v>
      </c>
      <c r="G18" s="6" t="e">
        <f>VLOOKUP(A18,'2016-01-20'!A:F,6,0)</f>
        <v>#N/A</v>
      </c>
      <c r="H18" s="6">
        <f>VLOOKUP(A18,'2016-01-08'!A:F,6,0)</f>
        <v>3.0546623794212246E-2</v>
      </c>
      <c r="I18" s="6" t="e">
        <f>AVERAGE(F18:H18)</f>
        <v>#N/A</v>
      </c>
    </row>
    <row r="19" spans="1:9" x14ac:dyDescent="0.25">
      <c r="A19" t="s">
        <v>430</v>
      </c>
      <c r="B19" s="2">
        <v>6313</v>
      </c>
      <c r="C19" s="2">
        <v>6070</v>
      </c>
      <c r="D19" s="2">
        <v>0</v>
      </c>
      <c r="E19" s="2">
        <v>5985</v>
      </c>
      <c r="F19" s="1">
        <v>1.4003294892915963E-2</v>
      </c>
      <c r="G19" s="6" t="e">
        <f>VLOOKUP(A19,'2016-01-20'!A:F,6,0)</f>
        <v>#N/A</v>
      </c>
      <c r="H19" s="6">
        <f>VLOOKUP(A19,'2016-01-08'!A:F,6,0)</f>
        <v>-1.6694490818029983E-3</v>
      </c>
      <c r="I19" s="6" t="e">
        <f>AVERAGE(F19:H19)</f>
        <v>#N/A</v>
      </c>
    </row>
    <row r="20" spans="1:9" x14ac:dyDescent="0.25">
      <c r="A20" t="s">
        <v>21</v>
      </c>
      <c r="B20" s="2">
        <v>794878</v>
      </c>
      <c r="C20" s="2">
        <v>793519</v>
      </c>
      <c r="D20" s="2">
        <v>88551</v>
      </c>
      <c r="E20" s="2">
        <v>692841</v>
      </c>
      <c r="F20" s="1">
        <v>1.5282557821551856E-2</v>
      </c>
      <c r="G20" s="6" t="e">
        <f>VLOOKUP(A20,'2016-01-20'!A:F,6,0)</f>
        <v>#N/A</v>
      </c>
      <c r="H20" s="6" t="e">
        <f>VLOOKUP(A20,'2016-01-08'!A:F,6,0)</f>
        <v>#N/A</v>
      </c>
      <c r="I20" s="6" t="e">
        <f>AVERAGE(F20:H20)</f>
        <v>#N/A</v>
      </c>
    </row>
    <row r="21" spans="1:9" x14ac:dyDescent="0.25">
      <c r="A21" t="s">
        <v>338</v>
      </c>
      <c r="B21" s="2">
        <v>15690</v>
      </c>
      <c r="C21" s="2">
        <v>15582</v>
      </c>
      <c r="D21" s="2">
        <v>3267</v>
      </c>
      <c r="E21" s="2">
        <v>12056</v>
      </c>
      <c r="F21" s="1">
        <v>1.6621743036837389E-2</v>
      </c>
      <c r="G21" s="6">
        <f>VLOOKUP(A21,'2016-01-20'!A:F,6,0)</f>
        <v>3.7429448460243542E-2</v>
      </c>
      <c r="H21" s="6" t="e">
        <f>VLOOKUP(A21,'2016-01-08'!A:F,6,0)</f>
        <v>#N/A</v>
      </c>
      <c r="I21" s="6" t="e">
        <f>AVERAGE(F21:H21)</f>
        <v>#N/A</v>
      </c>
    </row>
    <row r="22" spans="1:9" x14ac:dyDescent="0.25">
      <c r="A22" t="s">
        <v>25</v>
      </c>
      <c r="B22" s="2">
        <v>713927</v>
      </c>
      <c r="C22" s="2">
        <v>709296</v>
      </c>
      <c r="D22" s="2">
        <v>131290</v>
      </c>
      <c r="E22" s="2">
        <v>565823</v>
      </c>
      <c r="F22" s="1">
        <v>1.717618596467485E-2</v>
      </c>
      <c r="G22" s="6">
        <f>VLOOKUP(A22,'2016-01-20'!A:F,6,0)</f>
        <v>5.1517639702165829E-2</v>
      </c>
      <c r="H22" s="6" t="e">
        <f>VLOOKUP(A22,'2016-01-08'!A:F,6,0)</f>
        <v>#N/A</v>
      </c>
      <c r="I22" s="6" t="e">
        <f>AVERAGE(F22:H22)</f>
        <v>#N/A</v>
      </c>
    </row>
    <row r="23" spans="1:9" x14ac:dyDescent="0.25">
      <c r="A23" t="s">
        <v>95</v>
      </c>
      <c r="B23" s="2">
        <v>170899</v>
      </c>
      <c r="C23" s="2">
        <v>170538</v>
      </c>
      <c r="D23" s="2">
        <v>45280</v>
      </c>
      <c r="E23" s="2">
        <v>121810</v>
      </c>
      <c r="F23" s="1">
        <v>2.0218367753814359E-2</v>
      </c>
      <c r="G23" s="6" t="e">
        <f>VLOOKUP(A23,'2016-01-20'!A:F,6,0)</f>
        <v>#N/A</v>
      </c>
      <c r="H23" s="6">
        <f>VLOOKUP(A23,'2016-01-08'!A:F,6,0)</f>
        <v>4.2655731812909492E-2</v>
      </c>
      <c r="I23" s="6" t="e">
        <f>AVERAGE(F23:H23)</f>
        <v>#N/A</v>
      </c>
    </row>
    <row r="24" spans="1:9" x14ac:dyDescent="0.25">
      <c r="A24" t="s">
        <v>587</v>
      </c>
      <c r="B24" s="2">
        <v>997</v>
      </c>
      <c r="C24" s="2">
        <v>1333</v>
      </c>
      <c r="D24" s="2">
        <v>0</v>
      </c>
      <c r="E24" s="2">
        <v>1306</v>
      </c>
      <c r="F24" s="1">
        <v>2.0255063765941439E-2</v>
      </c>
      <c r="G24" s="6" t="e">
        <f>VLOOKUP(A24,'2016-01-20'!A:F,6,0)</f>
        <v>#N/A</v>
      </c>
      <c r="H24" s="6">
        <f>VLOOKUP(A24,'2016-01-08'!A:F,6,0)</f>
        <v>3.4698996655518344E-2</v>
      </c>
      <c r="I24" s="6" t="e">
        <f>AVERAGE(F24:H24)</f>
        <v>#N/A</v>
      </c>
    </row>
    <row r="25" spans="1:9" x14ac:dyDescent="0.25">
      <c r="A25" t="s">
        <v>23</v>
      </c>
      <c r="B25" s="2">
        <v>760296</v>
      </c>
      <c r="C25" s="2">
        <v>758365</v>
      </c>
      <c r="D25" s="2">
        <v>35486</v>
      </c>
      <c r="E25" s="2">
        <v>707045</v>
      </c>
      <c r="F25" s="1">
        <v>2.0879128124320134E-2</v>
      </c>
      <c r="G25" s="6" t="e">
        <f>VLOOKUP(A25,'2016-01-20'!A:F,6,0)</f>
        <v>#N/A</v>
      </c>
      <c r="H25" s="6" t="e">
        <f>VLOOKUP(A25,'2016-01-08'!A:F,6,0)</f>
        <v>#N/A</v>
      </c>
      <c r="I25" s="6" t="e">
        <f>AVERAGE(F25:H25)</f>
        <v>#N/A</v>
      </c>
    </row>
    <row r="26" spans="1:9" x14ac:dyDescent="0.25">
      <c r="A26" t="s">
        <v>403</v>
      </c>
      <c r="B26" s="2">
        <v>8341</v>
      </c>
      <c r="C26" s="2">
        <v>8302</v>
      </c>
      <c r="D26" s="2">
        <v>2765</v>
      </c>
      <c r="E26" s="2">
        <v>5346</v>
      </c>
      <c r="F26" s="1">
        <v>2.3006504456757448E-2</v>
      </c>
      <c r="G26" s="6">
        <f>VLOOKUP(A26,'2016-01-20'!A:F,6,0)</f>
        <v>5.823661168804728E-2</v>
      </c>
      <c r="H26" s="6" t="e">
        <f>VLOOKUP(A26,'2016-01-08'!A:F,6,0)</f>
        <v>#N/A</v>
      </c>
      <c r="I26" s="6" t="e">
        <f>AVERAGE(F26:H26)</f>
        <v>#N/A</v>
      </c>
    </row>
    <row r="27" spans="1:9" x14ac:dyDescent="0.25">
      <c r="A27" t="s">
        <v>249</v>
      </c>
      <c r="B27" s="2">
        <v>34360</v>
      </c>
      <c r="C27" s="2">
        <v>33988</v>
      </c>
      <c r="D27" s="2">
        <v>1881</v>
      </c>
      <c r="E27" s="2">
        <v>31306</v>
      </c>
      <c r="F27" s="1">
        <v>2.3567141344003728E-2</v>
      </c>
      <c r="G27" s="6" t="e">
        <f>VLOOKUP(A27,'2016-01-20'!A:F,6,0)</f>
        <v>#N/A</v>
      </c>
      <c r="H27" s="6" t="e">
        <f>VLOOKUP(A27,'2016-01-08'!A:F,6,0)</f>
        <v>#N/A</v>
      </c>
      <c r="I27" s="6" t="e">
        <f>AVERAGE(F27:H27)</f>
        <v>#N/A</v>
      </c>
    </row>
    <row r="28" spans="1:9" x14ac:dyDescent="0.25">
      <c r="A28" t="s">
        <v>453</v>
      </c>
      <c r="B28" s="2">
        <v>5124</v>
      </c>
      <c r="C28" s="2">
        <v>5053</v>
      </c>
      <c r="D28" s="2">
        <v>5</v>
      </c>
      <c r="E28" s="2">
        <v>4927</v>
      </c>
      <c r="F28" s="1">
        <v>2.3946170591727656E-2</v>
      </c>
      <c r="G28" s="6" t="e">
        <f>VLOOKUP(A28,'2016-01-20'!A:F,6,0)</f>
        <v>#N/A</v>
      </c>
      <c r="H28" s="6" t="e">
        <f>VLOOKUP(A28,'2016-01-08'!A:F,6,0)</f>
        <v>#N/A</v>
      </c>
      <c r="I28" s="6" t="e">
        <f>AVERAGE(F28:H28)</f>
        <v>#N/A</v>
      </c>
    </row>
    <row r="29" spans="1:9" x14ac:dyDescent="0.25">
      <c r="A29" t="s">
        <v>18</v>
      </c>
      <c r="B29" s="2">
        <v>849966</v>
      </c>
      <c r="C29" s="2">
        <v>848394</v>
      </c>
      <c r="D29" s="2">
        <v>51578</v>
      </c>
      <c r="E29" s="2">
        <v>776367</v>
      </c>
      <c r="F29" s="1">
        <v>2.4103187905619272E-2</v>
      </c>
      <c r="G29" s="6" t="e">
        <f>VLOOKUP(A29,'2016-01-20'!A:F,6,0)</f>
        <v>#N/A</v>
      </c>
      <c r="H29" s="6" t="e">
        <f>VLOOKUP(A29,'2016-01-08'!A:F,6,0)</f>
        <v>#N/A</v>
      </c>
      <c r="I29" s="6" t="e">
        <f>AVERAGE(F29:H29)</f>
        <v>#N/A</v>
      </c>
    </row>
    <row r="30" spans="1:9" x14ac:dyDescent="0.25">
      <c r="A30" t="s">
        <v>323</v>
      </c>
      <c r="B30" s="2">
        <v>17856</v>
      </c>
      <c r="C30" s="2">
        <v>17718</v>
      </c>
      <c r="D30" s="2">
        <v>2861</v>
      </c>
      <c r="E30" s="2">
        <v>14357</v>
      </c>
      <c r="F30" s="1">
        <v>2.8219889378033658E-2</v>
      </c>
      <c r="G30" s="6">
        <f>VLOOKUP(A30,'2016-01-20'!A:F,6,0)</f>
        <v>3.1055244533643167E-2</v>
      </c>
      <c r="H30" s="6" t="e">
        <f>VLOOKUP(A30,'2016-01-08'!A:F,6,0)</f>
        <v>#N/A</v>
      </c>
      <c r="I30" s="6" t="e">
        <f>AVERAGE(F30:H30)</f>
        <v>#N/A</v>
      </c>
    </row>
    <row r="31" spans="1:9" x14ac:dyDescent="0.25">
      <c r="A31" t="s">
        <v>371</v>
      </c>
      <c r="B31" s="2">
        <v>11850</v>
      </c>
      <c r="C31" s="2">
        <v>11794</v>
      </c>
      <c r="D31" s="2">
        <v>1720</v>
      </c>
      <c r="E31" s="2">
        <v>9735</v>
      </c>
      <c r="F31" s="1">
        <v>2.8743428862133324E-2</v>
      </c>
      <c r="G31" s="6" t="e">
        <f>VLOOKUP(A31,'2016-01-20'!A:F,6,0)</f>
        <v>#N/A</v>
      </c>
      <c r="H31" s="6" t="e">
        <f>VLOOKUP(A31,'2016-01-08'!A:F,6,0)</f>
        <v>#N/A</v>
      </c>
      <c r="I31" s="6" t="e">
        <f>AVERAGE(F31:H31)</f>
        <v>#N/A</v>
      </c>
    </row>
    <row r="32" spans="1:9" x14ac:dyDescent="0.25">
      <c r="A32" t="s">
        <v>535</v>
      </c>
      <c r="B32" s="2">
        <v>1934</v>
      </c>
      <c r="C32" s="2">
        <v>1877</v>
      </c>
      <c r="D32" s="2">
        <v>0</v>
      </c>
      <c r="E32" s="2">
        <v>1820</v>
      </c>
      <c r="F32" s="1">
        <v>3.0367607884922765E-2</v>
      </c>
      <c r="G32" s="6" t="e">
        <f>VLOOKUP(A32,'2016-01-20'!A:F,6,0)</f>
        <v>#N/A</v>
      </c>
      <c r="H32" s="6" t="e">
        <f>VLOOKUP(A32,'2016-01-08'!A:F,6,0)</f>
        <v>#N/A</v>
      </c>
      <c r="I32" s="6" t="e">
        <f>AVERAGE(F32:H32)</f>
        <v>#N/A</v>
      </c>
    </row>
    <row r="33" spans="1:9" x14ac:dyDescent="0.25">
      <c r="A33" t="s">
        <v>319</v>
      </c>
      <c r="B33" s="2">
        <v>18679</v>
      </c>
      <c r="C33" s="2">
        <v>18636</v>
      </c>
      <c r="D33" s="2">
        <v>1951</v>
      </c>
      <c r="E33" s="2">
        <v>16006</v>
      </c>
      <c r="F33" s="1">
        <v>3.6434857265507659E-2</v>
      </c>
      <c r="G33" s="6">
        <f>VLOOKUP(A33,'2016-01-20'!A:F,6,0)</f>
        <v>5.0644827261602132E-2</v>
      </c>
      <c r="H33" s="6" t="e">
        <f>VLOOKUP(A33,'2016-01-08'!A:F,6,0)</f>
        <v>#N/A</v>
      </c>
      <c r="I33" s="6" t="e">
        <f>AVERAGE(F33:H33)</f>
        <v>#N/A</v>
      </c>
    </row>
    <row r="34" spans="1:9" x14ac:dyDescent="0.25">
      <c r="A34" t="s">
        <v>290</v>
      </c>
      <c r="B34" s="2">
        <v>24083</v>
      </c>
      <c r="C34" s="2">
        <v>23677</v>
      </c>
      <c r="D34" s="2">
        <v>5179</v>
      </c>
      <c r="E34" s="2">
        <v>17603</v>
      </c>
      <c r="F34" s="1">
        <v>3.7800397009756348E-2</v>
      </c>
      <c r="G34" s="6" t="e">
        <f>VLOOKUP(A34,'2016-01-20'!A:F,6,0)</f>
        <v>#N/A</v>
      </c>
      <c r="H34" s="6" t="e">
        <f>VLOOKUP(A34,'2016-01-08'!A:F,6,0)</f>
        <v>#N/A</v>
      </c>
      <c r="I34" s="6" t="e">
        <f>AVERAGE(F34:H34)</f>
        <v>#N/A</v>
      </c>
    </row>
    <row r="35" spans="1:9" x14ac:dyDescent="0.25">
      <c r="A35" t="s">
        <v>170</v>
      </c>
      <c r="B35" s="2">
        <v>73250</v>
      </c>
      <c r="C35" s="2">
        <v>71962</v>
      </c>
      <c r="D35" s="2">
        <v>8178</v>
      </c>
      <c r="E35" s="2">
        <v>60959</v>
      </c>
      <c r="F35" s="1">
        <v>3.9256829993607689E-2</v>
      </c>
      <c r="G35" s="6" t="e">
        <f>VLOOKUP(A35,'2016-01-20'!A:F,6,0)</f>
        <v>#N/A</v>
      </c>
      <c r="H35" s="6" t="e">
        <f>VLOOKUP(A35,'2016-01-08'!A:F,6,0)</f>
        <v>#N/A</v>
      </c>
      <c r="I35" s="6" t="e">
        <f>AVERAGE(F35:H35)</f>
        <v>#N/A</v>
      </c>
    </row>
    <row r="36" spans="1:9" x14ac:dyDescent="0.25">
      <c r="A36" t="s">
        <v>66</v>
      </c>
      <c r="B36" s="2">
        <v>284731</v>
      </c>
      <c r="C36" s="2">
        <v>284248</v>
      </c>
      <c r="D36" s="2">
        <v>19294</v>
      </c>
      <c r="E36" s="2">
        <v>252532</v>
      </c>
      <c r="F36" s="1">
        <v>4.3701274943007462E-2</v>
      </c>
      <c r="G36" s="6">
        <f>VLOOKUP(A36,'2016-01-20'!A:F,6,0)</f>
        <v>4.0070930036045116E-2</v>
      </c>
      <c r="H36" s="6" t="e">
        <f>VLOOKUP(A36,'2016-01-08'!A:F,6,0)</f>
        <v>#N/A</v>
      </c>
      <c r="I36" s="6" t="e">
        <f>AVERAGE(F36:H36)</f>
        <v>#N/A</v>
      </c>
    </row>
    <row r="37" spans="1:9" x14ac:dyDescent="0.25">
      <c r="A37" t="s">
        <v>320</v>
      </c>
      <c r="B37" s="2">
        <v>18515</v>
      </c>
      <c r="C37" s="2">
        <v>18400</v>
      </c>
      <c r="D37" s="2">
        <v>568</v>
      </c>
      <c r="E37" s="2">
        <v>17001</v>
      </c>
      <c r="F37" s="1">
        <v>4.5163043478260834E-2</v>
      </c>
      <c r="G37" s="6" t="e">
        <f>VLOOKUP(A37,'2016-01-20'!A:F,6,0)</f>
        <v>#N/A</v>
      </c>
      <c r="H37" s="6" t="e">
        <f>VLOOKUP(A37,'2016-01-08'!A:F,6,0)</f>
        <v>#N/A</v>
      </c>
      <c r="I37" s="6" t="e">
        <f>AVERAGE(F37:H37)</f>
        <v>#N/A</v>
      </c>
    </row>
    <row r="38" spans="1:9" x14ac:dyDescent="0.25">
      <c r="A38" t="s">
        <v>278</v>
      </c>
      <c r="B38" s="2">
        <v>26205</v>
      </c>
      <c r="C38" s="2">
        <v>26017</v>
      </c>
      <c r="D38" s="2">
        <v>2399</v>
      </c>
      <c r="E38" s="2">
        <v>22438</v>
      </c>
      <c r="F38" s="1">
        <v>4.5354960218318752E-2</v>
      </c>
      <c r="G38" s="6" t="e">
        <f>VLOOKUP(A38,'2016-01-20'!A:F,6,0)</f>
        <v>#N/A</v>
      </c>
      <c r="H38" s="6">
        <f>VLOOKUP(A38,'2016-01-08'!A:F,6,0)</f>
        <v>3.8880706921944008E-2</v>
      </c>
      <c r="I38" s="6" t="e">
        <f>AVERAGE(F38:H38)</f>
        <v>#N/A</v>
      </c>
    </row>
    <row r="39" spans="1:9" x14ac:dyDescent="0.25">
      <c r="A39" t="s">
        <v>614</v>
      </c>
      <c r="B39" s="2">
        <v>715</v>
      </c>
      <c r="C39" s="2">
        <v>724</v>
      </c>
      <c r="D39" s="2">
        <v>548</v>
      </c>
      <c r="E39" s="2">
        <v>143</v>
      </c>
      <c r="F39" s="1">
        <v>4.5580110497237536E-2</v>
      </c>
      <c r="G39" s="6" t="e">
        <f>VLOOKUP(A39,'2016-01-20'!A:F,6,0)</f>
        <v>#N/A</v>
      </c>
      <c r="H39" s="6" t="e">
        <f>VLOOKUP(A39,'2016-01-08'!A:F,6,0)</f>
        <v>#N/A</v>
      </c>
      <c r="I39" s="6" t="e">
        <f>AVERAGE(F39:H39)</f>
        <v>#N/A</v>
      </c>
    </row>
    <row r="40" spans="1:9" x14ac:dyDescent="0.25">
      <c r="A40" t="s">
        <v>239</v>
      </c>
      <c r="B40" s="2">
        <v>36601</v>
      </c>
      <c r="C40" s="2">
        <v>35992</v>
      </c>
      <c r="D40" s="2">
        <v>0</v>
      </c>
      <c r="E40" s="2">
        <v>34264</v>
      </c>
      <c r="F40" s="1">
        <v>4.8010669037563902E-2</v>
      </c>
      <c r="G40" s="6" t="e">
        <f>VLOOKUP(A40,'2016-01-20'!A:F,6,0)</f>
        <v>#N/A</v>
      </c>
      <c r="H40" s="6">
        <f>VLOOKUP(A40,'2016-01-08'!A:F,6,0)</f>
        <v>2.0494922946558081E-2</v>
      </c>
      <c r="I40" s="6" t="e">
        <f>AVERAGE(F40:H40)</f>
        <v>#N/A</v>
      </c>
    </row>
    <row r="41" spans="1:9" x14ac:dyDescent="0.25">
      <c r="A41" t="s">
        <v>538</v>
      </c>
      <c r="B41" s="2">
        <v>1882</v>
      </c>
      <c r="C41" s="2">
        <v>1858</v>
      </c>
      <c r="D41" s="2">
        <v>294</v>
      </c>
      <c r="E41" s="2">
        <v>1472</v>
      </c>
      <c r="F41" s="1">
        <v>4.9515608180839665E-2</v>
      </c>
      <c r="G41" s="6" t="e">
        <f>VLOOKUP(A41,'2016-01-20'!A:F,6,0)</f>
        <v>#N/A</v>
      </c>
      <c r="H41" s="6" t="e">
        <f>VLOOKUP(A41,'2016-01-08'!A:F,6,0)</f>
        <v>#N/A</v>
      </c>
      <c r="I41" s="6" t="e">
        <f>AVERAGE(F41:H41)</f>
        <v>#N/A</v>
      </c>
    </row>
    <row r="42" spans="1:9" x14ac:dyDescent="0.25">
      <c r="A42" t="s">
        <v>633</v>
      </c>
      <c r="B42" s="2">
        <v>500</v>
      </c>
      <c r="C42" s="2">
        <v>496</v>
      </c>
      <c r="D42" s="2">
        <v>112</v>
      </c>
      <c r="E42" s="2">
        <v>359</v>
      </c>
      <c r="F42" s="1">
        <v>5.0403225806451624E-2</v>
      </c>
      <c r="G42" s="6" t="e">
        <f>VLOOKUP(A42,'2016-01-20'!A:F,6,0)</f>
        <v>#N/A</v>
      </c>
      <c r="H42" s="6" t="e">
        <f>VLOOKUP(A42,'2016-01-08'!A:F,6,0)</f>
        <v>#N/A</v>
      </c>
      <c r="I42" s="6" t="e">
        <f>AVERAGE(F42:H42)</f>
        <v>#N/A</v>
      </c>
    </row>
    <row r="43" spans="1:9" x14ac:dyDescent="0.25">
      <c r="A43" t="s">
        <v>112</v>
      </c>
      <c r="B43" s="2">
        <v>143572</v>
      </c>
      <c r="C43" s="2">
        <v>143122</v>
      </c>
      <c r="D43" s="2">
        <v>12043</v>
      </c>
      <c r="E43" s="2">
        <v>123663</v>
      </c>
      <c r="F43" s="1">
        <v>5.1815933259736435E-2</v>
      </c>
      <c r="G43" s="6" t="e">
        <f>VLOOKUP(A43,'2016-01-20'!A:F,6,0)</f>
        <v>#N/A</v>
      </c>
      <c r="H43" s="6" t="e">
        <f>VLOOKUP(A43,'2016-01-08'!A:F,6,0)</f>
        <v>#N/A</v>
      </c>
      <c r="I43" s="6" t="e">
        <f>AVERAGE(F43:H43)</f>
        <v>#N/A</v>
      </c>
    </row>
    <row r="44" spans="1:9" x14ac:dyDescent="0.25">
      <c r="A44" t="s">
        <v>339</v>
      </c>
      <c r="B44" s="2">
        <v>15531</v>
      </c>
      <c r="C44" s="2">
        <v>15493</v>
      </c>
      <c r="D44" s="2">
        <v>3611</v>
      </c>
      <c r="E44" s="2">
        <v>11039</v>
      </c>
      <c r="F44" s="1">
        <v>5.4411669786355144E-2</v>
      </c>
      <c r="G44" s="6" t="e">
        <f>VLOOKUP(A44,'2016-01-20'!A:F,6,0)</f>
        <v>#N/A</v>
      </c>
      <c r="H44" s="6" t="e">
        <f>VLOOKUP(A44,'2016-01-08'!A:F,6,0)</f>
        <v>#N/A</v>
      </c>
      <c r="I44" s="6" t="e">
        <f>AVERAGE(F44:H44)</f>
        <v>#N/A</v>
      </c>
    </row>
    <row r="45" spans="1:9" x14ac:dyDescent="0.25">
      <c r="A45" t="s">
        <v>111</v>
      </c>
      <c r="B45" s="2">
        <v>145392</v>
      </c>
      <c r="C45" s="2">
        <v>144836</v>
      </c>
      <c r="D45" s="2">
        <v>13189</v>
      </c>
      <c r="E45" s="2">
        <v>123446</v>
      </c>
      <c r="F45" s="1">
        <v>5.6622662873871188E-2</v>
      </c>
      <c r="G45" s="6" t="e">
        <f>VLOOKUP(A45,'2016-01-20'!A:F,6,0)</f>
        <v>#N/A</v>
      </c>
      <c r="H45" s="6" t="e">
        <f>VLOOKUP(A45,'2016-01-08'!A:F,6,0)</f>
        <v>#N/A</v>
      </c>
      <c r="I45" s="6" t="e">
        <f>AVERAGE(F45:H45)</f>
        <v>#N/A</v>
      </c>
    </row>
    <row r="46" spans="1:9" x14ac:dyDescent="0.25">
      <c r="A46" t="s">
        <v>311</v>
      </c>
      <c r="B46" s="2">
        <v>19505</v>
      </c>
      <c r="C46" s="2">
        <v>19374</v>
      </c>
      <c r="D46" s="2">
        <v>2683</v>
      </c>
      <c r="E46" s="2">
        <v>15590</v>
      </c>
      <c r="F46" s="1">
        <v>5.6828739547847618E-2</v>
      </c>
      <c r="G46" s="6">
        <f>VLOOKUP(A46,'2016-01-20'!A:F,6,0)</f>
        <v>6.353562005277047E-2</v>
      </c>
      <c r="H46" s="6" t="e">
        <f>VLOOKUP(A46,'2016-01-08'!A:F,6,0)</f>
        <v>#N/A</v>
      </c>
      <c r="I46" s="6" t="e">
        <f>AVERAGE(F46:H46)</f>
        <v>#N/A</v>
      </c>
    </row>
    <row r="47" spans="1:9" x14ac:dyDescent="0.25">
      <c r="A47" t="s">
        <v>321</v>
      </c>
      <c r="B47" s="2">
        <v>18205</v>
      </c>
      <c r="C47" s="2">
        <v>17531</v>
      </c>
      <c r="D47" s="2">
        <v>0</v>
      </c>
      <c r="E47" s="2">
        <v>16531</v>
      </c>
      <c r="F47" s="1">
        <v>5.7041811647937979E-2</v>
      </c>
      <c r="G47" s="6" t="e">
        <f>VLOOKUP(A47,'2016-01-20'!A:F,6,0)</f>
        <v>#N/A</v>
      </c>
      <c r="H47" s="6">
        <f>VLOOKUP(A47,'2016-01-08'!A:F,6,0)</f>
        <v>3.6906474820143864E-2</v>
      </c>
      <c r="I47" s="6" t="e">
        <f>AVERAGE(F47:H47)</f>
        <v>#N/A</v>
      </c>
    </row>
    <row r="48" spans="1:9" x14ac:dyDescent="0.25">
      <c r="A48" t="s">
        <v>406</v>
      </c>
      <c r="B48" s="2">
        <v>8233</v>
      </c>
      <c r="C48" s="2">
        <v>8158</v>
      </c>
      <c r="D48" s="2">
        <v>719</v>
      </c>
      <c r="E48" s="2">
        <v>6965</v>
      </c>
      <c r="F48" s="1">
        <v>5.8102476097082634E-2</v>
      </c>
      <c r="G48" s="6" t="e">
        <f>VLOOKUP(A48,'2016-01-20'!A:F,6,0)</f>
        <v>#N/A</v>
      </c>
      <c r="H48" s="6" t="e">
        <f>VLOOKUP(A48,'2016-01-08'!A:F,6,0)</f>
        <v>#N/A</v>
      </c>
      <c r="I48" s="6" t="e">
        <f>AVERAGE(F48:H48)</f>
        <v>#N/A</v>
      </c>
    </row>
    <row r="49" spans="1:9" x14ac:dyDescent="0.25">
      <c r="A49" t="s">
        <v>286</v>
      </c>
      <c r="B49" s="2">
        <v>25015</v>
      </c>
      <c r="C49" s="2">
        <v>24226</v>
      </c>
      <c r="D49" s="2">
        <v>0</v>
      </c>
      <c r="E49" s="2">
        <v>22761</v>
      </c>
      <c r="F49" s="1">
        <v>6.0472219929001869E-2</v>
      </c>
      <c r="G49" s="6" t="e">
        <f>VLOOKUP(A49,'2016-01-20'!A:F,6,0)</f>
        <v>#N/A</v>
      </c>
      <c r="H49" s="6">
        <f>VLOOKUP(A49,'2016-01-08'!A:F,6,0)</f>
        <v>3.3433296204266938E-2</v>
      </c>
      <c r="I49" s="6" t="e">
        <f>AVERAGE(F49:H49)</f>
        <v>#N/A</v>
      </c>
    </row>
    <row r="50" spans="1:9" x14ac:dyDescent="0.25">
      <c r="A50" t="s">
        <v>602</v>
      </c>
      <c r="B50" s="2">
        <v>871</v>
      </c>
      <c r="C50" s="2">
        <v>861</v>
      </c>
      <c r="D50" s="2">
        <v>186</v>
      </c>
      <c r="E50" s="2">
        <v>621</v>
      </c>
      <c r="F50" s="1">
        <v>6.2717770034843245E-2</v>
      </c>
      <c r="G50" s="6" t="e">
        <f>VLOOKUP(A50,'2016-01-20'!A:F,6,0)</f>
        <v>#N/A</v>
      </c>
      <c r="H50" s="6">
        <f>VLOOKUP(A50,'2016-01-08'!A:F,6,0)</f>
        <v>5.3030303030302983E-2</v>
      </c>
      <c r="I50" s="6" t="e">
        <f>AVERAGE(F50:H50)</f>
        <v>#N/A</v>
      </c>
    </row>
    <row r="51" spans="1:9" x14ac:dyDescent="0.25">
      <c r="A51" t="s">
        <v>551</v>
      </c>
      <c r="B51" s="2">
        <v>1608</v>
      </c>
      <c r="C51" s="2">
        <v>1599</v>
      </c>
      <c r="D51" s="2">
        <v>116</v>
      </c>
      <c r="E51" s="2">
        <v>1380</v>
      </c>
      <c r="F51" s="1">
        <v>6.4415259537210723E-2</v>
      </c>
      <c r="G51" s="6">
        <f>VLOOKUP(A51,'2016-01-20'!A:F,6,0)</f>
        <v>6.3015753938484576E-2</v>
      </c>
      <c r="H51" s="6" t="e">
        <f>VLOOKUP(A51,'2016-01-08'!A:F,6,0)</f>
        <v>#N/A</v>
      </c>
      <c r="I51" s="6" t="e">
        <f>AVERAGE(F51:H51)</f>
        <v>#N/A</v>
      </c>
    </row>
    <row r="52" spans="1:9" x14ac:dyDescent="0.25">
      <c r="A52" t="s">
        <v>221</v>
      </c>
      <c r="B52" s="2">
        <v>42077</v>
      </c>
      <c r="C52" s="2">
        <v>41785</v>
      </c>
      <c r="D52" s="2">
        <v>3694</v>
      </c>
      <c r="E52" s="2">
        <v>35309</v>
      </c>
      <c r="F52" s="1">
        <v>6.6578915878903966E-2</v>
      </c>
      <c r="G52" s="6" t="e">
        <f>VLOOKUP(A52,'2016-01-20'!A:F,6,0)</f>
        <v>#N/A</v>
      </c>
      <c r="H52" s="6" t="e">
        <f>VLOOKUP(A52,'2016-01-08'!A:F,6,0)</f>
        <v>#N/A</v>
      </c>
      <c r="I52" s="6" t="e">
        <f>AVERAGE(F52:H52)</f>
        <v>#N/A</v>
      </c>
    </row>
    <row r="53" spans="1:9" x14ac:dyDescent="0.25">
      <c r="A53" t="s">
        <v>76</v>
      </c>
      <c r="B53" s="2">
        <v>225623</v>
      </c>
      <c r="C53" s="2">
        <v>223615</v>
      </c>
      <c r="D53" s="2">
        <v>39616</v>
      </c>
      <c r="E53" s="2">
        <v>168767</v>
      </c>
      <c r="F53" s="1">
        <v>6.8117076224761264E-2</v>
      </c>
      <c r="G53" s="6" t="e">
        <f>VLOOKUP(A53,'2016-01-20'!A:F,6,0)</f>
        <v>#N/A</v>
      </c>
      <c r="H53" s="6" t="e">
        <f>VLOOKUP(A53,'2016-01-08'!A:F,6,0)</f>
        <v>#N/A</v>
      </c>
      <c r="I53" s="6" t="e">
        <f>AVERAGE(F53:H53)</f>
        <v>#N/A</v>
      </c>
    </row>
    <row r="54" spans="1:9" x14ac:dyDescent="0.25">
      <c r="A54" t="s">
        <v>110</v>
      </c>
      <c r="B54" s="2">
        <v>148481</v>
      </c>
      <c r="C54" s="2">
        <v>147609</v>
      </c>
      <c r="D54" s="2">
        <v>27070</v>
      </c>
      <c r="E54" s="2">
        <v>110437</v>
      </c>
      <c r="F54" s="1">
        <v>6.8437561395307878E-2</v>
      </c>
      <c r="G54" s="6">
        <f>VLOOKUP(A54,'2016-01-20'!A:F,6,0)</f>
        <v>6.4836200199255623E-2</v>
      </c>
      <c r="H54" s="6" t="e">
        <f>VLOOKUP(A54,'2016-01-08'!A:F,6,0)</f>
        <v>#N/A</v>
      </c>
      <c r="I54" s="6" t="e">
        <f>AVERAGE(F54:H54)</f>
        <v>#N/A</v>
      </c>
    </row>
    <row r="55" spans="1:9" x14ac:dyDescent="0.25">
      <c r="A55" t="s">
        <v>556</v>
      </c>
      <c r="B55" s="2">
        <v>1530</v>
      </c>
      <c r="C55" s="2">
        <v>1472</v>
      </c>
      <c r="D55" s="2">
        <v>836</v>
      </c>
      <c r="E55" s="2">
        <v>535</v>
      </c>
      <c r="F55" s="1">
        <v>6.8614130434782594E-2</v>
      </c>
      <c r="G55" s="6">
        <f>VLOOKUP(A55,'2016-01-20'!A:F,6,0)</f>
        <v>6.2072113190324019E-2</v>
      </c>
      <c r="H55" s="6" t="e">
        <f>VLOOKUP(A55,'2016-01-08'!A:F,6,0)</f>
        <v>#N/A</v>
      </c>
      <c r="I55" s="6" t="e">
        <f>AVERAGE(F55:H55)</f>
        <v>#N/A</v>
      </c>
    </row>
    <row r="56" spans="1:9" x14ac:dyDescent="0.25">
      <c r="A56" t="s">
        <v>225</v>
      </c>
      <c r="B56" s="2">
        <v>41011</v>
      </c>
      <c r="C56" s="2">
        <v>40205</v>
      </c>
      <c r="D56" s="2">
        <v>2376</v>
      </c>
      <c r="E56" s="2">
        <v>35066</v>
      </c>
      <c r="F56" s="1">
        <v>6.8722795672180093E-2</v>
      </c>
      <c r="G56" s="6" t="e">
        <f>VLOOKUP(A56,'2016-01-20'!A:F,6,0)</f>
        <v>#N/A</v>
      </c>
      <c r="H56" s="6" t="e">
        <f>VLOOKUP(A56,'2016-01-08'!A:F,6,0)</f>
        <v>#N/A</v>
      </c>
      <c r="I56" s="6" t="e">
        <f>AVERAGE(F56:H56)</f>
        <v>#N/A</v>
      </c>
    </row>
    <row r="57" spans="1:9" x14ac:dyDescent="0.25">
      <c r="A57" t="s">
        <v>94</v>
      </c>
      <c r="B57" s="2">
        <v>171801</v>
      </c>
      <c r="C57" s="2">
        <v>170174</v>
      </c>
      <c r="D57" s="2">
        <v>8216</v>
      </c>
      <c r="E57" s="2">
        <v>150076</v>
      </c>
      <c r="F57" s="1">
        <v>6.9822652109017835E-2</v>
      </c>
      <c r="G57" s="6" t="e">
        <f>VLOOKUP(A57,'2016-01-20'!A:F,6,0)</f>
        <v>#N/A</v>
      </c>
      <c r="H57" s="6" t="e">
        <f>VLOOKUP(A57,'2016-01-08'!A:F,6,0)</f>
        <v>#N/A</v>
      </c>
      <c r="I57" s="6" t="e">
        <f>AVERAGE(F57:H57)</f>
        <v>#N/A</v>
      </c>
    </row>
    <row r="58" spans="1:9" x14ac:dyDescent="0.25">
      <c r="A58" t="s">
        <v>104</v>
      </c>
      <c r="B58" s="2">
        <v>155273</v>
      </c>
      <c r="C58" s="2">
        <v>153856</v>
      </c>
      <c r="D58" s="2">
        <v>16179</v>
      </c>
      <c r="E58" s="2">
        <v>126905</v>
      </c>
      <c r="F58" s="1">
        <v>7.0013519134775382E-2</v>
      </c>
      <c r="G58" s="6">
        <f>VLOOKUP(A58,'2016-01-20'!A:F,6,0)</f>
        <v>7.418423842619859E-2</v>
      </c>
      <c r="H58" s="6" t="e">
        <f>VLOOKUP(A58,'2016-01-08'!A:F,6,0)</f>
        <v>#N/A</v>
      </c>
      <c r="I58" s="6" t="e">
        <f>AVERAGE(F58:H58)</f>
        <v>#N/A</v>
      </c>
    </row>
    <row r="59" spans="1:9" x14ac:dyDescent="0.25">
      <c r="A59" t="s">
        <v>575</v>
      </c>
      <c r="B59" s="2">
        <v>1094</v>
      </c>
      <c r="C59" s="2">
        <v>1083</v>
      </c>
      <c r="D59" s="2">
        <v>126</v>
      </c>
      <c r="E59" s="2">
        <v>880</v>
      </c>
      <c r="F59" s="1">
        <v>7.1098799630655574E-2</v>
      </c>
      <c r="G59" s="6" t="e">
        <f>VLOOKUP(A59,'2016-01-20'!A:F,6,0)</f>
        <v>#N/A</v>
      </c>
      <c r="H59" s="6" t="e">
        <f>VLOOKUP(A59,'2016-01-08'!A:F,6,0)</f>
        <v>#N/A</v>
      </c>
      <c r="I59" s="6" t="e">
        <f>AVERAGE(F59:H59)</f>
        <v>#N/A</v>
      </c>
    </row>
    <row r="60" spans="1:9" x14ac:dyDescent="0.25">
      <c r="A60" t="s">
        <v>607</v>
      </c>
      <c r="B60" s="2">
        <v>809</v>
      </c>
      <c r="C60" s="2">
        <v>785</v>
      </c>
      <c r="D60" s="2">
        <v>252</v>
      </c>
      <c r="E60" s="2">
        <v>477</v>
      </c>
      <c r="F60" s="1">
        <v>7.1337579617834379E-2</v>
      </c>
      <c r="G60" s="6" t="e">
        <f>VLOOKUP(A60,'2016-01-20'!A:F,6,0)</f>
        <v>#N/A</v>
      </c>
      <c r="H60" s="6">
        <f>VLOOKUP(A60,'2016-01-08'!A:F,6,0)</f>
        <v>7.057057057057059E-2</v>
      </c>
      <c r="I60" s="6" t="e">
        <f>AVERAGE(F60:H60)</f>
        <v>#N/A</v>
      </c>
    </row>
    <row r="61" spans="1:9" x14ac:dyDescent="0.25">
      <c r="A61" t="s">
        <v>384</v>
      </c>
      <c r="B61" s="2">
        <v>10667</v>
      </c>
      <c r="C61" s="2">
        <v>10563</v>
      </c>
      <c r="D61" s="2">
        <v>228</v>
      </c>
      <c r="E61" s="2">
        <v>9569</v>
      </c>
      <c r="F61" s="1">
        <v>7.2517277288649096E-2</v>
      </c>
      <c r="G61" s="6" t="e">
        <f>VLOOKUP(A61,'2016-01-20'!A:F,6,0)</f>
        <v>#N/A</v>
      </c>
      <c r="H61" s="6" t="e">
        <f>VLOOKUP(A61,'2016-01-08'!A:F,6,0)</f>
        <v>#N/A</v>
      </c>
      <c r="I61" s="6" t="e">
        <f>AVERAGE(F61:H61)</f>
        <v>#N/A</v>
      </c>
    </row>
    <row r="62" spans="1:9" x14ac:dyDescent="0.25">
      <c r="A62" t="s">
        <v>145</v>
      </c>
      <c r="B62" s="2">
        <v>99660</v>
      </c>
      <c r="C62" s="2">
        <v>96730</v>
      </c>
      <c r="D62" s="2">
        <v>16005</v>
      </c>
      <c r="E62" s="2">
        <v>73199</v>
      </c>
      <c r="F62" s="1">
        <v>7.7804197250077589E-2</v>
      </c>
      <c r="G62" s="6" t="e">
        <f>VLOOKUP(A62,'2016-01-20'!A:F,6,0)</f>
        <v>#N/A</v>
      </c>
      <c r="H62" s="6" t="e">
        <f>VLOOKUP(A62,'2016-01-08'!A:F,6,0)</f>
        <v>#N/A</v>
      </c>
      <c r="I62" s="6" t="e">
        <f>AVERAGE(F62:H62)</f>
        <v>#N/A</v>
      </c>
    </row>
    <row r="63" spans="1:9" x14ac:dyDescent="0.25">
      <c r="A63" t="s">
        <v>206</v>
      </c>
      <c r="B63" s="2">
        <v>48311</v>
      </c>
      <c r="C63" s="2">
        <v>45608</v>
      </c>
      <c r="D63" s="2">
        <v>2533</v>
      </c>
      <c r="E63" s="2">
        <v>39478</v>
      </c>
      <c r="F63" s="1">
        <v>7.8867742501315563E-2</v>
      </c>
      <c r="G63" s="6" t="e">
        <f>VLOOKUP(A63,'2016-01-20'!A:F,6,0)</f>
        <v>#N/A</v>
      </c>
      <c r="H63" s="6" t="e">
        <f>VLOOKUP(A63,'2016-01-08'!A:F,6,0)</f>
        <v>#N/A</v>
      </c>
      <c r="I63" s="6" t="e">
        <f>AVERAGE(F63:H63)</f>
        <v>#N/A</v>
      </c>
    </row>
    <row r="64" spans="1:9" x14ac:dyDescent="0.25">
      <c r="A64" t="s">
        <v>130</v>
      </c>
      <c r="B64" s="2">
        <v>112260</v>
      </c>
      <c r="C64" s="2">
        <v>111997</v>
      </c>
      <c r="D64" s="2">
        <v>8611</v>
      </c>
      <c r="E64" s="2">
        <v>94544</v>
      </c>
      <c r="F64" s="1">
        <v>7.8948543264551696E-2</v>
      </c>
      <c r="G64" s="6" t="e">
        <f>VLOOKUP(A64,'2016-01-20'!A:F,6,0)</f>
        <v>#N/A</v>
      </c>
      <c r="H64" s="6">
        <f>VLOOKUP(A64,'2016-01-08'!A:F,6,0)</f>
        <v>7.9074315514993443E-2</v>
      </c>
      <c r="I64" s="6" t="e">
        <f>AVERAGE(F64:H64)</f>
        <v>#N/A</v>
      </c>
    </row>
    <row r="65" spans="1:9" x14ac:dyDescent="0.25">
      <c r="A65" t="s">
        <v>157</v>
      </c>
      <c r="B65" s="2">
        <v>83318</v>
      </c>
      <c r="C65" s="2">
        <v>54011</v>
      </c>
      <c r="D65" s="2">
        <v>5226</v>
      </c>
      <c r="E65" s="2">
        <v>44449</v>
      </c>
      <c r="F65" s="1">
        <v>8.0279942974579299E-2</v>
      </c>
      <c r="G65" s="6">
        <f>VLOOKUP(A65,'2016-01-20'!A:F,6,0)</f>
        <v>0.26339103463485825</v>
      </c>
      <c r="H65" s="6" t="e">
        <f>VLOOKUP(A65,'2016-01-08'!A:F,6,0)</f>
        <v>#N/A</v>
      </c>
      <c r="I65" s="6" t="e">
        <f>AVERAGE(F65:H65)</f>
        <v>#N/A</v>
      </c>
    </row>
    <row r="66" spans="1:9" x14ac:dyDescent="0.25">
      <c r="A66" t="s">
        <v>226</v>
      </c>
      <c r="B66" s="2">
        <v>40622</v>
      </c>
      <c r="C66" s="2">
        <v>40775</v>
      </c>
      <c r="D66" s="2">
        <v>1477</v>
      </c>
      <c r="E66" s="2">
        <v>36023</v>
      </c>
      <c r="F66" s="1">
        <v>8.0318822808093215E-2</v>
      </c>
      <c r="G66" s="6">
        <f>VLOOKUP(A66,'2016-01-20'!A:F,6,0)</f>
        <v>0.16197709653299752</v>
      </c>
      <c r="H66" s="6" t="e">
        <f>VLOOKUP(A66,'2016-01-08'!A:F,6,0)</f>
        <v>#N/A</v>
      </c>
      <c r="I66" s="6" t="e">
        <f>AVERAGE(F66:H66)</f>
        <v>#N/A</v>
      </c>
    </row>
    <row r="67" spans="1:9" x14ac:dyDescent="0.25">
      <c r="A67" t="s">
        <v>227</v>
      </c>
      <c r="B67" s="2">
        <v>40543</v>
      </c>
      <c r="C67" s="2">
        <v>39723</v>
      </c>
      <c r="D67" s="2">
        <v>1388</v>
      </c>
      <c r="E67" s="2">
        <v>35091</v>
      </c>
      <c r="F67" s="1">
        <v>8.1665533821715375E-2</v>
      </c>
      <c r="G67" s="6">
        <f>VLOOKUP(A67,'2016-01-20'!A:F,6,0)</f>
        <v>0.16571973459414358</v>
      </c>
      <c r="H67" s="6" t="e">
        <f>VLOOKUP(A67,'2016-01-08'!A:F,6,0)</f>
        <v>#N/A</v>
      </c>
      <c r="I67" s="6" t="e">
        <f>AVERAGE(F67:H67)</f>
        <v>#N/A</v>
      </c>
    </row>
    <row r="68" spans="1:9" x14ac:dyDescent="0.25">
      <c r="A68" t="s">
        <v>521</v>
      </c>
      <c r="B68" s="2">
        <v>2458</v>
      </c>
      <c r="C68" s="2">
        <v>2421</v>
      </c>
      <c r="D68" s="2">
        <v>516</v>
      </c>
      <c r="E68" s="2">
        <v>1704</v>
      </c>
      <c r="F68" s="1">
        <v>8.3023543990086712E-2</v>
      </c>
      <c r="G68" s="6" t="e">
        <f>VLOOKUP(A68,'2016-01-20'!A:F,6,0)</f>
        <v>#N/A</v>
      </c>
      <c r="H68" s="6" t="e">
        <f>VLOOKUP(A68,'2016-01-08'!A:F,6,0)</f>
        <v>#N/A</v>
      </c>
      <c r="I68" s="6" t="e">
        <f>AVERAGE(F68:H68)</f>
        <v>#N/A</v>
      </c>
    </row>
    <row r="69" spans="1:9" x14ac:dyDescent="0.25">
      <c r="A69" t="s">
        <v>135</v>
      </c>
      <c r="B69" s="2">
        <v>107081</v>
      </c>
      <c r="C69" s="2">
        <v>55121</v>
      </c>
      <c r="D69" s="2">
        <v>4006</v>
      </c>
      <c r="E69" s="2">
        <v>46527</v>
      </c>
      <c r="F69" s="1">
        <v>8.323506467589481E-2</v>
      </c>
      <c r="G69" s="6">
        <f>VLOOKUP(A69,'2016-01-20'!A:F,6,0)</f>
        <v>0.27433236882360534</v>
      </c>
      <c r="H69" s="6" t="e">
        <f>VLOOKUP(A69,'2016-01-08'!A:F,6,0)</f>
        <v>#N/A</v>
      </c>
      <c r="I69" s="6" t="e">
        <f>AVERAGE(F69:H69)</f>
        <v>#N/A</v>
      </c>
    </row>
    <row r="70" spans="1:9" x14ac:dyDescent="0.25">
      <c r="A70" t="s">
        <v>593</v>
      </c>
      <c r="B70" s="2">
        <v>937</v>
      </c>
      <c r="C70" s="2">
        <v>926</v>
      </c>
      <c r="D70" s="2">
        <v>130</v>
      </c>
      <c r="E70" s="2">
        <v>716</v>
      </c>
      <c r="F70" s="1">
        <v>8.639308855291572E-2</v>
      </c>
      <c r="G70" s="6" t="e">
        <f>VLOOKUP(A70,'2016-01-20'!A:F,6,0)</f>
        <v>#N/A</v>
      </c>
      <c r="H70" s="6" t="e">
        <f>VLOOKUP(A70,'2016-01-08'!A:F,6,0)</f>
        <v>#N/A</v>
      </c>
      <c r="I70" s="6" t="e">
        <f>AVERAGE(F70:H70)</f>
        <v>#N/A</v>
      </c>
    </row>
    <row r="71" spans="1:9" x14ac:dyDescent="0.25">
      <c r="A71" t="s">
        <v>326</v>
      </c>
      <c r="B71" s="2">
        <v>17548</v>
      </c>
      <c r="C71" s="2">
        <v>17267</v>
      </c>
      <c r="D71" s="2">
        <v>2578</v>
      </c>
      <c r="E71" s="2">
        <v>13187</v>
      </c>
      <c r="F71" s="1">
        <v>8.6986737707766215E-2</v>
      </c>
      <c r="G71" s="6" t="e">
        <f>VLOOKUP(A71,'2016-01-20'!A:F,6,0)</f>
        <v>#N/A</v>
      </c>
      <c r="H71" s="6" t="e">
        <f>VLOOKUP(A71,'2016-01-08'!A:F,6,0)</f>
        <v>#N/A</v>
      </c>
      <c r="I71" s="6" t="e">
        <f>AVERAGE(F71:H71)</f>
        <v>#N/A</v>
      </c>
    </row>
    <row r="72" spans="1:9" x14ac:dyDescent="0.25">
      <c r="A72" t="s">
        <v>404</v>
      </c>
      <c r="B72" s="2">
        <v>8299</v>
      </c>
      <c r="C72" s="2">
        <v>8222</v>
      </c>
      <c r="D72" s="2">
        <v>1342</v>
      </c>
      <c r="E72" s="2">
        <v>6155</v>
      </c>
      <c r="F72" s="1">
        <v>8.81780588664558E-2</v>
      </c>
      <c r="G72" s="6">
        <f>VLOOKUP(A72,'2016-01-20'!A:F,6,0)</f>
        <v>0.10531053105310528</v>
      </c>
      <c r="H72" s="6" t="e">
        <f>VLOOKUP(A72,'2016-01-08'!A:F,6,0)</f>
        <v>#N/A</v>
      </c>
      <c r="I72" s="6" t="e">
        <f>AVERAGE(F72:H72)</f>
        <v>#N/A</v>
      </c>
    </row>
    <row r="73" spans="1:9" x14ac:dyDescent="0.25">
      <c r="A73" t="s">
        <v>210</v>
      </c>
      <c r="B73" s="2">
        <v>44808</v>
      </c>
      <c r="C73" s="2">
        <v>44373</v>
      </c>
      <c r="D73" s="2">
        <v>2368</v>
      </c>
      <c r="E73" s="2">
        <v>37777</v>
      </c>
      <c r="F73" s="1">
        <v>9.5283167692065018E-2</v>
      </c>
      <c r="G73" s="6">
        <f>VLOOKUP(A73,'2016-01-20'!A:F,6,0)</f>
        <v>4.1719067803189125E-2</v>
      </c>
      <c r="H73" s="6" t="e">
        <f>VLOOKUP(A73,'2016-01-08'!A:F,6,0)</f>
        <v>#N/A</v>
      </c>
      <c r="I73" s="6" t="e">
        <f>AVERAGE(F73:H73)</f>
        <v>#N/A</v>
      </c>
    </row>
    <row r="74" spans="1:9" x14ac:dyDescent="0.25">
      <c r="A74" t="s">
        <v>490</v>
      </c>
      <c r="B74" s="2">
        <v>3498</v>
      </c>
      <c r="C74" s="2">
        <v>3445</v>
      </c>
      <c r="D74" s="2">
        <v>844</v>
      </c>
      <c r="E74" s="2">
        <v>2253</v>
      </c>
      <c r="F74" s="1">
        <v>0.10101596516690858</v>
      </c>
      <c r="G74" s="6" t="e">
        <f>VLOOKUP(A74,'2016-01-20'!A:F,6,0)</f>
        <v>#N/A</v>
      </c>
      <c r="H74" s="6">
        <f>VLOOKUP(A74,'2016-01-08'!A:F,6,0)</f>
        <v>0.15251929187471625</v>
      </c>
      <c r="I74" s="6" t="e">
        <f>AVERAGE(F74:H74)</f>
        <v>#N/A</v>
      </c>
    </row>
    <row r="75" spans="1:9" x14ac:dyDescent="0.25">
      <c r="A75" t="s">
        <v>369</v>
      </c>
      <c r="B75" s="2">
        <v>11887</v>
      </c>
      <c r="C75" s="2">
        <v>11734</v>
      </c>
      <c r="D75" s="2">
        <v>677</v>
      </c>
      <c r="E75" s="2">
        <v>9863</v>
      </c>
      <c r="F75" s="1">
        <v>0.10175558206920066</v>
      </c>
      <c r="G75" s="6" t="e">
        <f>VLOOKUP(A75,'2016-01-20'!A:F,6,0)</f>
        <v>#N/A</v>
      </c>
      <c r="H75" s="6" t="e">
        <f>VLOOKUP(A75,'2016-01-08'!A:F,6,0)</f>
        <v>#N/A</v>
      </c>
      <c r="I75" s="6" t="e">
        <f>AVERAGE(F75:H75)</f>
        <v>#N/A</v>
      </c>
    </row>
    <row r="76" spans="1:9" x14ac:dyDescent="0.25">
      <c r="A76" t="s">
        <v>600</v>
      </c>
      <c r="B76" s="2">
        <v>887</v>
      </c>
      <c r="C76" s="2">
        <v>866</v>
      </c>
      <c r="D76" s="2">
        <v>238</v>
      </c>
      <c r="E76" s="2">
        <v>539</v>
      </c>
      <c r="F76" s="1">
        <v>0.10277136258660513</v>
      </c>
      <c r="G76" s="6" t="e">
        <f>VLOOKUP(A76,'2016-01-20'!A:F,6,0)</f>
        <v>#N/A</v>
      </c>
      <c r="H76" s="6" t="e">
        <f>VLOOKUP(A76,'2016-01-08'!A:F,6,0)</f>
        <v>#N/A</v>
      </c>
      <c r="I76" s="6" t="e">
        <f>AVERAGE(F76:H76)</f>
        <v>#N/A</v>
      </c>
    </row>
    <row r="77" spans="1:9" x14ac:dyDescent="0.25">
      <c r="A77" t="s">
        <v>522</v>
      </c>
      <c r="B77" s="2">
        <v>2447</v>
      </c>
      <c r="C77" s="2">
        <v>2415</v>
      </c>
      <c r="D77" s="2">
        <v>1055</v>
      </c>
      <c r="E77" s="2">
        <v>1106</v>
      </c>
      <c r="F77" s="1">
        <v>0.10517598343685297</v>
      </c>
      <c r="G77" s="6" t="e">
        <f>VLOOKUP(A77,'2016-01-20'!A:F,6,0)</f>
        <v>#N/A</v>
      </c>
      <c r="H77" s="6" t="e">
        <f>VLOOKUP(A77,'2016-01-08'!A:F,6,0)</f>
        <v>#N/A</v>
      </c>
      <c r="I77" s="6" t="e">
        <f>AVERAGE(F77:H77)</f>
        <v>#N/A</v>
      </c>
    </row>
    <row r="78" spans="1:9" x14ac:dyDescent="0.25">
      <c r="A78" t="s">
        <v>611</v>
      </c>
      <c r="B78" s="2">
        <v>761</v>
      </c>
      <c r="C78" s="2">
        <v>749</v>
      </c>
      <c r="D78" s="2">
        <v>290</v>
      </c>
      <c r="E78" s="2">
        <v>380</v>
      </c>
      <c r="F78" s="1">
        <v>0.10547396528704944</v>
      </c>
      <c r="G78" s="6" t="e">
        <f>VLOOKUP(A78,'2016-01-20'!A:F,6,0)</f>
        <v>#N/A</v>
      </c>
      <c r="H78" s="6">
        <f>VLOOKUP(A78,'2016-01-08'!A:F,6,0)</f>
        <v>9.4027954256670876E-2</v>
      </c>
      <c r="I78" s="6" t="e">
        <f>AVERAGE(F78:H78)</f>
        <v>#N/A</v>
      </c>
    </row>
    <row r="79" spans="1:9" x14ac:dyDescent="0.25">
      <c r="A79" t="s">
        <v>292</v>
      </c>
      <c r="B79" s="2">
        <v>23735</v>
      </c>
      <c r="C79" s="2">
        <v>23529</v>
      </c>
      <c r="D79" s="2">
        <v>4452</v>
      </c>
      <c r="E79" s="2">
        <v>16566</v>
      </c>
      <c r="F79" s="1">
        <v>0.10671936758893286</v>
      </c>
      <c r="G79" s="6" t="e">
        <f>VLOOKUP(A79,'2016-01-20'!A:F,6,0)</f>
        <v>#N/A</v>
      </c>
      <c r="H79" s="6" t="e">
        <f>VLOOKUP(A79,'2016-01-08'!A:F,6,0)</f>
        <v>#N/A</v>
      </c>
      <c r="I79" s="6" t="e">
        <f>AVERAGE(F79:H79)</f>
        <v>#N/A</v>
      </c>
    </row>
    <row r="80" spans="1:9" x14ac:dyDescent="0.25">
      <c r="A80" t="s">
        <v>401</v>
      </c>
      <c r="B80" s="2">
        <v>8750</v>
      </c>
      <c r="C80" s="2">
        <v>8492</v>
      </c>
      <c r="D80" s="2">
        <v>2325</v>
      </c>
      <c r="E80" s="2">
        <v>5244</v>
      </c>
      <c r="F80" s="1">
        <v>0.10869053226566183</v>
      </c>
      <c r="G80" s="6" t="e">
        <f>VLOOKUP(A80,'2016-01-20'!A:F,6,0)</f>
        <v>#N/A</v>
      </c>
      <c r="H80" s="6" t="e">
        <f>VLOOKUP(A80,'2016-01-08'!A:F,6,0)</f>
        <v>#N/A</v>
      </c>
      <c r="I80" s="6" t="e">
        <f>AVERAGE(F80:H80)</f>
        <v>#N/A</v>
      </c>
    </row>
    <row r="81" spans="1:9" x14ac:dyDescent="0.25">
      <c r="A81" t="s">
        <v>462</v>
      </c>
      <c r="B81" s="2">
        <v>4787</v>
      </c>
      <c r="C81" s="2">
        <v>4740</v>
      </c>
      <c r="D81" s="2">
        <v>1018</v>
      </c>
      <c r="E81" s="2">
        <v>3203</v>
      </c>
      <c r="F81" s="1">
        <v>0.10949367088607598</v>
      </c>
      <c r="G81" s="6" t="e">
        <f>VLOOKUP(A81,'2016-01-20'!A:F,6,0)</f>
        <v>#N/A</v>
      </c>
      <c r="H81" s="6" t="e">
        <f>VLOOKUP(A81,'2016-01-08'!A:F,6,0)</f>
        <v>#N/A</v>
      </c>
      <c r="I81" s="6" t="e">
        <f>AVERAGE(F81:H81)</f>
        <v>#N/A</v>
      </c>
    </row>
    <row r="82" spans="1:9" x14ac:dyDescent="0.25">
      <c r="A82" t="s">
        <v>223</v>
      </c>
      <c r="B82" s="2">
        <v>41760</v>
      </c>
      <c r="C82" s="2">
        <v>41195</v>
      </c>
      <c r="D82" s="2">
        <v>8688</v>
      </c>
      <c r="E82" s="2">
        <v>27993</v>
      </c>
      <c r="F82" s="1">
        <v>0.10957640490350773</v>
      </c>
      <c r="G82" s="6" t="e">
        <f>VLOOKUP(A82,'2016-01-20'!A:F,6,0)</f>
        <v>#N/A</v>
      </c>
      <c r="H82" s="6" t="e">
        <f>VLOOKUP(A82,'2016-01-08'!A:F,6,0)</f>
        <v>#N/A</v>
      </c>
      <c r="I82" s="6" t="e">
        <f>AVERAGE(F82:H82)</f>
        <v>#N/A</v>
      </c>
    </row>
    <row r="83" spans="1:9" x14ac:dyDescent="0.25">
      <c r="A83" t="s">
        <v>417</v>
      </c>
      <c r="B83" s="2">
        <v>7388</v>
      </c>
      <c r="C83" s="2">
        <v>7288</v>
      </c>
      <c r="D83" s="2">
        <v>2122</v>
      </c>
      <c r="E83" s="2">
        <v>4349</v>
      </c>
      <c r="F83" s="1">
        <v>0.11210208562019763</v>
      </c>
      <c r="G83" s="6">
        <f>VLOOKUP(A83,'2016-01-20'!A:F,6,0)</f>
        <v>-0.96770147381624327</v>
      </c>
      <c r="H83" s="6" t="e">
        <f>VLOOKUP(A83,'2016-01-08'!A:F,6,0)</f>
        <v>#N/A</v>
      </c>
      <c r="I83" s="6" t="e">
        <f>AVERAGE(F83:H83)</f>
        <v>#N/A</v>
      </c>
    </row>
    <row r="84" spans="1:9" x14ac:dyDescent="0.25">
      <c r="A84" t="s">
        <v>440</v>
      </c>
      <c r="B84" s="2">
        <v>5812</v>
      </c>
      <c r="C84" s="2">
        <v>5728</v>
      </c>
      <c r="D84" s="2">
        <v>2133</v>
      </c>
      <c r="E84" s="2">
        <v>2949</v>
      </c>
      <c r="F84" s="1">
        <v>0.11277932960893855</v>
      </c>
      <c r="G84" s="6">
        <f>VLOOKUP(A84,'2016-01-20'!A:F,6,0)</f>
        <v>0.10881522223873941</v>
      </c>
      <c r="H84" s="6" t="e">
        <f>VLOOKUP(A84,'2016-01-08'!A:F,6,0)</f>
        <v>#N/A</v>
      </c>
      <c r="I84" s="6" t="e">
        <f>AVERAGE(F84:H84)</f>
        <v>#N/A</v>
      </c>
    </row>
    <row r="85" spans="1:9" x14ac:dyDescent="0.25">
      <c r="A85" t="s">
        <v>7</v>
      </c>
      <c r="B85" s="2">
        <v>1754643</v>
      </c>
      <c r="C85" s="2">
        <v>1737001</v>
      </c>
      <c r="D85" s="2">
        <v>428860</v>
      </c>
      <c r="E85" s="2">
        <v>1111822</v>
      </c>
      <c r="F85" s="1">
        <v>0.11302181173182979</v>
      </c>
      <c r="G85" s="6" t="e">
        <f>VLOOKUP(A85,'2016-01-20'!A:F,6,0)</f>
        <v>#N/A</v>
      </c>
      <c r="H85" s="6" t="e">
        <f>VLOOKUP(A85,'2016-01-08'!A:F,6,0)</f>
        <v>#N/A</v>
      </c>
      <c r="I85" s="6" t="e">
        <f>AVERAGE(F85:H85)</f>
        <v>#N/A</v>
      </c>
    </row>
    <row r="86" spans="1:9" x14ac:dyDescent="0.25">
      <c r="A86" t="s">
        <v>515</v>
      </c>
      <c r="B86" s="2">
        <v>2609</v>
      </c>
      <c r="C86" s="2">
        <v>2551</v>
      </c>
      <c r="D86" s="2">
        <v>510</v>
      </c>
      <c r="E86" s="2">
        <v>1749</v>
      </c>
      <c r="F86" s="1">
        <v>0.11446491571932571</v>
      </c>
      <c r="G86" s="6" t="e">
        <f>VLOOKUP(A86,'2016-01-20'!A:F,6,0)</f>
        <v>#N/A</v>
      </c>
      <c r="H86" s="6" t="e">
        <f>VLOOKUP(A86,'2016-01-08'!A:F,6,0)</f>
        <v>#N/A</v>
      </c>
      <c r="I86" s="6" t="e">
        <f>AVERAGE(F86:H86)</f>
        <v>#N/A</v>
      </c>
    </row>
    <row r="87" spans="1:9" x14ac:dyDescent="0.25">
      <c r="A87" t="s">
        <v>559</v>
      </c>
      <c r="B87" s="2">
        <v>1451</v>
      </c>
      <c r="C87" s="2">
        <v>1400</v>
      </c>
      <c r="D87" s="2">
        <v>656</v>
      </c>
      <c r="E87" s="2">
        <v>581</v>
      </c>
      <c r="F87" s="1">
        <v>0.11642857142857144</v>
      </c>
      <c r="G87" s="6" t="e">
        <f>VLOOKUP(A87,'2016-01-20'!A:F,6,0)</f>
        <v>#N/A</v>
      </c>
      <c r="H87" s="6" t="e">
        <f>VLOOKUP(A87,'2016-01-08'!A:F,6,0)</f>
        <v>#N/A</v>
      </c>
      <c r="I87" s="6" t="e">
        <f>AVERAGE(F87:H87)</f>
        <v>#N/A</v>
      </c>
    </row>
    <row r="88" spans="1:9" x14ac:dyDescent="0.25">
      <c r="A88" t="s">
        <v>421</v>
      </c>
      <c r="B88" s="2">
        <v>6839</v>
      </c>
      <c r="C88" s="2">
        <v>6692</v>
      </c>
      <c r="D88" s="2">
        <v>118</v>
      </c>
      <c r="E88" s="2">
        <v>5737</v>
      </c>
      <c r="F88" s="1">
        <v>0.12507471607890019</v>
      </c>
      <c r="G88" s="6" t="e">
        <f>VLOOKUP(A88,'2016-01-20'!A:F,6,0)</f>
        <v>#N/A</v>
      </c>
      <c r="H88" s="6" t="e">
        <f>VLOOKUP(A88,'2016-01-08'!A:F,6,0)</f>
        <v>#N/A</v>
      </c>
      <c r="I88" s="6" t="e">
        <f>AVERAGE(F88:H88)</f>
        <v>#N/A</v>
      </c>
    </row>
    <row r="89" spans="1:9" x14ac:dyDescent="0.25">
      <c r="A89" t="s">
        <v>489</v>
      </c>
      <c r="B89" s="2">
        <v>3556</v>
      </c>
      <c r="C89" s="2">
        <v>3491</v>
      </c>
      <c r="D89" s="2">
        <v>1041</v>
      </c>
      <c r="E89" s="2">
        <v>2011</v>
      </c>
      <c r="F89" s="1">
        <v>0.12575193354339731</v>
      </c>
      <c r="G89" s="6" t="e">
        <f>VLOOKUP(A89,'2016-01-20'!A:F,6,0)</f>
        <v>#N/A</v>
      </c>
      <c r="H89" s="6">
        <f>VLOOKUP(A89,'2016-01-08'!A:F,6,0)</f>
        <v>0.18383899068789422</v>
      </c>
      <c r="I89" s="6" t="e">
        <f>AVERAGE(F89:H89)</f>
        <v>#N/A</v>
      </c>
    </row>
    <row r="90" spans="1:9" x14ac:dyDescent="0.25">
      <c r="A90" t="s">
        <v>109</v>
      </c>
      <c r="B90" s="2">
        <v>148904</v>
      </c>
      <c r="C90" s="2">
        <v>146109</v>
      </c>
      <c r="D90" s="2">
        <v>30156</v>
      </c>
      <c r="E90" s="2">
        <v>97553</v>
      </c>
      <c r="F90" s="1">
        <v>0.12593337850508868</v>
      </c>
      <c r="G90" s="6" t="e">
        <f>VLOOKUP(A90,'2016-01-20'!A:F,6,0)</f>
        <v>#N/A</v>
      </c>
      <c r="H90" s="6" t="e">
        <f>VLOOKUP(A90,'2016-01-08'!A:F,6,0)</f>
        <v>#N/A</v>
      </c>
      <c r="I90" s="6" t="e">
        <f>AVERAGE(F90:H90)</f>
        <v>#N/A</v>
      </c>
    </row>
    <row r="91" spans="1:9" x14ac:dyDescent="0.25">
      <c r="A91" t="s">
        <v>40</v>
      </c>
      <c r="B91" s="2">
        <v>463324</v>
      </c>
      <c r="C91" s="2">
        <v>450081</v>
      </c>
      <c r="D91" s="2">
        <v>48044</v>
      </c>
      <c r="E91" s="2">
        <v>345126</v>
      </c>
      <c r="F91" s="1">
        <v>0.12644612858574344</v>
      </c>
      <c r="G91" s="6" t="e">
        <f>VLOOKUP(A91,'2016-01-20'!A:F,6,0)</f>
        <v>#N/A</v>
      </c>
      <c r="H91" s="6" t="e">
        <f>VLOOKUP(A91,'2016-01-08'!A:F,6,0)</f>
        <v>#N/A</v>
      </c>
      <c r="I91" s="6" t="e">
        <f>AVERAGE(F91:H91)</f>
        <v>#N/A</v>
      </c>
    </row>
    <row r="92" spans="1:9" x14ac:dyDescent="0.25">
      <c r="A92" t="s">
        <v>272</v>
      </c>
      <c r="B92" s="2">
        <v>27414</v>
      </c>
      <c r="C92" s="2">
        <v>27083</v>
      </c>
      <c r="D92" s="2">
        <v>7473</v>
      </c>
      <c r="E92" s="2">
        <v>16144</v>
      </c>
      <c r="F92" s="1">
        <v>0.12797695971642731</v>
      </c>
      <c r="G92" s="6">
        <f>VLOOKUP(A92,'2016-01-20'!A:F,6,0)</f>
        <v>0.15374941047005186</v>
      </c>
      <c r="H92" s="6" t="e">
        <f>VLOOKUP(A92,'2016-01-08'!A:F,6,0)</f>
        <v>#N/A</v>
      </c>
      <c r="I92" s="6" t="e">
        <f>AVERAGE(F92:H92)</f>
        <v>#N/A</v>
      </c>
    </row>
    <row r="93" spans="1:9" x14ac:dyDescent="0.25">
      <c r="A93" t="s">
        <v>12</v>
      </c>
      <c r="B93" s="2">
        <v>1118987</v>
      </c>
      <c r="C93" s="2">
        <v>1072666</v>
      </c>
      <c r="D93" s="2">
        <v>266681</v>
      </c>
      <c r="E93" s="2">
        <v>668029</v>
      </c>
      <c r="F93" s="1">
        <v>0.12861039689894149</v>
      </c>
      <c r="G93" s="6">
        <f>VLOOKUP(A93,'2016-01-20'!A:F,6,0)</f>
        <v>0.30406339949908412</v>
      </c>
      <c r="H93" s="6" t="e">
        <f>VLOOKUP(A93,'2016-01-08'!A:F,6,0)</f>
        <v>#N/A</v>
      </c>
      <c r="I93" s="6" t="e">
        <f>AVERAGE(F93:H93)</f>
        <v>#N/A</v>
      </c>
    </row>
    <row r="94" spans="1:9" x14ac:dyDescent="0.25">
      <c r="A94" t="s">
        <v>166</v>
      </c>
      <c r="B94" s="2">
        <v>75301</v>
      </c>
      <c r="C94" s="2">
        <v>73849</v>
      </c>
      <c r="D94" s="2">
        <v>1201</v>
      </c>
      <c r="E94" s="2">
        <v>63102</v>
      </c>
      <c r="F94" s="1">
        <v>0.12926376795894323</v>
      </c>
      <c r="G94" s="6" t="e">
        <f>VLOOKUP(A94,'2016-01-20'!A:F,6,0)</f>
        <v>#N/A</v>
      </c>
      <c r="H94" s="6" t="e">
        <f>VLOOKUP(A94,'2016-01-08'!A:F,6,0)</f>
        <v>#N/A</v>
      </c>
      <c r="I94" s="6" t="e">
        <f>AVERAGE(F94:H94)</f>
        <v>#N/A</v>
      </c>
    </row>
    <row r="95" spans="1:9" x14ac:dyDescent="0.25">
      <c r="A95" t="s">
        <v>354</v>
      </c>
      <c r="B95" s="2">
        <v>13199</v>
      </c>
      <c r="C95" s="2">
        <v>13163</v>
      </c>
      <c r="D95" s="2">
        <v>4856</v>
      </c>
      <c r="E95" s="2">
        <v>6587</v>
      </c>
      <c r="F95" s="1">
        <v>0.13066930031147916</v>
      </c>
      <c r="G95" s="6" t="e">
        <f>VLOOKUP(A95,'2016-01-20'!A:F,6,0)</f>
        <v>#N/A</v>
      </c>
      <c r="H95" s="6" t="e">
        <f>VLOOKUP(A95,'2016-01-08'!A:F,6,0)</f>
        <v>#N/A</v>
      </c>
      <c r="I95" s="6" t="e">
        <f>AVERAGE(F95:H95)</f>
        <v>#N/A</v>
      </c>
    </row>
    <row r="96" spans="1:9" x14ac:dyDescent="0.25">
      <c r="A96" t="s">
        <v>238</v>
      </c>
      <c r="B96" s="2">
        <v>36817</v>
      </c>
      <c r="C96" s="2">
        <v>36559</v>
      </c>
      <c r="D96" s="2">
        <v>14035</v>
      </c>
      <c r="E96" s="2">
        <v>17740</v>
      </c>
      <c r="F96" s="1">
        <v>0.1308569709237124</v>
      </c>
      <c r="G96" s="6" t="e">
        <f>VLOOKUP(A96,'2016-01-20'!A:F,6,0)</f>
        <v>#N/A</v>
      </c>
      <c r="H96" s="6">
        <f>VLOOKUP(A96,'2016-01-08'!A:F,6,0)</f>
        <v>0.12509657481328873</v>
      </c>
      <c r="I96" s="6" t="e">
        <f>AVERAGE(F96:H96)</f>
        <v>#N/A</v>
      </c>
    </row>
    <row r="97" spans="1:9" x14ac:dyDescent="0.25">
      <c r="A97" t="s">
        <v>251</v>
      </c>
      <c r="B97" s="2">
        <v>33790</v>
      </c>
      <c r="C97" s="2">
        <v>33588</v>
      </c>
      <c r="D97" s="2">
        <v>3197</v>
      </c>
      <c r="E97" s="2">
        <v>25972</v>
      </c>
      <c r="F97" s="1">
        <v>0.13156484458735263</v>
      </c>
      <c r="G97" s="6">
        <f>VLOOKUP(A97,'2016-01-20'!A:F,6,0)</f>
        <v>0.10951593020802641</v>
      </c>
      <c r="H97" s="6" t="e">
        <f>VLOOKUP(A97,'2016-01-08'!A:F,6,0)</f>
        <v>#N/A</v>
      </c>
      <c r="I97" s="6" t="e">
        <f>AVERAGE(F97:H97)</f>
        <v>#N/A</v>
      </c>
    </row>
    <row r="98" spans="1:9" x14ac:dyDescent="0.25">
      <c r="A98" t="s">
        <v>212</v>
      </c>
      <c r="B98" s="2">
        <v>44151</v>
      </c>
      <c r="C98" s="2">
        <v>41515</v>
      </c>
      <c r="D98" s="2">
        <v>17487</v>
      </c>
      <c r="E98" s="2">
        <v>18546</v>
      </c>
      <c r="F98" s="1">
        <v>0.13204865711188729</v>
      </c>
      <c r="G98" s="6">
        <f>VLOOKUP(A98,'2016-01-20'!A:F,6,0)</f>
        <v>0.13797352374332561</v>
      </c>
      <c r="H98" s="6" t="e">
        <f>VLOOKUP(A98,'2016-01-08'!A:F,6,0)</f>
        <v>#N/A</v>
      </c>
      <c r="I98" s="6" t="e">
        <f>AVERAGE(F98:H98)</f>
        <v>#N/A</v>
      </c>
    </row>
    <row r="99" spans="1:9" x14ac:dyDescent="0.25">
      <c r="A99" t="s">
        <v>631</v>
      </c>
      <c r="B99" s="2">
        <v>522</v>
      </c>
      <c r="C99" s="2">
        <v>504</v>
      </c>
      <c r="D99" s="2">
        <v>12</v>
      </c>
      <c r="E99" s="2">
        <v>425</v>
      </c>
      <c r="F99" s="1">
        <v>0.13293650793650791</v>
      </c>
      <c r="G99" s="6" t="e">
        <f>VLOOKUP(A99,'2016-01-20'!A:F,6,0)</f>
        <v>#N/A</v>
      </c>
      <c r="H99" s="6" t="e">
        <f>VLOOKUP(A99,'2016-01-08'!A:F,6,0)</f>
        <v>#N/A</v>
      </c>
      <c r="I99" s="6" t="e">
        <f>AVERAGE(F99:H99)</f>
        <v>#N/A</v>
      </c>
    </row>
    <row r="100" spans="1:9" x14ac:dyDescent="0.25">
      <c r="A100" t="s">
        <v>458</v>
      </c>
      <c r="B100" s="2">
        <v>4892</v>
      </c>
      <c r="C100" s="2">
        <v>4755</v>
      </c>
      <c r="D100" s="2">
        <v>70</v>
      </c>
      <c r="E100" s="2">
        <v>4045</v>
      </c>
      <c r="F100" s="1">
        <v>0.13459516298633023</v>
      </c>
      <c r="G100" s="6" t="e">
        <f>VLOOKUP(A100,'2016-01-20'!A:F,6,0)</f>
        <v>#N/A</v>
      </c>
      <c r="H100" s="6" t="e">
        <f>VLOOKUP(A100,'2016-01-08'!A:F,6,0)</f>
        <v>#N/A</v>
      </c>
      <c r="I100" s="6" t="e">
        <f>AVERAGE(F100:H100)</f>
        <v>#N/A</v>
      </c>
    </row>
    <row r="101" spans="1:9" x14ac:dyDescent="0.25">
      <c r="A101" t="s">
        <v>423</v>
      </c>
      <c r="B101" s="2">
        <v>6672</v>
      </c>
      <c r="C101" s="2">
        <v>6533</v>
      </c>
      <c r="D101" s="2">
        <v>185</v>
      </c>
      <c r="E101" s="2">
        <v>5466</v>
      </c>
      <c r="F101" s="1">
        <v>0.13500688810653605</v>
      </c>
      <c r="G101" s="6">
        <f>VLOOKUP(A101,'2016-01-20'!A:F,6,0)</f>
        <v>0.10163674762407604</v>
      </c>
      <c r="H101" s="6" t="e">
        <f>VLOOKUP(A101,'2016-01-08'!A:F,6,0)</f>
        <v>#N/A</v>
      </c>
      <c r="I101" s="6" t="e">
        <f>AVERAGE(F101:H101)</f>
        <v>#N/A</v>
      </c>
    </row>
    <row r="102" spans="1:9" x14ac:dyDescent="0.25">
      <c r="A102" t="s">
        <v>592</v>
      </c>
      <c r="B102" s="2">
        <v>951</v>
      </c>
      <c r="C102" s="2">
        <v>936</v>
      </c>
      <c r="D102" s="2">
        <v>41</v>
      </c>
      <c r="E102" s="2">
        <v>768</v>
      </c>
      <c r="F102" s="1">
        <v>0.13568376068376065</v>
      </c>
      <c r="G102" s="6">
        <f>VLOOKUP(A102,'2016-01-20'!A:F,6,0)</f>
        <v>0.10865399305934476</v>
      </c>
      <c r="H102" s="6" t="e">
        <f>VLOOKUP(A102,'2016-01-08'!A:F,6,0)</f>
        <v>#N/A</v>
      </c>
      <c r="I102" s="6" t="e">
        <f>AVERAGE(F102:H102)</f>
        <v>#N/A</v>
      </c>
    </row>
    <row r="103" spans="1:9" x14ac:dyDescent="0.25">
      <c r="A103" t="s">
        <v>715</v>
      </c>
      <c r="B103" s="2">
        <v>0</v>
      </c>
      <c r="C103" s="2">
        <v>812</v>
      </c>
      <c r="D103" s="2">
        <v>187</v>
      </c>
      <c r="E103" s="2">
        <v>506</v>
      </c>
      <c r="F103" s="1">
        <v>0.14655172413793105</v>
      </c>
      <c r="G103" s="6" t="e">
        <f>VLOOKUP(A103,'2016-01-20'!A:F,6,0)</f>
        <v>#N/A</v>
      </c>
      <c r="H103" s="6">
        <f>VLOOKUP(A103,'2016-01-08'!A:F,6,0)</f>
        <v>0.12978524743230624</v>
      </c>
      <c r="I103" s="6" t="e">
        <f>AVERAGE(F103:H103)</f>
        <v>#N/A</v>
      </c>
    </row>
    <row r="104" spans="1:9" x14ac:dyDescent="0.25">
      <c r="A104" t="s">
        <v>400</v>
      </c>
      <c r="B104" s="2">
        <v>8787</v>
      </c>
      <c r="C104" s="2">
        <v>8427</v>
      </c>
      <c r="D104" s="2">
        <v>0</v>
      </c>
      <c r="E104" s="2">
        <v>7186</v>
      </c>
      <c r="F104" s="1">
        <v>0.14726474427435621</v>
      </c>
      <c r="G104" s="6" t="e">
        <f>VLOOKUP(A104,'2016-01-20'!A:F,6,0)</f>
        <v>#N/A</v>
      </c>
      <c r="H104" s="6">
        <f>VLOOKUP(A104,'2016-01-08'!A:F,6,0)</f>
        <v>8.4166397936149662E-2</v>
      </c>
      <c r="I104" s="6" t="e">
        <f>AVERAGE(F104:H104)</f>
        <v>#N/A</v>
      </c>
    </row>
    <row r="105" spans="1:9" x14ac:dyDescent="0.25">
      <c r="A105" t="s">
        <v>574</v>
      </c>
      <c r="B105" s="2">
        <v>1099</v>
      </c>
      <c r="C105" s="2">
        <v>1066</v>
      </c>
      <c r="D105" s="2">
        <v>122</v>
      </c>
      <c r="E105" s="2">
        <v>787</v>
      </c>
      <c r="F105" s="1">
        <v>0.14727954971857415</v>
      </c>
      <c r="G105" s="6" t="e">
        <f>VLOOKUP(A105,'2016-01-20'!A:F,6,0)</f>
        <v>#N/A</v>
      </c>
      <c r="H105" s="6" t="e">
        <f>VLOOKUP(A105,'2016-01-08'!A:F,6,0)</f>
        <v>#N/A</v>
      </c>
      <c r="I105" s="6" t="e">
        <f>AVERAGE(F105:H105)</f>
        <v>#N/A</v>
      </c>
    </row>
    <row r="106" spans="1:9" x14ac:dyDescent="0.25">
      <c r="A106" t="s">
        <v>247</v>
      </c>
      <c r="B106" s="2">
        <v>34565</v>
      </c>
      <c r="C106" s="2">
        <v>34159</v>
      </c>
      <c r="D106" s="2">
        <v>10814</v>
      </c>
      <c r="E106" s="2">
        <v>18146</v>
      </c>
      <c r="F106" s="1">
        <v>0.15220000585497229</v>
      </c>
      <c r="G106" s="6" t="e">
        <f>VLOOKUP(A106,'2016-01-20'!A:F,6,0)</f>
        <v>#N/A</v>
      </c>
      <c r="H106" s="6">
        <f>VLOOKUP(A106,'2016-01-08'!A:F,6,0)</f>
        <v>0.1333400761943293</v>
      </c>
      <c r="I106" s="6" t="e">
        <f>AVERAGE(F106:H106)</f>
        <v>#N/A</v>
      </c>
    </row>
    <row r="107" spans="1:9" x14ac:dyDescent="0.25">
      <c r="A107" t="s">
        <v>293</v>
      </c>
      <c r="B107" s="2">
        <v>23687</v>
      </c>
      <c r="C107" s="2">
        <v>22215</v>
      </c>
      <c r="D107" s="2">
        <v>3192</v>
      </c>
      <c r="E107" s="2">
        <v>15636</v>
      </c>
      <c r="F107" s="1">
        <v>0.15246455097906819</v>
      </c>
      <c r="G107" s="6">
        <f>VLOOKUP(A107,'2016-01-20'!A:F,6,0)</f>
        <v>0.20263106983942736</v>
      </c>
      <c r="H107" s="6" t="e">
        <f>VLOOKUP(A107,'2016-01-08'!A:F,6,0)</f>
        <v>#N/A</v>
      </c>
      <c r="I107" s="6" t="e">
        <f>AVERAGE(F107:H107)</f>
        <v>#N/A</v>
      </c>
    </row>
    <row r="108" spans="1:9" x14ac:dyDescent="0.25">
      <c r="A108" t="s">
        <v>448</v>
      </c>
      <c r="B108" s="2">
        <v>5607</v>
      </c>
      <c r="C108" s="2">
        <v>5440</v>
      </c>
      <c r="D108" s="2">
        <v>1020</v>
      </c>
      <c r="E108" s="2">
        <v>3571</v>
      </c>
      <c r="F108" s="1">
        <v>0.15606617647058818</v>
      </c>
      <c r="G108" s="6" t="e">
        <f>VLOOKUP(A108,'2016-01-20'!A:F,6,0)</f>
        <v>#N/A</v>
      </c>
      <c r="H108" s="6" t="e">
        <f>VLOOKUP(A108,'2016-01-08'!A:F,6,0)</f>
        <v>#N/A</v>
      </c>
      <c r="I108" s="6" t="e">
        <f>AVERAGE(F108:H108)</f>
        <v>#N/A</v>
      </c>
    </row>
    <row r="109" spans="1:9" x14ac:dyDescent="0.25">
      <c r="A109" t="s">
        <v>190</v>
      </c>
      <c r="B109" s="2">
        <v>58032</v>
      </c>
      <c r="C109" s="2">
        <v>56766</v>
      </c>
      <c r="D109" s="2">
        <v>2446</v>
      </c>
      <c r="E109" s="2">
        <v>45419</v>
      </c>
      <c r="F109" s="1">
        <v>0.15680160659549736</v>
      </c>
      <c r="G109" s="6">
        <f>VLOOKUP(A109,'2016-01-20'!A:F,6,0)</f>
        <v>0.12788190958908618</v>
      </c>
      <c r="H109" s="6" t="e">
        <f>VLOOKUP(A109,'2016-01-08'!A:F,6,0)</f>
        <v>#N/A</v>
      </c>
      <c r="I109" s="6" t="e">
        <f>AVERAGE(F109:H109)</f>
        <v>#N/A</v>
      </c>
    </row>
    <row r="110" spans="1:9" x14ac:dyDescent="0.25">
      <c r="A110" t="s">
        <v>30</v>
      </c>
      <c r="B110" s="2">
        <v>685908</v>
      </c>
      <c r="C110" s="2">
        <v>662771</v>
      </c>
      <c r="D110" s="2">
        <v>273829</v>
      </c>
      <c r="E110" s="2">
        <v>284817</v>
      </c>
      <c r="F110" s="1">
        <v>0.15710554625956774</v>
      </c>
      <c r="G110" s="6" t="e">
        <f>VLOOKUP(A110,'2016-01-20'!A:F,6,0)</f>
        <v>#N/A</v>
      </c>
      <c r="H110" s="6" t="e">
        <f>VLOOKUP(A110,'2016-01-08'!A:F,6,0)</f>
        <v>#N/A</v>
      </c>
      <c r="I110" s="6" t="e">
        <f>AVERAGE(F110:H110)</f>
        <v>#N/A</v>
      </c>
    </row>
    <row r="111" spans="1:9" x14ac:dyDescent="0.25">
      <c r="A111" t="s">
        <v>200</v>
      </c>
      <c r="B111" s="2">
        <v>49865</v>
      </c>
      <c r="C111" s="2">
        <v>48080</v>
      </c>
      <c r="D111" s="2">
        <v>5084</v>
      </c>
      <c r="E111" s="2">
        <v>35388</v>
      </c>
      <c r="F111" s="1">
        <v>0.15823627287853581</v>
      </c>
      <c r="G111" s="6" t="e">
        <f>VLOOKUP(A111,'2016-01-20'!A:F,6,0)</f>
        <v>#N/A</v>
      </c>
      <c r="H111" s="6" t="e">
        <f>VLOOKUP(A111,'2016-01-08'!A:F,6,0)</f>
        <v>#N/A</v>
      </c>
      <c r="I111" s="6" t="e">
        <f>AVERAGE(F111:H111)</f>
        <v>#N/A</v>
      </c>
    </row>
    <row r="112" spans="1:9" x14ac:dyDescent="0.25">
      <c r="A112" t="s">
        <v>363</v>
      </c>
      <c r="B112" s="2">
        <v>12411</v>
      </c>
      <c r="C112" s="2">
        <v>11618</v>
      </c>
      <c r="D112" s="2">
        <v>926</v>
      </c>
      <c r="E112" s="2">
        <v>8808</v>
      </c>
      <c r="F112" s="1">
        <v>0.16216216216216217</v>
      </c>
      <c r="G112" s="6">
        <f>VLOOKUP(A112,'2016-01-20'!A:F,6,0)</f>
        <v>0.20651815181518152</v>
      </c>
      <c r="H112" s="6" t="e">
        <f>VLOOKUP(A112,'2016-01-08'!A:F,6,0)</f>
        <v>#N/A</v>
      </c>
      <c r="I112" s="6" t="e">
        <f>AVERAGE(F112:H112)</f>
        <v>#N/A</v>
      </c>
    </row>
    <row r="113" spans="1:9" x14ac:dyDescent="0.25">
      <c r="A113" t="s">
        <v>718</v>
      </c>
      <c r="B113" s="2">
        <v>0</v>
      </c>
      <c r="C113" s="2">
        <v>2042</v>
      </c>
      <c r="D113" s="2">
        <v>930</v>
      </c>
      <c r="E113" s="2">
        <v>780</v>
      </c>
      <c r="F113" s="1">
        <v>0.16258570029382957</v>
      </c>
      <c r="G113" s="6" t="e">
        <f>VLOOKUP(A113,'2016-01-20'!A:F,6,0)</f>
        <v>#N/A</v>
      </c>
      <c r="H113" s="6">
        <f>VLOOKUP(A113,'2016-01-08'!A:F,6,0)</f>
        <v>6.3887806778340495E-2</v>
      </c>
      <c r="I113" s="6" t="e">
        <f>AVERAGE(F113:H113)</f>
        <v>#N/A</v>
      </c>
    </row>
    <row r="114" spans="1:9" x14ac:dyDescent="0.25">
      <c r="A114" t="s">
        <v>28</v>
      </c>
      <c r="B114" s="2">
        <v>696661</v>
      </c>
      <c r="C114" s="2">
        <v>680595</v>
      </c>
      <c r="D114" s="2">
        <v>384115</v>
      </c>
      <c r="E114" s="2">
        <v>182710</v>
      </c>
      <c r="F114" s="1">
        <v>0.16716255629265564</v>
      </c>
      <c r="G114" s="6" t="e">
        <f>VLOOKUP(A114,'2016-01-20'!A:F,6,0)</f>
        <v>#N/A</v>
      </c>
      <c r="H114" s="6" t="e">
        <f>VLOOKUP(A114,'2016-01-08'!A:F,6,0)</f>
        <v>#N/A</v>
      </c>
      <c r="I114" s="6" t="e">
        <f>AVERAGE(F114:H114)</f>
        <v>#N/A</v>
      </c>
    </row>
    <row r="115" spans="1:9" x14ac:dyDescent="0.25">
      <c r="A115" t="s">
        <v>564</v>
      </c>
      <c r="B115" s="2">
        <v>1375</v>
      </c>
      <c r="C115" s="2">
        <v>1320</v>
      </c>
      <c r="D115" s="2">
        <v>423</v>
      </c>
      <c r="E115" s="2">
        <v>672</v>
      </c>
      <c r="F115" s="1">
        <v>0.17045454545454541</v>
      </c>
      <c r="G115" s="6" t="e">
        <f>VLOOKUP(A115,'2016-01-20'!A:F,6,0)</f>
        <v>#N/A</v>
      </c>
      <c r="H115" s="6" t="e">
        <f>VLOOKUP(A115,'2016-01-08'!A:F,6,0)</f>
        <v>#N/A</v>
      </c>
      <c r="I115" s="6" t="e">
        <f>AVERAGE(F115:H115)</f>
        <v>#N/A</v>
      </c>
    </row>
    <row r="116" spans="1:9" x14ac:dyDescent="0.25">
      <c r="A116" t="s">
        <v>527</v>
      </c>
      <c r="B116" s="2">
        <v>2181</v>
      </c>
      <c r="C116" s="2">
        <v>2005</v>
      </c>
      <c r="D116" s="2">
        <v>0</v>
      </c>
      <c r="E116" s="2">
        <v>1649</v>
      </c>
      <c r="F116" s="1">
        <v>0.17755610972568581</v>
      </c>
      <c r="G116" s="6" t="e">
        <f>VLOOKUP(A116,'2016-01-20'!A:F,6,0)</f>
        <v>#N/A</v>
      </c>
      <c r="H116" s="6">
        <f>VLOOKUP(A116,'2016-01-08'!A:F,6,0)</f>
        <v>0.17783411807316185</v>
      </c>
      <c r="I116" s="6" t="e">
        <f>AVERAGE(F116:H116)</f>
        <v>#N/A</v>
      </c>
    </row>
    <row r="117" spans="1:9" x14ac:dyDescent="0.25">
      <c r="A117" t="s">
        <v>477</v>
      </c>
      <c r="B117" s="2">
        <v>4050</v>
      </c>
      <c r="C117" s="2">
        <v>24305</v>
      </c>
      <c r="D117" s="2">
        <v>14570</v>
      </c>
      <c r="E117" s="2">
        <v>5403</v>
      </c>
      <c r="F117" s="1">
        <v>0.17823493108413901</v>
      </c>
      <c r="G117" s="6">
        <f>VLOOKUP(A117,'2016-01-20'!A:F,6,0)</f>
        <v>-2.7206287675373808E-2</v>
      </c>
      <c r="H117" s="6" t="e">
        <f>VLOOKUP(A117,'2016-01-08'!A:F,6,0)</f>
        <v>#N/A</v>
      </c>
      <c r="I117" s="6" t="e">
        <f>AVERAGE(F117:H117)</f>
        <v>#N/A</v>
      </c>
    </row>
    <row r="118" spans="1:9" x14ac:dyDescent="0.25">
      <c r="A118" t="s">
        <v>505</v>
      </c>
      <c r="B118" s="2">
        <v>2986</v>
      </c>
      <c r="C118" s="2">
        <v>2894</v>
      </c>
      <c r="D118" s="2">
        <v>335</v>
      </c>
      <c r="E118" s="2">
        <v>2037</v>
      </c>
      <c r="F118" s="1">
        <v>0.18037318590186591</v>
      </c>
      <c r="G118" s="6" t="e">
        <f>VLOOKUP(A118,'2016-01-20'!A:F,6,0)</f>
        <v>#N/A</v>
      </c>
      <c r="H118" s="6" t="e">
        <f>VLOOKUP(A118,'2016-01-08'!A:F,6,0)</f>
        <v>#N/A</v>
      </c>
      <c r="I118" s="6" t="e">
        <f>AVERAGE(F118:H118)</f>
        <v>#N/A</v>
      </c>
    </row>
    <row r="119" spans="1:9" x14ac:dyDescent="0.25">
      <c r="A119" t="s">
        <v>234</v>
      </c>
      <c r="B119" s="2">
        <v>38233</v>
      </c>
      <c r="C119" s="2">
        <v>37737</v>
      </c>
      <c r="D119" s="2">
        <v>9363</v>
      </c>
      <c r="E119" s="2">
        <v>21564</v>
      </c>
      <c r="F119" s="1">
        <v>0.18045949598537248</v>
      </c>
      <c r="G119" s="6" t="e">
        <f>VLOOKUP(A119,'2016-01-20'!A:F,6,0)</f>
        <v>#N/A</v>
      </c>
      <c r="H119" s="6" t="e">
        <f>VLOOKUP(A119,'2016-01-08'!A:F,6,0)</f>
        <v>#N/A</v>
      </c>
      <c r="I119" s="6" t="e">
        <f>AVERAGE(F119:H119)</f>
        <v>#N/A</v>
      </c>
    </row>
    <row r="120" spans="1:9" x14ac:dyDescent="0.25">
      <c r="A120" t="s">
        <v>187</v>
      </c>
      <c r="B120" s="2">
        <v>60084</v>
      </c>
      <c r="C120" s="2">
        <v>59493</v>
      </c>
      <c r="D120" s="2">
        <v>2493</v>
      </c>
      <c r="E120" s="2">
        <v>45852</v>
      </c>
      <c r="F120" s="1">
        <v>0.18738338964247891</v>
      </c>
      <c r="G120" s="6">
        <f>VLOOKUP(A120,'2016-01-20'!A:F,6,0)</f>
        <v>0.12227856150743843</v>
      </c>
      <c r="H120" s="6" t="e">
        <f>VLOOKUP(A120,'2016-01-08'!A:F,6,0)</f>
        <v>#N/A</v>
      </c>
      <c r="I120" s="6" t="e">
        <f>AVERAGE(F120:H120)</f>
        <v>#N/A</v>
      </c>
    </row>
    <row r="121" spans="1:9" x14ac:dyDescent="0.25">
      <c r="A121" t="s">
        <v>554</v>
      </c>
      <c r="B121" s="2">
        <v>1585</v>
      </c>
      <c r="C121" s="2">
        <v>1495</v>
      </c>
      <c r="D121" s="2">
        <v>404</v>
      </c>
      <c r="E121" s="2">
        <v>806</v>
      </c>
      <c r="F121" s="1">
        <v>0.19063545150501671</v>
      </c>
      <c r="G121" s="6" t="e">
        <f>VLOOKUP(A121,'2016-01-20'!A:F,6,0)</f>
        <v>#N/A</v>
      </c>
      <c r="H121" s="6" t="e">
        <f>VLOOKUP(A121,'2016-01-08'!A:F,6,0)</f>
        <v>#N/A</v>
      </c>
      <c r="I121" s="6" t="e">
        <f>AVERAGE(F121:H121)</f>
        <v>#N/A</v>
      </c>
    </row>
    <row r="122" spans="1:9" x14ac:dyDescent="0.25">
      <c r="A122" t="s">
        <v>158</v>
      </c>
      <c r="B122" s="2">
        <v>82368</v>
      </c>
      <c r="C122" s="2">
        <v>80585</v>
      </c>
      <c r="D122" s="2">
        <v>20053</v>
      </c>
      <c r="E122" s="2">
        <v>44855</v>
      </c>
      <c r="F122" s="1">
        <v>0.1945399267853819</v>
      </c>
      <c r="G122" s="6" t="e">
        <f>VLOOKUP(A122,'2016-01-20'!A:F,6,0)</f>
        <v>#N/A</v>
      </c>
      <c r="H122" s="6" t="e">
        <f>VLOOKUP(A122,'2016-01-08'!A:F,6,0)</f>
        <v>#N/A</v>
      </c>
      <c r="I122" s="6" t="e">
        <f>AVERAGE(F122:H122)</f>
        <v>#N/A</v>
      </c>
    </row>
    <row r="123" spans="1:9" x14ac:dyDescent="0.25">
      <c r="A123" t="s">
        <v>570</v>
      </c>
      <c r="B123" s="2">
        <v>1183</v>
      </c>
      <c r="C123" s="2">
        <v>2719</v>
      </c>
      <c r="D123" s="2">
        <v>563</v>
      </c>
      <c r="E123" s="2">
        <v>1626</v>
      </c>
      <c r="F123" s="1">
        <v>0.19492460463405659</v>
      </c>
      <c r="G123" s="6" t="e">
        <f>VLOOKUP(A123,'2016-01-20'!A:F,6,0)</f>
        <v>#N/A</v>
      </c>
      <c r="H123" s="6">
        <f>VLOOKUP(A123,'2016-01-08'!A:F,6,0)</f>
        <v>0.20649651972157768</v>
      </c>
      <c r="I123" s="6" t="e">
        <f>AVERAGE(F123:H123)</f>
        <v>#N/A</v>
      </c>
    </row>
    <row r="124" spans="1:9" x14ac:dyDescent="0.25">
      <c r="A124" t="s">
        <v>597</v>
      </c>
      <c r="B124" s="2">
        <v>907</v>
      </c>
      <c r="C124" s="2">
        <v>895</v>
      </c>
      <c r="D124" s="2">
        <v>23</v>
      </c>
      <c r="E124" s="2">
        <v>696</v>
      </c>
      <c r="F124" s="1">
        <v>0.19664804469273744</v>
      </c>
      <c r="G124" s="6" t="e">
        <f>VLOOKUP(A124,'2016-01-20'!A:F,6,0)</f>
        <v>#N/A</v>
      </c>
      <c r="H124" s="6" t="e">
        <f>VLOOKUP(A124,'2016-01-08'!A:F,6,0)</f>
        <v>#N/A</v>
      </c>
      <c r="I124" s="6" t="e">
        <f>AVERAGE(F124:H124)</f>
        <v>#N/A</v>
      </c>
    </row>
    <row r="125" spans="1:9" x14ac:dyDescent="0.25">
      <c r="A125" t="s">
        <v>629</v>
      </c>
      <c r="B125" s="2">
        <v>530</v>
      </c>
      <c r="C125" s="2">
        <v>525</v>
      </c>
      <c r="D125" s="2">
        <v>42</v>
      </c>
      <c r="E125" s="2">
        <v>378</v>
      </c>
      <c r="F125" s="1">
        <v>0.19999999999999996</v>
      </c>
      <c r="G125" s="6" t="e">
        <f>VLOOKUP(A125,'2016-01-20'!A:F,6,0)</f>
        <v>#N/A</v>
      </c>
      <c r="H125" s="6" t="e">
        <f>VLOOKUP(A125,'2016-01-08'!A:F,6,0)</f>
        <v>#N/A</v>
      </c>
      <c r="I125" s="6" t="e">
        <f>AVERAGE(F125:H125)</f>
        <v>#N/A</v>
      </c>
    </row>
    <row r="126" spans="1:9" x14ac:dyDescent="0.25">
      <c r="A126" t="s">
        <v>618</v>
      </c>
      <c r="B126" s="2">
        <v>668</v>
      </c>
      <c r="C126" s="2">
        <v>577</v>
      </c>
      <c r="D126" s="2">
        <v>5</v>
      </c>
      <c r="E126" s="2">
        <v>456</v>
      </c>
      <c r="F126" s="1">
        <v>0.20103986135181973</v>
      </c>
      <c r="G126" s="6">
        <f>VLOOKUP(A126,'2016-01-20'!A:F,6,0)</f>
        <v>0.26794258373205737</v>
      </c>
      <c r="H126" s="6" t="e">
        <f>VLOOKUP(A126,'2016-01-08'!A:F,6,0)</f>
        <v>#N/A</v>
      </c>
      <c r="I126" s="6" t="e">
        <f>AVERAGE(F126:H126)</f>
        <v>#N/A</v>
      </c>
    </row>
    <row r="127" spans="1:9" x14ac:dyDescent="0.25">
      <c r="A127" t="s">
        <v>617</v>
      </c>
      <c r="B127" s="2">
        <v>670</v>
      </c>
      <c r="C127" s="2">
        <v>649</v>
      </c>
      <c r="D127" s="2">
        <v>81</v>
      </c>
      <c r="E127" s="2">
        <v>437</v>
      </c>
      <c r="F127" s="1">
        <v>0.20184899845916793</v>
      </c>
      <c r="G127" s="6">
        <f>VLOOKUP(A127,'2016-01-20'!A:F,6,0)</f>
        <v>0.19120135363790192</v>
      </c>
      <c r="H127" s="6" t="e">
        <f>VLOOKUP(A127,'2016-01-08'!A:F,6,0)</f>
        <v>#N/A</v>
      </c>
      <c r="I127" s="6" t="e">
        <f>AVERAGE(F127:H127)</f>
        <v>#N/A</v>
      </c>
    </row>
    <row r="128" spans="1:9" x14ac:dyDescent="0.25">
      <c r="A128" t="s">
        <v>256</v>
      </c>
      <c r="B128" s="2">
        <v>32650</v>
      </c>
      <c r="C128" s="2">
        <v>32419</v>
      </c>
      <c r="D128" s="2">
        <v>18113</v>
      </c>
      <c r="E128" s="2">
        <v>7621</v>
      </c>
      <c r="F128" s="1">
        <v>0.20620623708319197</v>
      </c>
      <c r="G128" s="6" t="e">
        <f>VLOOKUP(A128,'2016-01-20'!A:F,6,0)</f>
        <v>#N/A</v>
      </c>
      <c r="H128" s="6" t="e">
        <f>VLOOKUP(A128,'2016-01-08'!A:F,6,0)</f>
        <v>#N/A</v>
      </c>
      <c r="I128" s="6" t="e">
        <f>AVERAGE(F128:H128)</f>
        <v>#N/A</v>
      </c>
    </row>
    <row r="129" spans="1:9" x14ac:dyDescent="0.25">
      <c r="A129" t="s">
        <v>418</v>
      </c>
      <c r="B129" s="2">
        <v>7251</v>
      </c>
      <c r="C129" s="2">
        <v>7200</v>
      </c>
      <c r="D129" s="2">
        <v>940</v>
      </c>
      <c r="E129" s="2">
        <v>4765</v>
      </c>
      <c r="F129" s="1">
        <v>0.20763888888888893</v>
      </c>
      <c r="G129" s="6">
        <f>VLOOKUP(A129,'2016-01-20'!A:F,6,0)</f>
        <v>9.1387475881424263E-2</v>
      </c>
      <c r="H129" s="6" t="e">
        <f>VLOOKUP(A129,'2016-01-08'!A:F,6,0)</f>
        <v>#N/A</v>
      </c>
      <c r="I129" s="6" t="e">
        <f>AVERAGE(F129:H129)</f>
        <v>#N/A</v>
      </c>
    </row>
    <row r="130" spans="1:9" x14ac:dyDescent="0.25">
      <c r="A130" t="s">
        <v>312</v>
      </c>
      <c r="B130" s="2">
        <v>19374</v>
      </c>
      <c r="C130" s="2">
        <v>18012</v>
      </c>
      <c r="D130" s="2">
        <v>1034</v>
      </c>
      <c r="E130" s="2">
        <v>13231</v>
      </c>
      <c r="F130" s="1">
        <v>0.2080279813457695</v>
      </c>
      <c r="G130" s="6" t="e">
        <f>VLOOKUP(A130,'2016-01-20'!A:F,6,0)</f>
        <v>#N/A</v>
      </c>
      <c r="H130" s="6" t="e">
        <f>VLOOKUP(A130,'2016-01-08'!A:F,6,0)</f>
        <v>#N/A</v>
      </c>
      <c r="I130" s="6" t="e">
        <f>AVERAGE(F130:H130)</f>
        <v>#N/A</v>
      </c>
    </row>
    <row r="131" spans="1:9" x14ac:dyDescent="0.25">
      <c r="A131" t="s">
        <v>531</v>
      </c>
      <c r="B131" s="2">
        <v>2066</v>
      </c>
      <c r="C131" s="2">
        <v>2008</v>
      </c>
      <c r="D131" s="2">
        <v>291</v>
      </c>
      <c r="E131" s="2">
        <v>1298</v>
      </c>
      <c r="F131" s="1">
        <v>0.20866533864541836</v>
      </c>
      <c r="G131" s="6">
        <f>VLOOKUP(A131,'2016-01-20'!A:F,6,0)</f>
        <v>0.302001609334138</v>
      </c>
      <c r="H131" s="6" t="e">
        <f>VLOOKUP(A131,'2016-01-08'!A:F,6,0)</f>
        <v>#N/A</v>
      </c>
      <c r="I131" s="6" t="e">
        <f>AVERAGE(F131:H131)</f>
        <v>#N/A</v>
      </c>
    </row>
    <row r="132" spans="1:9" x14ac:dyDescent="0.25">
      <c r="A132" t="s">
        <v>147</v>
      </c>
      <c r="B132" s="2">
        <v>97429</v>
      </c>
      <c r="C132" s="2">
        <v>95294</v>
      </c>
      <c r="D132" s="2">
        <v>9340</v>
      </c>
      <c r="E132" s="2">
        <v>65910</v>
      </c>
      <c r="F132" s="1">
        <v>0.21033853128213742</v>
      </c>
      <c r="G132" s="6" t="e">
        <f>VLOOKUP(A132,'2016-01-20'!A:F,6,0)</f>
        <v>#N/A</v>
      </c>
      <c r="H132" s="6">
        <f>VLOOKUP(A132,'2016-01-08'!A:F,6,0)</f>
        <v>0.35845947332234729</v>
      </c>
      <c r="I132" s="6" t="e">
        <f>AVERAGE(F132:H132)</f>
        <v>#N/A</v>
      </c>
    </row>
    <row r="133" spans="1:9" x14ac:dyDescent="0.25">
      <c r="A133" t="s">
        <v>103</v>
      </c>
      <c r="B133" s="2">
        <v>155974</v>
      </c>
      <c r="C133" s="2">
        <v>152349</v>
      </c>
      <c r="D133" s="2">
        <v>34212</v>
      </c>
      <c r="E133" s="2">
        <v>85971</v>
      </c>
      <c r="F133" s="1">
        <v>0.21113364708662352</v>
      </c>
      <c r="G133" s="6">
        <f>VLOOKUP(A133,'2016-01-20'!A:F,6,0)</f>
        <v>0.40120697498104629</v>
      </c>
      <c r="H133" s="6" t="e">
        <f>VLOOKUP(A133,'2016-01-08'!A:F,6,0)</f>
        <v>#N/A</v>
      </c>
      <c r="I133" s="6" t="e">
        <f>AVERAGE(F133:H133)</f>
        <v>#N/A</v>
      </c>
    </row>
    <row r="134" spans="1:9" x14ac:dyDescent="0.25">
      <c r="A134" t="s">
        <v>533</v>
      </c>
      <c r="B134" s="2">
        <v>1981</v>
      </c>
      <c r="C134" s="2">
        <v>1914</v>
      </c>
      <c r="D134" s="2">
        <v>160</v>
      </c>
      <c r="E134" s="2">
        <v>1346</v>
      </c>
      <c r="F134" s="1">
        <v>0.21316614420062696</v>
      </c>
      <c r="G134" s="6">
        <f>VLOOKUP(A134,'2016-01-20'!A:F,6,0)</f>
        <v>7.4102368220015258E-2</v>
      </c>
      <c r="H134" s="6" t="e">
        <f>VLOOKUP(A134,'2016-01-08'!A:F,6,0)</f>
        <v>#N/A</v>
      </c>
      <c r="I134" s="6" t="e">
        <f>AVERAGE(F134:H134)</f>
        <v>#N/A</v>
      </c>
    </row>
    <row r="135" spans="1:9" x14ac:dyDescent="0.25">
      <c r="A135" t="s">
        <v>615</v>
      </c>
      <c r="B135" s="2">
        <v>688</v>
      </c>
      <c r="C135" s="2">
        <v>673</v>
      </c>
      <c r="D135" s="2">
        <v>82</v>
      </c>
      <c r="E135" s="2">
        <v>441</v>
      </c>
      <c r="F135" s="1">
        <v>0.22288261515601782</v>
      </c>
      <c r="G135" s="6" t="e">
        <f>VLOOKUP(A135,'2016-01-20'!A:F,6,0)</f>
        <v>#N/A</v>
      </c>
      <c r="H135" s="6">
        <f>VLOOKUP(A135,'2016-01-08'!A:F,6,0)</f>
        <v>0.16993166287015948</v>
      </c>
      <c r="I135" s="6" t="e">
        <f>AVERAGE(F135:H135)</f>
        <v>#N/A</v>
      </c>
    </row>
    <row r="136" spans="1:9" x14ac:dyDescent="0.25">
      <c r="A136" t="s">
        <v>471</v>
      </c>
      <c r="B136" s="2">
        <v>4475</v>
      </c>
      <c r="C136" s="2">
        <v>1003</v>
      </c>
      <c r="D136" s="2">
        <v>134</v>
      </c>
      <c r="E136" s="2">
        <v>640</v>
      </c>
      <c r="F136" s="1">
        <v>0.22831505483549352</v>
      </c>
      <c r="G136" s="6">
        <f>VLOOKUP(A136,'2016-01-20'!A:F,6,0)</f>
        <v>0.27651839178785287</v>
      </c>
      <c r="H136" s="6" t="e">
        <f>VLOOKUP(A136,'2016-01-08'!A:F,6,0)</f>
        <v>#N/A</v>
      </c>
      <c r="I136" s="6" t="e">
        <f>AVERAGE(F136:H136)</f>
        <v>#N/A</v>
      </c>
    </row>
    <row r="137" spans="1:9" x14ac:dyDescent="0.25">
      <c r="A137" t="s">
        <v>591</v>
      </c>
      <c r="B137" s="2">
        <v>968</v>
      </c>
      <c r="C137" s="2">
        <v>880</v>
      </c>
      <c r="D137" s="2">
        <v>95</v>
      </c>
      <c r="E137" s="2">
        <v>580</v>
      </c>
      <c r="F137" s="1">
        <v>0.23295454545454541</v>
      </c>
      <c r="G137" s="6" t="e">
        <f>VLOOKUP(A137,'2016-01-20'!A:F,6,0)</f>
        <v>#N/A</v>
      </c>
      <c r="H137" s="6" t="e">
        <f>VLOOKUP(A137,'2016-01-08'!A:F,6,0)</f>
        <v>#N/A</v>
      </c>
      <c r="I137" s="6" t="e">
        <f>AVERAGE(F137:H137)</f>
        <v>#N/A</v>
      </c>
    </row>
    <row r="138" spans="1:9" x14ac:dyDescent="0.25">
      <c r="A138" t="s">
        <v>176</v>
      </c>
      <c r="B138" s="2">
        <v>66772</v>
      </c>
      <c r="C138" s="2">
        <v>63515</v>
      </c>
      <c r="D138" s="2">
        <v>5605</v>
      </c>
      <c r="E138" s="2">
        <v>43100</v>
      </c>
      <c r="F138" s="1">
        <v>0.23317326615760059</v>
      </c>
      <c r="G138" s="6">
        <f>VLOOKUP(A138,'2016-01-20'!A:F,6,0)</f>
        <v>0.16889493610979645</v>
      </c>
      <c r="H138" s="6" t="e">
        <f>VLOOKUP(A138,'2016-01-08'!A:F,6,0)</f>
        <v>#N/A</v>
      </c>
      <c r="I138" s="6" t="e">
        <f>AVERAGE(F138:H138)</f>
        <v>#N/A</v>
      </c>
    </row>
    <row r="139" spans="1:9" x14ac:dyDescent="0.25">
      <c r="A139" t="s">
        <v>188</v>
      </c>
      <c r="B139" s="2">
        <v>59757</v>
      </c>
      <c r="C139" s="2">
        <v>58244</v>
      </c>
      <c r="D139" s="2">
        <v>6558</v>
      </c>
      <c r="E139" s="2">
        <v>37794</v>
      </c>
      <c r="F139" s="1">
        <v>0.23851383833527917</v>
      </c>
      <c r="G139" s="6" t="e">
        <f>VLOOKUP(A139,'2016-01-20'!A:F,6,0)</f>
        <v>#N/A</v>
      </c>
      <c r="H139" s="6">
        <f>VLOOKUP(A139,'2016-01-08'!A:F,6,0)</f>
        <v>0.22704829949754579</v>
      </c>
      <c r="I139" s="6" t="e">
        <f>AVERAGE(F139:H139)</f>
        <v>#N/A</v>
      </c>
    </row>
    <row r="140" spans="1:9" x14ac:dyDescent="0.25">
      <c r="A140" t="s">
        <v>716</v>
      </c>
      <c r="B140" s="2">
        <v>0</v>
      </c>
      <c r="C140" s="2">
        <v>1051</v>
      </c>
      <c r="D140" s="2">
        <v>108</v>
      </c>
      <c r="E140" s="2">
        <v>691</v>
      </c>
      <c r="F140" s="1">
        <v>0.23977164605137968</v>
      </c>
      <c r="G140" s="6" t="e">
        <f>VLOOKUP(A140,'2016-01-20'!A:F,6,0)</f>
        <v>#N/A</v>
      </c>
      <c r="H140" s="6">
        <f>VLOOKUP(A140,'2016-01-08'!A:F,6,0)</f>
        <v>0.16978417266187051</v>
      </c>
      <c r="I140" s="6" t="e">
        <f>AVERAGE(F140:H140)</f>
        <v>#N/A</v>
      </c>
    </row>
    <row r="141" spans="1:9" x14ac:dyDescent="0.25">
      <c r="A141" t="s">
        <v>580</v>
      </c>
      <c r="B141" s="2">
        <v>1059</v>
      </c>
      <c r="C141" s="2">
        <v>1041</v>
      </c>
      <c r="D141" s="2">
        <v>160</v>
      </c>
      <c r="E141" s="2">
        <v>616</v>
      </c>
      <c r="F141" s="1">
        <v>0.25456292026897209</v>
      </c>
      <c r="G141" s="6" t="e">
        <f>VLOOKUP(A141,'2016-01-20'!A:F,6,0)</f>
        <v>#N/A</v>
      </c>
      <c r="H141" s="6">
        <f>VLOOKUP(A141,'2016-01-08'!A:F,6,0)</f>
        <v>0.22934888241010687</v>
      </c>
      <c r="I141" s="6" t="e">
        <f>AVERAGE(F141:H141)</f>
        <v>#N/A</v>
      </c>
    </row>
    <row r="142" spans="1:9" x14ac:dyDescent="0.25">
      <c r="A142" t="s">
        <v>586</v>
      </c>
      <c r="B142" s="2">
        <v>1001</v>
      </c>
      <c r="C142" s="2">
        <v>992</v>
      </c>
      <c r="D142" s="2">
        <v>0</v>
      </c>
      <c r="E142" s="2">
        <v>736</v>
      </c>
      <c r="F142" s="1">
        <v>0.25806451612903225</v>
      </c>
      <c r="G142" s="6" t="e">
        <f>VLOOKUP(A142,'2016-01-20'!A:F,6,0)</f>
        <v>#N/A</v>
      </c>
      <c r="H142" s="6">
        <f>VLOOKUP(A142,'2016-01-08'!A:F,6,0)</f>
        <v>0.16139240506329111</v>
      </c>
      <c r="I142" s="6" t="e">
        <f>AVERAGE(F142:H142)</f>
        <v>#N/A</v>
      </c>
    </row>
    <row r="143" spans="1:9" x14ac:dyDescent="0.25">
      <c r="A143" t="s">
        <v>197</v>
      </c>
      <c r="B143" s="2">
        <v>50440</v>
      </c>
      <c r="C143" s="2">
        <v>44806</v>
      </c>
      <c r="D143" s="2">
        <v>23789</v>
      </c>
      <c r="E143" s="2">
        <v>9428</v>
      </c>
      <c r="F143" s="1">
        <v>0.25864839530420036</v>
      </c>
      <c r="G143" s="6">
        <f>VLOOKUP(A143,'2016-01-20'!A:F,6,0)</f>
        <v>0.18003304047458135</v>
      </c>
      <c r="H143" s="6" t="e">
        <f>VLOOKUP(A143,'2016-01-08'!A:F,6,0)</f>
        <v>#N/A</v>
      </c>
      <c r="I143" s="6" t="e">
        <f>AVERAGE(F143:H143)</f>
        <v>#N/A</v>
      </c>
    </row>
    <row r="144" spans="1:9" x14ac:dyDescent="0.25">
      <c r="A144" t="s">
        <v>139</v>
      </c>
      <c r="B144" s="2">
        <v>101823</v>
      </c>
      <c r="C144" s="2">
        <v>100436</v>
      </c>
      <c r="D144" s="2">
        <v>20003</v>
      </c>
      <c r="E144" s="2">
        <v>54300</v>
      </c>
      <c r="F144" s="1">
        <v>0.26019554741327811</v>
      </c>
      <c r="G144" s="6" t="e">
        <f>VLOOKUP(A144,'2016-01-20'!A:F,6,0)</f>
        <v>#N/A</v>
      </c>
      <c r="H144" s="6" t="e">
        <f>VLOOKUP(A144,'2016-01-08'!A:F,6,0)</f>
        <v>#N/A</v>
      </c>
      <c r="I144" s="6" t="e">
        <f>AVERAGE(F144:H144)</f>
        <v>#N/A</v>
      </c>
    </row>
    <row r="145" spans="1:9" x14ac:dyDescent="0.25">
      <c r="A145" t="s">
        <v>493</v>
      </c>
      <c r="B145" s="2">
        <v>3408</v>
      </c>
      <c r="C145" s="2">
        <v>3230</v>
      </c>
      <c r="D145" s="2">
        <v>465</v>
      </c>
      <c r="E145" s="2">
        <v>1907</v>
      </c>
      <c r="F145" s="1">
        <v>0.26563467492260062</v>
      </c>
      <c r="G145" s="6" t="e">
        <f>VLOOKUP(A145,'2016-01-20'!A:F,6,0)</f>
        <v>#N/A</v>
      </c>
      <c r="H145" s="6" t="e">
        <f>VLOOKUP(A145,'2016-01-08'!A:F,6,0)</f>
        <v>#N/A</v>
      </c>
      <c r="I145" s="6" t="e">
        <f>AVERAGE(F145:H145)</f>
        <v>#N/A</v>
      </c>
    </row>
    <row r="146" spans="1:9" x14ac:dyDescent="0.25">
      <c r="A146" t="s">
        <v>447</v>
      </c>
      <c r="B146" s="2">
        <v>5627</v>
      </c>
      <c r="C146" s="2">
        <v>5403</v>
      </c>
      <c r="D146" s="2">
        <v>2427</v>
      </c>
      <c r="E146" s="2">
        <v>1417</v>
      </c>
      <c r="F146" s="1">
        <v>0.28854340181380711</v>
      </c>
      <c r="G146" s="6">
        <f>VLOOKUP(A146,'2016-01-20'!A:F,6,0)</f>
        <v>0.20516685256081757</v>
      </c>
      <c r="H146" s="6" t="e">
        <f>VLOOKUP(A146,'2016-01-08'!A:F,6,0)</f>
        <v>#N/A</v>
      </c>
      <c r="I146" s="6" t="e">
        <f>AVERAGE(F146:H146)</f>
        <v>#N/A</v>
      </c>
    </row>
    <row r="147" spans="1:9" x14ac:dyDescent="0.25">
      <c r="A147" t="s">
        <v>491</v>
      </c>
      <c r="B147" s="2">
        <v>3481</v>
      </c>
      <c r="C147" s="2">
        <v>3302</v>
      </c>
      <c r="D147" s="2">
        <v>295</v>
      </c>
      <c r="E147" s="2">
        <v>2052</v>
      </c>
      <c r="F147" s="1">
        <v>0.2892186553603876</v>
      </c>
      <c r="G147" s="6" t="e">
        <f>VLOOKUP(A147,'2016-01-20'!A:F,6,0)</f>
        <v>#N/A</v>
      </c>
      <c r="H147" s="6" t="e">
        <f>VLOOKUP(A147,'2016-01-08'!A:F,6,0)</f>
        <v>#N/A</v>
      </c>
      <c r="I147" s="6" t="e">
        <f>AVERAGE(F147:H147)</f>
        <v>#N/A</v>
      </c>
    </row>
    <row r="148" spans="1:9" x14ac:dyDescent="0.25">
      <c r="A148" t="s">
        <v>598</v>
      </c>
      <c r="B148" s="2">
        <v>899</v>
      </c>
      <c r="C148" s="2">
        <v>563</v>
      </c>
      <c r="D148" s="2">
        <v>154</v>
      </c>
      <c r="E148" s="2">
        <v>241</v>
      </c>
      <c r="F148" s="1">
        <v>0.29840142095914746</v>
      </c>
      <c r="G148" s="6">
        <f>VLOOKUP(A148,'2016-01-20'!A:F,6,0)</f>
        <v>0.35378701594533024</v>
      </c>
      <c r="H148" s="6" t="e">
        <f>VLOOKUP(A148,'2016-01-08'!A:F,6,0)</f>
        <v>#N/A</v>
      </c>
      <c r="I148" s="6" t="e">
        <f>AVERAGE(F148:H148)</f>
        <v>#N/A</v>
      </c>
    </row>
    <row r="149" spans="1:9" x14ac:dyDescent="0.25">
      <c r="A149" t="s">
        <v>72</v>
      </c>
      <c r="B149" s="2">
        <v>237935</v>
      </c>
      <c r="C149" s="2">
        <v>222151</v>
      </c>
      <c r="D149" s="2">
        <v>15344</v>
      </c>
      <c r="E149" s="2">
        <v>133467</v>
      </c>
      <c r="F149" s="1">
        <v>0.33013580852663282</v>
      </c>
      <c r="G149" s="6" t="e">
        <f>VLOOKUP(A149,'2016-01-20'!A:F,6,0)</f>
        <v>#N/A</v>
      </c>
      <c r="H149" s="6" t="e">
        <f>VLOOKUP(A149,'2016-01-08'!A:F,6,0)</f>
        <v>#N/A</v>
      </c>
      <c r="I149" s="6" t="e">
        <f>AVERAGE(F149:H149)</f>
        <v>#N/A</v>
      </c>
    </row>
    <row r="150" spans="1:9" x14ac:dyDescent="0.25">
      <c r="A150" t="s">
        <v>494</v>
      </c>
      <c r="B150" s="2">
        <v>3373</v>
      </c>
      <c r="C150" s="2">
        <v>1862</v>
      </c>
      <c r="D150" s="2">
        <v>184</v>
      </c>
      <c r="E150" s="2">
        <v>1034</v>
      </c>
      <c r="F150" s="1">
        <v>0.34586466165413532</v>
      </c>
      <c r="G150" s="6">
        <f>VLOOKUP(A150,'2016-01-20'!A:F,6,0)</f>
        <v>0.21233974358974361</v>
      </c>
      <c r="H150" s="6" t="e">
        <f>VLOOKUP(A150,'2016-01-08'!A:F,6,0)</f>
        <v>#N/A</v>
      </c>
      <c r="I150" s="6" t="e">
        <f>AVERAGE(F150:H150)</f>
        <v>#N/A</v>
      </c>
    </row>
    <row r="151" spans="1:9" x14ac:dyDescent="0.25">
      <c r="A151" t="s">
        <v>719</v>
      </c>
      <c r="B151" s="2">
        <v>0</v>
      </c>
      <c r="C151" s="2">
        <v>12448</v>
      </c>
      <c r="D151" s="2">
        <v>1989</v>
      </c>
      <c r="E151" s="2">
        <v>6134</v>
      </c>
      <c r="F151" s="1">
        <v>0.34744537275064269</v>
      </c>
      <c r="G151" s="6" t="e">
        <f>VLOOKUP(A151,'2016-01-20'!A:F,6,0)</f>
        <v>#N/A</v>
      </c>
      <c r="H151" s="6">
        <f>VLOOKUP(A151,'2016-01-08'!A:F,6,0)</f>
        <v>0.17771679473106472</v>
      </c>
      <c r="I151" s="6" t="e">
        <f>AVERAGE(F151:H151)</f>
        <v>#N/A</v>
      </c>
    </row>
    <row r="152" spans="1:9" x14ac:dyDescent="0.25">
      <c r="A152" t="s">
        <v>352</v>
      </c>
      <c r="B152" s="2">
        <v>13424</v>
      </c>
      <c r="C152" s="2">
        <v>12620</v>
      </c>
      <c r="D152" s="2">
        <v>0</v>
      </c>
      <c r="E152" s="2">
        <v>8146</v>
      </c>
      <c r="F152" s="1">
        <v>0.35451664025356577</v>
      </c>
      <c r="G152" s="6" t="e">
        <f>VLOOKUP(A152,'2016-01-20'!A:F,6,0)</f>
        <v>#N/A</v>
      </c>
      <c r="H152" s="6" t="e">
        <f>VLOOKUP(A152,'2016-01-08'!A:F,6,0)</f>
        <v>#N/A</v>
      </c>
      <c r="I152" s="6" t="e">
        <f>AVERAGE(F152:H152)</f>
        <v>#N/A</v>
      </c>
    </row>
    <row r="153" spans="1:9" x14ac:dyDescent="0.25">
      <c r="A153" t="s">
        <v>594</v>
      </c>
      <c r="B153" s="2">
        <v>931</v>
      </c>
      <c r="C153" s="2">
        <v>694</v>
      </c>
      <c r="D153" s="2">
        <v>166</v>
      </c>
      <c r="E153" s="2">
        <v>263</v>
      </c>
      <c r="F153" s="1">
        <v>0.38184438040345825</v>
      </c>
      <c r="G153" s="6">
        <f>VLOOKUP(A153,'2016-01-20'!A:F,6,0)</f>
        <v>0.41644102675186834</v>
      </c>
      <c r="H153" s="6" t="e">
        <f>VLOOKUP(A153,'2016-01-08'!A:F,6,0)</f>
        <v>#N/A</v>
      </c>
      <c r="I153" s="6" t="e">
        <f>AVERAGE(F153:H153)</f>
        <v>#N/A</v>
      </c>
    </row>
    <row r="154" spans="1:9" x14ac:dyDescent="0.25">
      <c r="A154" t="s">
        <v>410</v>
      </c>
      <c r="B154" s="2">
        <v>7918</v>
      </c>
      <c r="C154" s="2">
        <v>7644</v>
      </c>
      <c r="D154" s="2">
        <v>2545</v>
      </c>
      <c r="E154" s="2">
        <v>2159</v>
      </c>
      <c r="F154" s="1">
        <v>0.38461538461538458</v>
      </c>
      <c r="G154" s="6" t="e">
        <f>VLOOKUP(A154,'2016-01-20'!A:F,6,0)</f>
        <v>#N/A</v>
      </c>
      <c r="H154" s="6" t="e">
        <f>VLOOKUP(A154,'2016-01-08'!A:F,6,0)</f>
        <v>#N/A</v>
      </c>
      <c r="I154" s="6" t="e">
        <f>AVERAGE(F154:H154)</f>
        <v>#N/A</v>
      </c>
    </row>
    <row r="155" spans="1:9" x14ac:dyDescent="0.25">
      <c r="A155" t="s">
        <v>86</v>
      </c>
      <c r="B155" s="2">
        <v>192176</v>
      </c>
      <c r="C155" s="2">
        <v>128847</v>
      </c>
      <c r="D155" s="2">
        <v>10747</v>
      </c>
      <c r="E155" s="2">
        <v>68518</v>
      </c>
      <c r="F155" s="1">
        <v>0.38481299525794155</v>
      </c>
      <c r="G155" s="6">
        <f>VLOOKUP(A155,'2016-01-20'!A:F,6,0)</f>
        <v>0.25245678331657639</v>
      </c>
      <c r="H155" s="6" t="e">
        <f>VLOOKUP(A155,'2016-01-08'!A:F,6,0)</f>
        <v>#N/A</v>
      </c>
      <c r="I155" s="6" t="e">
        <f>AVERAGE(F155:H155)</f>
        <v>#N/A</v>
      </c>
    </row>
    <row r="156" spans="1:9" x14ac:dyDescent="0.25">
      <c r="A156" t="s">
        <v>628</v>
      </c>
      <c r="B156" s="2">
        <v>531</v>
      </c>
      <c r="C156" s="2">
        <v>530</v>
      </c>
      <c r="D156" s="2">
        <v>37</v>
      </c>
      <c r="E156" s="2">
        <v>273</v>
      </c>
      <c r="F156" s="1">
        <v>0.41509433962264153</v>
      </c>
      <c r="G156" s="6">
        <f>VLOOKUP(A156,'2016-01-20'!A:F,6,0)</f>
        <v>0.3098901098901099</v>
      </c>
      <c r="H156" s="6" t="e">
        <f>VLOOKUP(A156,'2016-01-08'!A:F,6,0)</f>
        <v>#N/A</v>
      </c>
      <c r="I156" s="6" t="e">
        <f>AVERAGE(F156:H156)</f>
        <v>#N/A</v>
      </c>
    </row>
    <row r="157" spans="1:9" x14ac:dyDescent="0.25">
      <c r="A157" t="s">
        <v>397</v>
      </c>
      <c r="B157" s="2">
        <v>9074</v>
      </c>
      <c r="C157" s="2">
        <v>8804</v>
      </c>
      <c r="D157" s="2">
        <v>2084</v>
      </c>
      <c r="E157" s="2">
        <v>3065</v>
      </c>
      <c r="F157" s="1">
        <v>0.41515220354384375</v>
      </c>
      <c r="G157" s="6">
        <f>VLOOKUP(A157,'2016-01-20'!A:F,6,0)</f>
        <v>0.21925636906128065</v>
      </c>
      <c r="H157" s="6" t="e">
        <f>VLOOKUP(A157,'2016-01-08'!A:F,6,0)</f>
        <v>#N/A</v>
      </c>
      <c r="I157" s="6" t="e">
        <f>AVERAGE(F157:H157)</f>
        <v>#N/A</v>
      </c>
    </row>
    <row r="158" spans="1:9" x14ac:dyDescent="0.25">
      <c r="A158" t="s">
        <v>469</v>
      </c>
      <c r="B158" s="2">
        <v>4484</v>
      </c>
      <c r="C158" s="2">
        <v>3999</v>
      </c>
      <c r="D158" s="2">
        <v>251</v>
      </c>
      <c r="E158" s="2">
        <v>1941</v>
      </c>
      <c r="F158" s="1">
        <v>0.45186296574143536</v>
      </c>
      <c r="G158" s="6" t="e">
        <f>VLOOKUP(A158,'2016-01-20'!A:F,6,0)</f>
        <v>#N/A</v>
      </c>
      <c r="H158" s="6" t="e">
        <f>VLOOKUP(A158,'2016-01-08'!A:F,6,0)</f>
        <v>#N/A</v>
      </c>
      <c r="I158" s="6" t="e">
        <f>AVERAGE(F158:H158)</f>
        <v>#N/A</v>
      </c>
    </row>
    <row r="159" spans="1:9" x14ac:dyDescent="0.25">
      <c r="A159" t="s">
        <v>106</v>
      </c>
      <c r="B159" s="2">
        <v>152028</v>
      </c>
      <c r="C159" s="2">
        <v>141838</v>
      </c>
      <c r="D159" s="2">
        <v>27554</v>
      </c>
      <c r="E159" s="2">
        <v>46036</v>
      </c>
      <c r="F159" s="1">
        <v>0.48116865720046809</v>
      </c>
      <c r="G159" s="6" t="e">
        <f>VLOOKUP(A159,'2016-01-20'!A:F,6,0)</f>
        <v>#N/A</v>
      </c>
      <c r="H159" s="6" t="e">
        <f>VLOOKUP(A159,'2016-01-08'!A:F,6,0)</f>
        <v>#N/A</v>
      </c>
      <c r="I159" s="6" t="e">
        <f>AVERAGE(F159:H159)</f>
        <v>#N/A</v>
      </c>
    </row>
    <row r="160" spans="1:9" x14ac:dyDescent="0.25">
      <c r="A160" t="s">
        <v>606</v>
      </c>
      <c r="B160" s="2">
        <v>813</v>
      </c>
      <c r="C160" s="2">
        <v>804</v>
      </c>
      <c r="D160" s="2">
        <v>0</v>
      </c>
      <c r="E160" s="2">
        <v>412</v>
      </c>
      <c r="F160" s="1">
        <v>0.48756218905472637</v>
      </c>
      <c r="G160" s="6" t="e">
        <f>VLOOKUP(A160,'2016-01-20'!A:F,6,0)</f>
        <v>#N/A</v>
      </c>
      <c r="H160" s="6" t="e">
        <f>VLOOKUP(A160,'2016-01-08'!A:F,6,0)</f>
        <v>#N/A</v>
      </c>
      <c r="I160" s="6" t="e">
        <f>AVERAGE(F160:H160)</f>
        <v>#N/A</v>
      </c>
    </row>
    <row r="161" spans="1:13" x14ac:dyDescent="0.25">
      <c r="A161" t="s">
        <v>451</v>
      </c>
      <c r="B161" s="2">
        <v>5479</v>
      </c>
      <c r="C161" s="2">
        <v>5095</v>
      </c>
      <c r="D161" s="2">
        <v>76</v>
      </c>
      <c r="E161" s="2">
        <v>1546</v>
      </c>
      <c r="F161" s="1">
        <v>0.681648675171737</v>
      </c>
      <c r="G161" s="6" t="e">
        <f>VLOOKUP(A161,'2016-01-20'!A:F,6,0)</f>
        <v>#N/A</v>
      </c>
      <c r="H161" s="6" t="e">
        <f>VLOOKUP(A161,'2016-01-08'!A:F,6,0)</f>
        <v>#N/A</v>
      </c>
      <c r="I161" s="6" t="e">
        <f>AVERAGE(F161:H161)</f>
        <v>#N/A</v>
      </c>
    </row>
    <row r="162" spans="1:13" x14ac:dyDescent="0.25">
      <c r="A162" t="s">
        <v>445</v>
      </c>
      <c r="B162" s="2">
        <v>5695</v>
      </c>
      <c r="C162" s="2">
        <v>5679</v>
      </c>
      <c r="D162" s="2">
        <v>990</v>
      </c>
      <c r="E162" s="2">
        <v>2594</v>
      </c>
      <c r="F162" s="1">
        <v>0.36890297587603449</v>
      </c>
      <c r="G162" s="6">
        <f>VLOOKUP(A162,'2016-01-20'!A:F,6,0)</f>
        <v>0.45138327131532119</v>
      </c>
      <c r="H162" s="6">
        <f>VLOOKUP(A162,'2016-01-08'!A:F,6,0)</f>
        <v>1</v>
      </c>
      <c r="I162" s="6">
        <f>AVERAGE(F162:H162)</f>
        <v>0.6067620823971186</v>
      </c>
    </row>
    <row r="163" spans="1:13" x14ac:dyDescent="0.25">
      <c r="A163" t="s">
        <v>96</v>
      </c>
      <c r="B163" s="2">
        <v>170214</v>
      </c>
      <c r="C163" s="2">
        <v>138589</v>
      </c>
      <c r="D163" s="2">
        <v>3634</v>
      </c>
      <c r="E163" s="2">
        <v>41934</v>
      </c>
      <c r="F163" s="1">
        <v>0.6712004560246484</v>
      </c>
      <c r="G163" s="6">
        <f>VLOOKUP(A163,'2016-01-20'!A:F,6,0)</f>
        <v>0.43682310469314078</v>
      </c>
      <c r="H163" s="6">
        <f>VLOOKUP(A163,'2016-01-08'!A:F,6,0)</f>
        <v>0.57273139429448283</v>
      </c>
      <c r="I163" s="6">
        <f>AVERAGE(F163:H163)</f>
        <v>0.56025165167075741</v>
      </c>
      <c r="J163">
        <f>COUNTIF(F164:F796,"&gt;=15.0%")</f>
        <v>148</v>
      </c>
    </row>
    <row r="164" spans="1:13" x14ac:dyDescent="0.25">
      <c r="A164" t="s">
        <v>118</v>
      </c>
      <c r="B164" s="2">
        <v>128559</v>
      </c>
      <c r="C164" s="2">
        <v>104374</v>
      </c>
      <c r="D164" s="2">
        <v>11148</v>
      </c>
      <c r="E164" s="2">
        <v>39986</v>
      </c>
      <c r="F164" s="1">
        <v>0.51008871941288059</v>
      </c>
      <c r="G164" s="6">
        <f>VLOOKUP(A164,'2016-01-20'!A:F,6,0)</f>
        <v>0.58421384347310279</v>
      </c>
      <c r="H164" s="6">
        <f>VLOOKUP(A164,'2016-01-08'!A:F,6,0)</f>
        <v>0.38505747126436785</v>
      </c>
      <c r="I164" s="6">
        <f>AVERAGE(F164:H164)</f>
        <v>0.49312001138345041</v>
      </c>
    </row>
    <row r="165" spans="1:13" x14ac:dyDescent="0.25">
      <c r="A165" t="s">
        <v>117</v>
      </c>
      <c r="B165" s="2">
        <v>129760</v>
      </c>
      <c r="C165" s="2">
        <v>105432</v>
      </c>
      <c r="D165" s="2">
        <v>11445</v>
      </c>
      <c r="E165" s="2">
        <v>40092</v>
      </c>
      <c r="F165" s="1">
        <v>0.5111825631686775</v>
      </c>
      <c r="G165" s="6">
        <f>VLOOKUP(A165,'2016-01-20'!A:F,6,0)</f>
        <v>0.56047274686168569</v>
      </c>
      <c r="H165" s="6">
        <f>VLOOKUP(A165,'2016-01-08'!A:F,6,0)</f>
        <v>0.40492981855528931</v>
      </c>
      <c r="I165" s="6">
        <f>AVERAGE(F165:H165)</f>
        <v>0.49219504286188415</v>
      </c>
    </row>
    <row r="166" spans="1:13" x14ac:dyDescent="0.25">
      <c r="A166" t="s">
        <v>4</v>
      </c>
      <c r="B166" s="2">
        <v>3065269</v>
      </c>
      <c r="C166" s="2">
        <v>2931579</v>
      </c>
      <c r="D166" s="2">
        <v>78725</v>
      </c>
      <c r="E166" s="2">
        <v>1307091</v>
      </c>
      <c r="F166" s="1">
        <v>0.52728000848689394</v>
      </c>
      <c r="G166" s="6">
        <f>VLOOKUP(A166,'2016-01-20'!A:F,6,0)</f>
        <v>0.50429583578027692</v>
      </c>
      <c r="H166" s="6">
        <f>VLOOKUP(A166,'2016-01-08'!A:F,6,0)</f>
        <v>0.40991987514681516</v>
      </c>
      <c r="I166" s="6">
        <f>AVERAGE(F166:H166)</f>
        <v>0.48049857313799538</v>
      </c>
    </row>
    <row r="167" spans="1:13" x14ac:dyDescent="0.25">
      <c r="A167" t="s">
        <v>224</v>
      </c>
      <c r="B167" s="2">
        <v>41660</v>
      </c>
      <c r="C167" s="2">
        <v>54549</v>
      </c>
      <c r="D167" s="2">
        <v>17409</v>
      </c>
      <c r="E167" s="2">
        <v>11633</v>
      </c>
      <c r="F167" s="1">
        <v>0.46759793946726791</v>
      </c>
      <c r="G167" s="6">
        <f>VLOOKUP(A167,'2016-01-20'!A:F,6,0)</f>
        <v>0.48404346271626431</v>
      </c>
      <c r="H167" s="6">
        <f>VLOOKUP(A167,'2016-01-08'!A:F,6,0)</f>
        <v>0.48146197024469106</v>
      </c>
      <c r="I167" s="6">
        <f>AVERAGE(F167:H167)</f>
        <v>0.47770112414274113</v>
      </c>
    </row>
    <row r="168" spans="1:13" x14ac:dyDescent="0.25">
      <c r="A168" t="s">
        <v>87</v>
      </c>
      <c r="B168" s="2">
        <v>185348</v>
      </c>
      <c r="C168" s="2">
        <v>159830</v>
      </c>
      <c r="D168" s="2">
        <v>16987</v>
      </c>
      <c r="E168" s="2">
        <v>65655</v>
      </c>
      <c r="F168" s="1">
        <v>0.48293812175436401</v>
      </c>
      <c r="G168" s="6">
        <f>VLOOKUP(A168,'2016-01-20'!A:F,6,0)</f>
        <v>0.40392195898865224</v>
      </c>
      <c r="H168" s="6">
        <f>VLOOKUP(A168,'2016-01-08'!A:F,6,0)</f>
        <v>0.45492985354652626</v>
      </c>
      <c r="I168" s="6">
        <f>AVERAGE(F168:H168)</f>
        <v>0.44726331142984749</v>
      </c>
    </row>
    <row r="169" spans="1:13" x14ac:dyDescent="0.25">
      <c r="A169" t="s">
        <v>17</v>
      </c>
      <c r="B169" s="2">
        <v>855655</v>
      </c>
      <c r="C169" s="2">
        <v>836653</v>
      </c>
      <c r="D169" s="2">
        <v>135379</v>
      </c>
      <c r="E169" s="2">
        <v>473002</v>
      </c>
      <c r="F169" s="1">
        <v>0.2728395165020624</v>
      </c>
      <c r="G169" s="6">
        <f>VLOOKUP(A169,'2016-01-20'!A:F,6,0)</f>
        <v>0.4832786842697212</v>
      </c>
      <c r="H169" s="6">
        <f>VLOOKUP(A169,'2016-01-08'!A:F,6,0)</f>
        <v>0.56756430746961795</v>
      </c>
      <c r="I169" s="6">
        <f>AVERAGE(F169:H169)</f>
        <v>0.4412275027471339</v>
      </c>
    </row>
    <row r="170" spans="1:13" x14ac:dyDescent="0.25">
      <c r="A170" t="s">
        <v>318</v>
      </c>
      <c r="B170" s="2">
        <v>18806</v>
      </c>
      <c r="C170" s="2">
        <v>17006</v>
      </c>
      <c r="D170" s="2">
        <v>3788</v>
      </c>
      <c r="E170" s="2">
        <v>6487</v>
      </c>
      <c r="F170" s="1">
        <v>0.39580148182994235</v>
      </c>
      <c r="G170" s="6">
        <f>VLOOKUP(A170,'2016-01-20'!A:F,6,0)</f>
        <v>0.42236062770959271</v>
      </c>
      <c r="H170" s="6">
        <f>VLOOKUP(A170,'2016-01-08'!A:F,6,0)</f>
        <v>0.45542898944508303</v>
      </c>
      <c r="I170" s="6">
        <f>AVERAGE(F170:H170)</f>
        <v>0.42453036632820601</v>
      </c>
    </row>
    <row r="171" spans="1:13" x14ac:dyDescent="0.25">
      <c r="A171" t="s">
        <v>498</v>
      </c>
      <c r="B171" s="2">
        <v>3315</v>
      </c>
      <c r="C171" s="2">
        <v>3258</v>
      </c>
      <c r="D171" s="2">
        <v>473</v>
      </c>
      <c r="E171" s="2">
        <v>1240</v>
      </c>
      <c r="F171" s="1">
        <v>0.47421731123388577</v>
      </c>
      <c r="G171" s="6">
        <f>VLOOKUP(A171,'2016-01-20'!A:F,6,0)</f>
        <v>0.39041464728056008</v>
      </c>
      <c r="H171" s="6">
        <f>VLOOKUP(A171,'2016-01-08'!A:F,6,0)</f>
        <v>0.40304894356779886</v>
      </c>
      <c r="I171" s="6">
        <f>AVERAGE(F171:H171)</f>
        <v>0.42256030069408163</v>
      </c>
    </row>
    <row r="172" spans="1:13" x14ac:dyDescent="0.25">
      <c r="A172" t="s">
        <v>484</v>
      </c>
      <c r="B172" s="2">
        <v>3819</v>
      </c>
      <c r="C172" s="2">
        <v>3691</v>
      </c>
      <c r="D172" s="2">
        <v>910</v>
      </c>
      <c r="E172" s="2">
        <v>1357</v>
      </c>
      <c r="F172" s="1">
        <v>0.385803305337307</v>
      </c>
      <c r="G172" s="6">
        <f>VLOOKUP(A172,'2016-01-20'!A:F,6,0)</f>
        <v>0.46783295711060946</v>
      </c>
      <c r="H172" s="6">
        <f>VLOOKUP(A172,'2016-01-08'!A:F,6,0)</f>
        <v>0.35841760856632954</v>
      </c>
      <c r="I172" s="6">
        <f>AVERAGE(F172:H172)</f>
        <v>0.40401795700474868</v>
      </c>
    </row>
    <row r="173" spans="1:13" x14ac:dyDescent="0.25">
      <c r="A173" t="s">
        <v>67</v>
      </c>
      <c r="B173" s="2">
        <v>269507</v>
      </c>
      <c r="C173" s="2">
        <v>261970</v>
      </c>
      <c r="D173" s="2">
        <v>63194</v>
      </c>
      <c r="E173" s="2">
        <v>102640</v>
      </c>
      <c r="F173" s="1">
        <v>0.36697331755544527</v>
      </c>
      <c r="G173" s="6">
        <f>VLOOKUP(A173,'2016-01-20'!A:F,6,0)</f>
        <v>0.3720960526262227</v>
      </c>
      <c r="H173" s="6">
        <f>VLOOKUP(A173,'2016-01-08'!A:F,6,0)</f>
        <v>0.33798647370637924</v>
      </c>
      <c r="I173" s="6">
        <f>AVERAGE(F173:H173)</f>
        <v>0.35901861462934903</v>
      </c>
    </row>
    <row r="174" spans="1:13" x14ac:dyDescent="0.25">
      <c r="A174" t="s">
        <v>576</v>
      </c>
      <c r="B174" s="2">
        <v>1085</v>
      </c>
      <c r="C174" s="2">
        <v>1039</v>
      </c>
      <c r="D174" s="2">
        <v>377</v>
      </c>
      <c r="E174" s="2">
        <v>304</v>
      </c>
      <c r="F174" s="1">
        <v>0.34456207892204038</v>
      </c>
      <c r="G174" s="6">
        <f>VLOOKUP(A174,'2016-01-20'!A:F,6,0)</f>
        <v>0.40146654445462882</v>
      </c>
      <c r="H174" s="6">
        <f>VLOOKUP(A174,'2016-01-08'!A:F,6,0)</f>
        <v>0.27387387387387385</v>
      </c>
      <c r="I174" s="6">
        <f>AVERAGE(F174:H174)</f>
        <v>0.33996749908351437</v>
      </c>
      <c r="L174">
        <f>304+377</f>
        <v>681</v>
      </c>
      <c r="M174">
        <f>L174/B174</f>
        <v>0.62764976958525343</v>
      </c>
    </row>
    <row r="175" spans="1:13" x14ac:dyDescent="0.25">
      <c r="A175" t="s">
        <v>78</v>
      </c>
      <c r="B175" s="2">
        <v>217377</v>
      </c>
      <c r="C175" s="2">
        <v>208935</v>
      </c>
      <c r="D175" s="2">
        <v>4698</v>
      </c>
      <c r="E175" s="2">
        <v>136094</v>
      </c>
      <c r="F175" s="1">
        <v>0.3261444946993084</v>
      </c>
      <c r="G175" s="6">
        <f>VLOOKUP(A175,'2016-01-20'!A:F,6,0)</f>
        <v>0.33314148785219933</v>
      </c>
      <c r="H175" s="6">
        <f>VLOOKUP(A175,'2016-01-08'!A:F,6,0)</f>
        <v>0.3465699989690697</v>
      </c>
      <c r="I175" s="6">
        <f>AVERAGE(F175:H175)</f>
        <v>0.33528532717352583</v>
      </c>
    </row>
    <row r="176" spans="1:13" x14ac:dyDescent="0.25">
      <c r="A176" t="s">
        <v>91</v>
      </c>
      <c r="B176" s="2">
        <v>173734</v>
      </c>
      <c r="C176" s="2">
        <v>167398</v>
      </c>
      <c r="D176" s="2">
        <v>4244</v>
      </c>
      <c r="E176" s="2">
        <v>112126</v>
      </c>
      <c r="F176" s="1">
        <v>0.30483040418642993</v>
      </c>
      <c r="G176" s="6">
        <f>VLOOKUP(A176,'2016-01-20'!A:F,6,0)</f>
        <v>0.35162206992323619</v>
      </c>
      <c r="H176" s="6">
        <f>VLOOKUP(A176,'2016-01-08'!A:F,6,0)</f>
        <v>0.34120099993534903</v>
      </c>
      <c r="I176" s="6">
        <f>AVERAGE(F176:H176)</f>
        <v>0.33255115801500507</v>
      </c>
    </row>
    <row r="177" spans="1:9" x14ac:dyDescent="0.25">
      <c r="A177" t="s">
        <v>84</v>
      </c>
      <c r="B177" s="2">
        <v>195804</v>
      </c>
      <c r="C177" s="2">
        <v>192372</v>
      </c>
      <c r="D177" s="2">
        <v>2305</v>
      </c>
      <c r="E177" s="2">
        <v>148772</v>
      </c>
      <c r="F177" s="1">
        <v>0.21466221695465038</v>
      </c>
      <c r="G177" s="6">
        <f>VLOOKUP(A177,'2016-01-20'!A:F,6,0)</f>
        <v>0.32477954608670812</v>
      </c>
      <c r="H177" s="6">
        <f>VLOOKUP(A177,'2016-01-08'!A:F,6,0)</f>
        <v>0.44904836590225083</v>
      </c>
      <c r="I177" s="6">
        <f>AVERAGE(F177:H177)</f>
        <v>0.32949670964786976</v>
      </c>
    </row>
    <row r="178" spans="1:9" x14ac:dyDescent="0.25">
      <c r="A178" t="s">
        <v>376</v>
      </c>
      <c r="B178" s="2">
        <v>11190</v>
      </c>
      <c r="C178" s="2">
        <v>7287</v>
      </c>
      <c r="D178" s="2">
        <v>2244</v>
      </c>
      <c r="E178" s="2">
        <v>2492</v>
      </c>
      <c r="F178" s="1">
        <v>0.35007547687662965</v>
      </c>
      <c r="G178" s="6">
        <f>VLOOKUP(A178,'2016-01-20'!A:F,6,0)</f>
        <v>0.31206183713823477</v>
      </c>
      <c r="H178" s="6">
        <f>VLOOKUP(A178,'2016-01-08'!A:F,6,0)</f>
        <v>0.32485156912637825</v>
      </c>
      <c r="I178" s="6">
        <f>AVERAGE(F178:H178)</f>
        <v>0.32899629438041422</v>
      </c>
    </row>
    <row r="179" spans="1:9" x14ac:dyDescent="0.25">
      <c r="A179" t="s">
        <v>24</v>
      </c>
      <c r="B179" s="2">
        <v>726095</v>
      </c>
      <c r="C179" s="2">
        <v>724539</v>
      </c>
      <c r="D179" s="2">
        <v>6302</v>
      </c>
      <c r="E179" s="2">
        <v>17206</v>
      </c>
      <c r="F179" s="1">
        <v>0.967554541577472</v>
      </c>
      <c r="G179" s="6">
        <f>VLOOKUP(A179,'2016-01-20'!A:F,6,0)</f>
        <v>1.283422671753609E-2</v>
      </c>
      <c r="H179" s="6">
        <f>VLOOKUP(A179,'2016-01-08'!A:F,6,0)</f>
        <v>2.4578651685392972E-3</v>
      </c>
      <c r="I179" s="6">
        <f>AVERAGE(F179:H179)</f>
        <v>0.32761554448784913</v>
      </c>
    </row>
    <row r="180" spans="1:9" x14ac:dyDescent="0.25">
      <c r="A180" t="s">
        <v>128</v>
      </c>
      <c r="B180" s="2">
        <v>115568</v>
      </c>
      <c r="C180" s="2">
        <v>110577</v>
      </c>
      <c r="D180" s="2">
        <v>18582</v>
      </c>
      <c r="E180" s="2">
        <v>61907</v>
      </c>
      <c r="F180" s="1">
        <v>0.27209998462609764</v>
      </c>
      <c r="G180" s="6">
        <f>VLOOKUP(A180,'2016-01-20'!A:F,6,0)</f>
        <v>0.40569415939798192</v>
      </c>
      <c r="H180" s="6">
        <f>VLOOKUP(A180,'2016-01-08'!A:F,6,0)</f>
        <v>0.30368910381936753</v>
      </c>
      <c r="I180" s="6">
        <f>AVERAGE(F180:H180)</f>
        <v>0.32716108261448235</v>
      </c>
    </row>
    <row r="181" spans="1:9" x14ac:dyDescent="0.25">
      <c r="A181" t="s">
        <v>433</v>
      </c>
      <c r="B181" s="2">
        <v>6222</v>
      </c>
      <c r="C181" s="2">
        <v>12626</v>
      </c>
      <c r="D181" s="2">
        <v>3667</v>
      </c>
      <c r="E181" s="2">
        <v>3606</v>
      </c>
      <c r="F181" s="1">
        <v>0.42396641850150485</v>
      </c>
      <c r="G181" s="6">
        <f>VLOOKUP(A181,'2016-01-20'!A:F,6,0)</f>
        <v>0.2261174408413672</v>
      </c>
      <c r="H181" s="6">
        <f>VLOOKUP(A181,'2016-01-08'!A:F,6,0)</f>
        <v>0.31669830937528254</v>
      </c>
      <c r="I181" s="6">
        <f>AVERAGE(F181:H181)</f>
        <v>0.32226072290605151</v>
      </c>
    </row>
    <row r="182" spans="1:9" x14ac:dyDescent="0.25">
      <c r="A182" t="s">
        <v>43</v>
      </c>
      <c r="B182" s="2">
        <v>434580</v>
      </c>
      <c r="C182" s="2">
        <v>420337</v>
      </c>
      <c r="D182" s="2">
        <v>24153</v>
      </c>
      <c r="E182" s="2">
        <v>285854</v>
      </c>
      <c r="F182" s="1">
        <v>0.26247986734453543</v>
      </c>
      <c r="G182" s="6">
        <f>VLOOKUP(A182,'2016-01-20'!A:F,6,0)</f>
        <v>0.29667070127463724</v>
      </c>
      <c r="H182" s="6">
        <f>VLOOKUP(A182,'2016-01-08'!A:F,6,0)</f>
        <v>0.38186222492311039</v>
      </c>
      <c r="I182" s="6">
        <f>AVERAGE(F182:H182)</f>
        <v>0.313670931180761</v>
      </c>
    </row>
    <row r="183" spans="1:9" x14ac:dyDescent="0.25">
      <c r="A183" t="s">
        <v>74</v>
      </c>
      <c r="B183" s="2">
        <v>227185</v>
      </c>
      <c r="C183" s="2">
        <v>215706</v>
      </c>
      <c r="D183" s="2">
        <v>35439</v>
      </c>
      <c r="E183" s="2">
        <v>98841</v>
      </c>
      <c r="F183" s="1">
        <v>0.37748602264192932</v>
      </c>
      <c r="G183" s="6">
        <f>VLOOKUP(A183,'2016-01-20'!A:F,6,0)</f>
        <v>0.29068090754948139</v>
      </c>
      <c r="H183" s="6">
        <f>VLOOKUP(A183,'2016-01-08'!A:F,6,0)</f>
        <v>0.26403420445215564</v>
      </c>
      <c r="I183" s="6">
        <f>AVERAGE(F183:H183)</f>
        <v>0.31073371154785545</v>
      </c>
    </row>
    <row r="184" spans="1:9" x14ac:dyDescent="0.25">
      <c r="A184" t="s">
        <v>160</v>
      </c>
      <c r="B184" s="2">
        <v>80826</v>
      </c>
      <c r="C184" s="2">
        <v>80099</v>
      </c>
      <c r="D184" s="2">
        <v>10646</v>
      </c>
      <c r="E184" s="2">
        <v>48055</v>
      </c>
      <c r="F184" s="1">
        <v>0.26714440879411727</v>
      </c>
      <c r="G184" s="6">
        <f>VLOOKUP(A184,'2016-01-20'!A:F,6,0)</f>
        <v>0.35116463964931888</v>
      </c>
      <c r="H184" s="6">
        <f>VLOOKUP(A184,'2016-01-08'!A:F,6,0)</f>
        <v>0.3125</v>
      </c>
      <c r="I184" s="6">
        <f>AVERAGE(F184:H184)</f>
        <v>0.3102696828144787</v>
      </c>
    </row>
    <row r="185" spans="1:9" x14ac:dyDescent="0.25">
      <c r="A185" t="s">
        <v>343</v>
      </c>
      <c r="B185" s="2">
        <v>14310</v>
      </c>
      <c r="C185" s="2">
        <v>25653</v>
      </c>
      <c r="D185" s="2">
        <v>13691</v>
      </c>
      <c r="E185" s="2">
        <v>5831</v>
      </c>
      <c r="F185" s="1">
        <v>0.2389973882197014</v>
      </c>
      <c r="G185" s="6">
        <f>VLOOKUP(A185,'2016-01-20'!A:F,6,0)</f>
        <v>0.29984677902871226</v>
      </c>
      <c r="H185" s="6">
        <f>VLOOKUP(A185,'2016-01-08'!A:F,6,0)</f>
        <v>0.37801090263691683</v>
      </c>
      <c r="I185" s="6">
        <f>AVERAGE(F185:H185)</f>
        <v>0.3056183566284435</v>
      </c>
    </row>
    <row r="186" spans="1:9" x14ac:dyDescent="0.25">
      <c r="A186" t="s">
        <v>381</v>
      </c>
      <c r="B186" s="2">
        <v>10696</v>
      </c>
      <c r="C186" s="2">
        <v>10004</v>
      </c>
      <c r="D186" s="2">
        <v>1043</v>
      </c>
      <c r="E186" s="2">
        <v>5871</v>
      </c>
      <c r="F186" s="1">
        <v>0.30887644942023196</v>
      </c>
      <c r="G186" s="6">
        <f>VLOOKUP(A186,'2016-01-20'!A:F,6,0)</f>
        <v>0.27347560975609753</v>
      </c>
      <c r="H186" s="6">
        <f>VLOOKUP(A186,'2016-01-08'!A:F,6,0)</f>
        <v>0.3172439664874328</v>
      </c>
      <c r="I186" s="6">
        <f>AVERAGE(F186:H186)</f>
        <v>0.29986534188792074</v>
      </c>
    </row>
    <row r="187" spans="1:9" x14ac:dyDescent="0.25">
      <c r="A187" t="s">
        <v>361</v>
      </c>
      <c r="B187" s="2">
        <v>12560</v>
      </c>
      <c r="C187" s="2">
        <v>12356</v>
      </c>
      <c r="D187" s="2">
        <v>3301</v>
      </c>
      <c r="E187" s="2">
        <v>7207</v>
      </c>
      <c r="F187" s="1">
        <v>0.14956296536095826</v>
      </c>
      <c r="G187" s="6">
        <f>VLOOKUP(A187,'2016-01-20'!A:F,6,0)</f>
        <v>0.19844925085990783</v>
      </c>
      <c r="H187" s="6">
        <f>VLOOKUP(A187,'2016-01-08'!A:F,6,0)</f>
        <v>0.54276623619689313</v>
      </c>
      <c r="I187" s="6">
        <f>AVERAGE(F187:H187)</f>
        <v>0.29692615080591972</v>
      </c>
    </row>
    <row r="188" spans="1:9" x14ac:dyDescent="0.25">
      <c r="A188" t="s">
        <v>501</v>
      </c>
      <c r="B188" s="2">
        <v>3177</v>
      </c>
      <c r="C188" s="2">
        <v>3122</v>
      </c>
      <c r="D188" s="2">
        <v>473</v>
      </c>
      <c r="E188" s="2">
        <v>1893</v>
      </c>
      <c r="F188" s="1">
        <v>0.24215246636771304</v>
      </c>
      <c r="G188" s="6">
        <f>VLOOKUP(A188,'2016-01-20'!A:F,6,0)</f>
        <v>0.16614024005053696</v>
      </c>
      <c r="H188" s="6">
        <f>VLOOKUP(A188,'2016-01-08'!A:F,6,0)</f>
        <v>0.47908745247148288</v>
      </c>
      <c r="I188" s="6">
        <f>AVERAGE(F188:H188)</f>
        <v>0.29579338629657764</v>
      </c>
    </row>
    <row r="189" spans="1:9" x14ac:dyDescent="0.25">
      <c r="A189" t="s">
        <v>83</v>
      </c>
      <c r="B189" s="2">
        <v>197687</v>
      </c>
      <c r="C189" s="2">
        <v>195555</v>
      </c>
      <c r="D189" s="2">
        <v>29855</v>
      </c>
      <c r="E189" s="2">
        <v>139354</v>
      </c>
      <c r="F189" s="1">
        <v>0.13472424637569991</v>
      </c>
      <c r="G189" s="6">
        <f>VLOOKUP(A189,'2016-01-20'!A:F,6,0)</f>
        <v>0.20494338741683205</v>
      </c>
      <c r="H189" s="6">
        <f>VLOOKUP(A189,'2016-01-08'!A:F,6,0)</f>
        <v>0.53596909877620758</v>
      </c>
      <c r="I189" s="6">
        <f>AVERAGE(F189:H189)</f>
        <v>0.29187891085624651</v>
      </c>
    </row>
    <row r="190" spans="1:9" x14ac:dyDescent="0.25">
      <c r="A190" t="s">
        <v>237</v>
      </c>
      <c r="B190" s="2">
        <v>37146</v>
      </c>
      <c r="C190" s="2">
        <v>46764</v>
      </c>
      <c r="D190" s="2">
        <v>1428</v>
      </c>
      <c r="E190" s="2">
        <v>31700</v>
      </c>
      <c r="F190" s="1">
        <v>0.2915918227696519</v>
      </c>
      <c r="G190" s="6">
        <f>VLOOKUP(A190,'2016-01-20'!A:F,6,0)</f>
        <v>0.29284645315773716</v>
      </c>
      <c r="H190" s="6">
        <f>VLOOKUP(A190,'2016-01-08'!A:F,6,0)</f>
        <v>0.28299338106173177</v>
      </c>
      <c r="I190" s="6">
        <f>AVERAGE(F190:H190)</f>
        <v>0.28914388566304028</v>
      </c>
    </row>
    <row r="191" spans="1:9" x14ac:dyDescent="0.25">
      <c r="A191" t="s">
        <v>279</v>
      </c>
      <c r="B191" s="2">
        <v>26106</v>
      </c>
      <c r="C191" s="2">
        <v>15406</v>
      </c>
      <c r="D191" s="2">
        <v>5483</v>
      </c>
      <c r="E191" s="2">
        <v>3867</v>
      </c>
      <c r="F191" s="1">
        <v>0.39309359989614434</v>
      </c>
      <c r="G191" s="6">
        <f>VLOOKUP(A191,'2016-01-20'!A:F,6,0)</f>
        <v>9.1593297358704917E-2</v>
      </c>
      <c r="H191" s="6">
        <f>VLOOKUP(A191,'2016-01-08'!A:F,6,0)</f>
        <v>0.38010784901138406</v>
      </c>
      <c r="I191" s="6">
        <f>AVERAGE(F191:H191)</f>
        <v>0.28826491542207777</v>
      </c>
    </row>
    <row r="192" spans="1:9" x14ac:dyDescent="0.25">
      <c r="A192" t="s">
        <v>346</v>
      </c>
      <c r="B192" s="2">
        <v>14074</v>
      </c>
      <c r="C192" s="2">
        <v>12289</v>
      </c>
      <c r="D192" s="2">
        <v>84</v>
      </c>
      <c r="E192" s="2">
        <v>9347</v>
      </c>
      <c r="F192" s="1">
        <v>0.2325657091708031</v>
      </c>
      <c r="G192" s="6">
        <f>VLOOKUP(A192,'2016-01-20'!A:F,6,0)</f>
        <v>0.20424816245172539</v>
      </c>
      <c r="H192" s="6">
        <f>VLOOKUP(A192,'2016-01-08'!A:F,6,0)</f>
        <v>0.42652062069537799</v>
      </c>
      <c r="I192" s="6">
        <f>AVERAGE(F192:H192)</f>
        <v>0.28777816410596885</v>
      </c>
    </row>
    <row r="193" spans="1:9" x14ac:dyDescent="0.25">
      <c r="A193" t="s">
        <v>411</v>
      </c>
      <c r="B193" s="2">
        <v>7885</v>
      </c>
      <c r="C193" s="2">
        <v>7670</v>
      </c>
      <c r="D193" s="2">
        <v>1221</v>
      </c>
      <c r="E193" s="2">
        <v>4415</v>
      </c>
      <c r="F193" s="1">
        <v>0.26518904823989575</v>
      </c>
      <c r="G193" s="6">
        <f>VLOOKUP(A193,'2016-01-20'!A:F,6,0)</f>
        <v>0.30975698222705839</v>
      </c>
      <c r="H193" s="6">
        <f>VLOOKUP(A193,'2016-01-08'!A:F,6,0)</f>
        <v>0.28702948374315351</v>
      </c>
      <c r="I193" s="6">
        <f>AVERAGE(F193:H193)</f>
        <v>0.28732517140336922</v>
      </c>
    </row>
    <row r="194" spans="1:9" x14ac:dyDescent="0.25">
      <c r="A194" t="s">
        <v>424</v>
      </c>
      <c r="B194" s="2">
        <v>6591</v>
      </c>
      <c r="C194" s="2">
        <v>5874</v>
      </c>
      <c r="D194" s="2">
        <v>40</v>
      </c>
      <c r="E194" s="2">
        <v>4617</v>
      </c>
      <c r="F194" s="1">
        <v>0.20718420156622408</v>
      </c>
      <c r="G194" s="6">
        <f>VLOOKUP(A194,'2016-01-20'!A:F,6,0)</f>
        <v>0.19226973684210524</v>
      </c>
      <c r="H194" s="6">
        <f>VLOOKUP(A194,'2016-01-08'!A:F,6,0)</f>
        <v>0.44661258495943867</v>
      </c>
      <c r="I194" s="6">
        <f>AVERAGE(F194:H194)</f>
        <v>0.28202217445592265</v>
      </c>
    </row>
    <row r="195" spans="1:9" x14ac:dyDescent="0.25">
      <c r="A195" t="s">
        <v>152</v>
      </c>
      <c r="B195" s="2">
        <v>93158</v>
      </c>
      <c r="C195" s="2">
        <v>91655</v>
      </c>
      <c r="D195" s="2">
        <v>21076</v>
      </c>
      <c r="E195" s="2">
        <v>64966</v>
      </c>
      <c r="F195" s="1">
        <v>6.1240521520920854E-2</v>
      </c>
      <c r="G195" s="6">
        <f>VLOOKUP(A195,'2016-01-20'!A:F,6,0)</f>
        <v>0.15780757097791798</v>
      </c>
      <c r="H195" s="6">
        <f>VLOOKUP(A195,'2016-01-08'!A:F,6,0)</f>
        <v>0.62220609181549247</v>
      </c>
      <c r="I195" s="6">
        <f>AVERAGE(F195:H195)</f>
        <v>0.28041806143811043</v>
      </c>
    </row>
    <row r="196" spans="1:9" x14ac:dyDescent="0.25">
      <c r="A196" t="s">
        <v>267</v>
      </c>
      <c r="B196" s="2">
        <v>29153</v>
      </c>
      <c r="C196" s="2">
        <v>28846</v>
      </c>
      <c r="D196" s="2">
        <v>2242</v>
      </c>
      <c r="E196" s="2">
        <v>13467</v>
      </c>
      <c r="F196" s="1">
        <v>0.45541842889828743</v>
      </c>
      <c r="G196" s="6">
        <f>VLOOKUP(A196,'2016-01-20'!A:F,6,0)</f>
        <v>0.2054574638844302</v>
      </c>
      <c r="H196" s="6">
        <f>VLOOKUP(A196,'2016-01-08'!A:F,6,0)</f>
        <v>0.17952712609970678</v>
      </c>
      <c r="I196" s="6">
        <f>AVERAGE(F196:H196)</f>
        <v>0.2801343396274748</v>
      </c>
    </row>
    <row r="197" spans="1:9" x14ac:dyDescent="0.25">
      <c r="A197" t="s">
        <v>168</v>
      </c>
      <c r="B197" s="2">
        <v>74396</v>
      </c>
      <c r="C197" s="2">
        <v>32498</v>
      </c>
      <c r="D197" s="2">
        <v>3010</v>
      </c>
      <c r="E197" s="2">
        <v>15148</v>
      </c>
      <c r="F197" s="1">
        <v>0.44125792356452709</v>
      </c>
      <c r="G197" s="6">
        <f>VLOOKUP(A197,'2016-01-20'!A:F,6,0)</f>
        <v>0.20671991187000827</v>
      </c>
      <c r="H197" s="6">
        <f>VLOOKUP(A197,'2016-01-08'!A:F,6,0)</f>
        <v>0.19151698766500758</v>
      </c>
      <c r="I197" s="6">
        <f>AVERAGE(F197:H197)</f>
        <v>0.27983160769984766</v>
      </c>
    </row>
    <row r="198" spans="1:9" x14ac:dyDescent="0.25">
      <c r="A198" t="s">
        <v>427</v>
      </c>
      <c r="B198" s="2">
        <v>6391</v>
      </c>
      <c r="C198" s="2">
        <v>6239</v>
      </c>
      <c r="D198" s="2">
        <v>1669</v>
      </c>
      <c r="E198" s="2">
        <v>2970</v>
      </c>
      <c r="F198" s="1">
        <v>0.25645135438371536</v>
      </c>
      <c r="G198" s="6">
        <f>VLOOKUP(A198,'2016-01-20'!A:F,6,0)</f>
        <v>0.28985771616198464</v>
      </c>
      <c r="H198" s="6">
        <f>VLOOKUP(A198,'2016-01-08'!A:F,6,0)</f>
        <v>0.29061942040928446</v>
      </c>
      <c r="I198" s="6">
        <f>AVERAGE(F198:H198)</f>
        <v>0.2789761636516615</v>
      </c>
    </row>
    <row r="199" spans="1:9" x14ac:dyDescent="0.25">
      <c r="A199" t="s">
        <v>133</v>
      </c>
      <c r="B199" s="2">
        <v>108715</v>
      </c>
      <c r="C199" s="2">
        <v>105498</v>
      </c>
      <c r="D199" s="2">
        <v>41925</v>
      </c>
      <c r="E199" s="2">
        <v>35775</v>
      </c>
      <c r="F199" s="1">
        <v>0.26349314678951263</v>
      </c>
      <c r="G199" s="6">
        <f>VLOOKUP(A199,'2016-01-20'!A:F,6,0)</f>
        <v>0.34366362409204865</v>
      </c>
      <c r="H199" s="6">
        <f>VLOOKUP(A199,'2016-01-08'!A:F,6,0)</f>
        <v>0.20764585019612725</v>
      </c>
      <c r="I199" s="6">
        <f>AVERAGE(F199:H199)</f>
        <v>0.27160087369256286</v>
      </c>
    </row>
    <row r="200" spans="1:9" x14ac:dyDescent="0.25">
      <c r="A200" t="s">
        <v>467</v>
      </c>
      <c r="B200" s="2">
        <v>4595</v>
      </c>
      <c r="C200" s="2">
        <v>3834</v>
      </c>
      <c r="D200" s="2">
        <v>70</v>
      </c>
      <c r="E200" s="2">
        <v>2709</v>
      </c>
      <c r="F200" s="1">
        <v>0.27516953573291603</v>
      </c>
      <c r="G200" s="6">
        <f>VLOOKUP(A200,'2016-01-20'!A:F,6,0)</f>
        <v>0.31190955552113986</v>
      </c>
      <c r="H200" s="6">
        <f>VLOOKUP(A200,'2016-01-08'!A:F,6,0)</f>
        <v>0.22711364892245345</v>
      </c>
      <c r="I200" s="6">
        <f>AVERAGE(F200:H200)</f>
        <v>0.27139758005883646</v>
      </c>
    </row>
    <row r="201" spans="1:9" x14ac:dyDescent="0.25">
      <c r="A201" t="s">
        <v>44</v>
      </c>
      <c r="B201" s="2">
        <v>425984</v>
      </c>
      <c r="C201" s="2">
        <v>402015</v>
      </c>
      <c r="D201" s="2">
        <v>25562</v>
      </c>
      <c r="E201" s="2">
        <v>232038</v>
      </c>
      <c r="F201" s="1">
        <v>0.35922788950661044</v>
      </c>
      <c r="G201" s="6">
        <f>VLOOKUP(A201,'2016-01-20'!A:F,6,0)</f>
        <v>0.23072872871299577</v>
      </c>
      <c r="H201" s="6">
        <f>VLOOKUP(A201,'2016-01-08'!A:F,6,0)</f>
        <v>0.21456577740907301</v>
      </c>
      <c r="I201" s="6">
        <f>AVERAGE(F201:H201)</f>
        <v>0.26817413187622641</v>
      </c>
    </row>
    <row r="202" spans="1:9" x14ac:dyDescent="0.25">
      <c r="A202" t="s">
        <v>113</v>
      </c>
      <c r="B202" s="2">
        <v>140191</v>
      </c>
      <c r="C202" s="2">
        <v>137300</v>
      </c>
      <c r="D202" s="2">
        <v>9281</v>
      </c>
      <c r="E202" s="2">
        <v>100391</v>
      </c>
      <c r="F202" s="1">
        <v>0.20122359796067002</v>
      </c>
      <c r="G202" s="6">
        <f>VLOOKUP(A202,'2016-01-20'!A:F,6,0)</f>
        <v>0.28195648270571139</v>
      </c>
      <c r="H202" s="6">
        <f>VLOOKUP(A202,'2016-01-08'!A:F,6,0)</f>
        <v>0.31639631536505175</v>
      </c>
      <c r="I202" s="6">
        <f>AVERAGE(F202:H202)</f>
        <v>0.26652546534381105</v>
      </c>
    </row>
    <row r="203" spans="1:9" x14ac:dyDescent="0.25">
      <c r="A203" t="s">
        <v>472</v>
      </c>
      <c r="B203" s="2">
        <v>4411</v>
      </c>
      <c r="C203" s="2">
        <v>4347</v>
      </c>
      <c r="D203" s="2">
        <v>2012</v>
      </c>
      <c r="E203" s="2">
        <v>1126</v>
      </c>
      <c r="F203" s="1">
        <v>0.27812284334023463</v>
      </c>
      <c r="G203" s="6">
        <f>VLOOKUP(A203,'2016-01-20'!A:F,6,0)</f>
        <v>0.22213197969543153</v>
      </c>
      <c r="H203" s="6">
        <f>VLOOKUP(A203,'2016-01-08'!A:F,6,0)</f>
        <v>0.28813559322033899</v>
      </c>
      <c r="I203" s="6">
        <f>AVERAGE(F203:H203)</f>
        <v>0.2627968054186684</v>
      </c>
    </row>
    <row r="204" spans="1:9" x14ac:dyDescent="0.25">
      <c r="A204" t="s">
        <v>173</v>
      </c>
      <c r="B204" s="2">
        <v>71340</v>
      </c>
      <c r="C204" s="2">
        <v>69905</v>
      </c>
      <c r="D204" s="2">
        <v>2115</v>
      </c>
      <c r="E204" s="2">
        <v>57783</v>
      </c>
      <c r="F204" s="1">
        <v>0.1431514197839926</v>
      </c>
      <c r="G204" s="6">
        <f>VLOOKUP(A204,'2016-01-20'!A:F,6,0)</f>
        <v>0.14012315283439347</v>
      </c>
      <c r="H204" s="6">
        <f>VLOOKUP(A204,'2016-01-08'!A:F,6,0)</f>
        <v>0.4963932092083948</v>
      </c>
      <c r="I204" s="6">
        <f>AVERAGE(F204:H204)</f>
        <v>0.25988926060892698</v>
      </c>
    </row>
    <row r="205" spans="1:9" x14ac:dyDescent="0.25">
      <c r="A205" t="s">
        <v>420</v>
      </c>
      <c r="B205" s="2">
        <v>6908</v>
      </c>
      <c r="C205" s="2">
        <v>6883</v>
      </c>
      <c r="D205" s="2">
        <v>576</v>
      </c>
      <c r="E205" s="2">
        <v>4774</v>
      </c>
      <c r="F205" s="1">
        <v>0.22272265000726432</v>
      </c>
      <c r="G205" s="6">
        <f>VLOOKUP(A205,'2016-01-20'!A:F,6,0)</f>
        <v>0.28277697145621672</v>
      </c>
      <c r="H205" s="6">
        <f>VLOOKUP(A205,'2016-01-08'!A:F,6,0)</f>
        <v>0.2708678828081813</v>
      </c>
      <c r="I205" s="6">
        <f>AVERAGE(F205:H205)</f>
        <v>0.25878916809055413</v>
      </c>
    </row>
    <row r="206" spans="1:9" x14ac:dyDescent="0.25">
      <c r="A206" t="s">
        <v>599</v>
      </c>
      <c r="B206" s="2">
        <v>899</v>
      </c>
      <c r="C206" s="2">
        <v>890</v>
      </c>
      <c r="D206" s="2">
        <v>483</v>
      </c>
      <c r="E206" s="2">
        <v>174</v>
      </c>
      <c r="F206" s="1">
        <v>0.26179775280898876</v>
      </c>
      <c r="G206" s="6">
        <f>VLOOKUP(A206,'2016-01-20'!A:F,6,0)</f>
        <v>0.28160978415905558</v>
      </c>
      <c r="H206" s="6">
        <f>VLOOKUP(A206,'2016-01-08'!A:F,6,0)</f>
        <v>0.23069105691056913</v>
      </c>
      <c r="I206" s="6">
        <f>AVERAGE(F206:H206)</f>
        <v>0.25803286462620451</v>
      </c>
    </row>
    <row r="207" spans="1:9" x14ac:dyDescent="0.25">
      <c r="A207" t="s">
        <v>266</v>
      </c>
      <c r="B207" s="2">
        <v>29650</v>
      </c>
      <c r="C207" s="2">
        <v>29044</v>
      </c>
      <c r="D207" s="2">
        <v>3515</v>
      </c>
      <c r="E207" s="2">
        <v>19338</v>
      </c>
      <c r="F207" s="1">
        <v>0.21315934444291418</v>
      </c>
      <c r="G207" s="6">
        <f>VLOOKUP(A207,'2016-01-20'!A:F,6,0)</f>
        <v>0.28969440107071154</v>
      </c>
      <c r="H207" s="6">
        <f>VLOOKUP(A207,'2016-01-08'!A:F,6,0)</f>
        <v>0.26747970264807641</v>
      </c>
      <c r="I207" s="6">
        <f>AVERAGE(F207:H207)</f>
        <v>0.25677781605390071</v>
      </c>
    </row>
    <row r="208" spans="1:9" x14ac:dyDescent="0.25">
      <c r="A208" t="s">
        <v>193</v>
      </c>
      <c r="B208" s="2">
        <v>56085</v>
      </c>
      <c r="C208" s="2">
        <v>58494</v>
      </c>
      <c r="D208" s="2">
        <v>3925</v>
      </c>
      <c r="E208" s="2">
        <v>37127</v>
      </c>
      <c r="F208" s="1">
        <v>0.29818442917222276</v>
      </c>
      <c r="G208" s="6">
        <f>VLOOKUP(A208,'2016-01-20'!A:F,6,0)</f>
        <v>0.18388732866663871</v>
      </c>
      <c r="H208" s="6">
        <f>VLOOKUP(A208,'2016-01-08'!A:F,6,0)</f>
        <v>0.28281628036821238</v>
      </c>
      <c r="I208" s="6">
        <f>AVERAGE(F208:H208)</f>
        <v>0.25496267940235795</v>
      </c>
    </row>
    <row r="209" spans="1:9" x14ac:dyDescent="0.25">
      <c r="A209" t="s">
        <v>154</v>
      </c>
      <c r="B209" s="2">
        <v>87624</v>
      </c>
      <c r="C209" s="2">
        <v>87143</v>
      </c>
      <c r="D209" s="2">
        <v>25788</v>
      </c>
      <c r="E209" s="2">
        <v>41176</v>
      </c>
      <c r="F209" s="1">
        <v>0.23156191547226967</v>
      </c>
      <c r="G209" s="6">
        <f>VLOOKUP(A209,'2016-01-20'!A:F,6,0)</f>
        <v>0.27991037556904397</v>
      </c>
      <c r="H209" s="6">
        <f>VLOOKUP(A209,'2016-01-08'!A:F,6,0)</f>
        <v>0.24003338506279259</v>
      </c>
      <c r="I209" s="6">
        <f>AVERAGE(F209:H209)</f>
        <v>0.25050189203470208</v>
      </c>
    </row>
    <row r="210" spans="1:9" x14ac:dyDescent="0.25">
      <c r="A210" t="s">
        <v>428</v>
      </c>
      <c r="B210" s="2">
        <v>6385</v>
      </c>
      <c r="C210" s="2">
        <v>5642</v>
      </c>
      <c r="D210" s="2">
        <v>289</v>
      </c>
      <c r="E210" s="2">
        <v>4230</v>
      </c>
      <c r="F210" s="1">
        <v>0.19904289259127972</v>
      </c>
      <c r="G210" s="6">
        <f>VLOOKUP(A210,'2016-01-20'!A:F,6,0)</f>
        <v>0.2262327854286984</v>
      </c>
      <c r="H210" s="6">
        <f>VLOOKUP(A210,'2016-01-08'!A:F,6,0)</f>
        <v>0.32508436445444322</v>
      </c>
      <c r="I210" s="6">
        <f>AVERAGE(F210:H210)</f>
        <v>0.25012001415814045</v>
      </c>
    </row>
    <row r="211" spans="1:9" x14ac:dyDescent="0.25">
      <c r="A211" t="s">
        <v>324</v>
      </c>
      <c r="B211" s="2">
        <v>17836</v>
      </c>
      <c r="C211" s="2">
        <v>17552</v>
      </c>
      <c r="D211" s="2">
        <v>416</v>
      </c>
      <c r="E211" s="2">
        <v>10733</v>
      </c>
      <c r="F211" s="1">
        <v>0.36480173199635368</v>
      </c>
      <c r="G211" s="6">
        <f>VLOOKUP(A211,'2016-01-20'!A:F,6,0)</f>
        <v>0.16073619631901837</v>
      </c>
      <c r="H211" s="6">
        <f>VLOOKUP(A211,'2016-01-08'!A:F,6,0)</f>
        <v>0.22437077961939844</v>
      </c>
      <c r="I211" s="6">
        <f>AVERAGE(F211:H211)</f>
        <v>0.24996956931159017</v>
      </c>
    </row>
    <row r="212" spans="1:9" x14ac:dyDescent="0.25">
      <c r="A212" t="s">
        <v>619</v>
      </c>
      <c r="B212" s="2">
        <v>631</v>
      </c>
      <c r="C212" s="2">
        <v>599</v>
      </c>
      <c r="D212" s="2">
        <v>159</v>
      </c>
      <c r="E212" s="2">
        <v>270</v>
      </c>
      <c r="F212" s="1">
        <v>0.28380634390651083</v>
      </c>
      <c r="G212" s="6">
        <f>VLOOKUP(A212,'2016-01-20'!A:F,6,0)</f>
        <v>0.31081044292597937</v>
      </c>
      <c r="H212" s="6">
        <f>VLOOKUP(A212,'2016-01-08'!A:F,6,0)</f>
        <v>0.15120304286507968</v>
      </c>
      <c r="I212" s="6">
        <f>AVERAGE(F212:H212)</f>
        <v>0.24860660989918995</v>
      </c>
    </row>
    <row r="213" spans="1:9" x14ac:dyDescent="0.25">
      <c r="A213" t="s">
        <v>581</v>
      </c>
      <c r="B213" s="2">
        <v>1015</v>
      </c>
      <c r="C213" s="2">
        <v>1022</v>
      </c>
      <c r="D213" s="2">
        <v>29</v>
      </c>
      <c r="E213" s="2">
        <v>724</v>
      </c>
      <c r="F213" s="1">
        <v>0.26320939334637961</v>
      </c>
      <c r="G213" s="6">
        <f>VLOOKUP(A213,'2016-01-20'!A:F,6,0)</f>
        <v>0.16925592804578904</v>
      </c>
      <c r="H213" s="6">
        <f>VLOOKUP(A213,'2016-01-08'!A:F,6,0)</f>
        <v>0.3087044534412956</v>
      </c>
      <c r="I213" s="6">
        <f>AVERAGE(F213:H213)</f>
        <v>0.24705659161115476</v>
      </c>
    </row>
    <row r="214" spans="1:9" x14ac:dyDescent="0.25">
      <c r="A214" t="s">
        <v>155</v>
      </c>
      <c r="B214" s="2">
        <v>85908</v>
      </c>
      <c r="C214" s="2">
        <v>78235</v>
      </c>
      <c r="D214" s="2">
        <v>12768</v>
      </c>
      <c r="E214" s="2">
        <v>52429</v>
      </c>
      <c r="F214" s="1">
        <v>0.16665175432990353</v>
      </c>
      <c r="G214" s="6">
        <f>VLOOKUP(A214,'2016-01-20'!A:F,6,0)</f>
        <v>0.18185493336115388</v>
      </c>
      <c r="H214" s="6">
        <f>VLOOKUP(A214,'2016-01-08'!A:F,6,0)</f>
        <v>0.39194124121755769</v>
      </c>
      <c r="I214" s="6">
        <f>AVERAGE(F214:H214)</f>
        <v>0.24681597630287169</v>
      </c>
    </row>
    <row r="215" spans="1:9" x14ac:dyDescent="0.25">
      <c r="A215" t="s">
        <v>488</v>
      </c>
      <c r="B215" s="2">
        <v>3564</v>
      </c>
      <c r="C215" s="2">
        <v>2426</v>
      </c>
      <c r="D215" s="2">
        <v>1425</v>
      </c>
      <c r="E215" s="2">
        <v>650</v>
      </c>
      <c r="F215" s="1">
        <v>0.14468260511129427</v>
      </c>
      <c r="G215" s="6">
        <f>VLOOKUP(A215,'2016-01-20'!A:F,6,0)</f>
        <v>0.31633484689719404</v>
      </c>
      <c r="H215" s="6">
        <f>VLOOKUP(A215,'2016-01-08'!A:F,6,0)</f>
        <v>0.27472696508229499</v>
      </c>
      <c r="I215" s="6">
        <f>AVERAGE(F215:H215)</f>
        <v>0.2452481390302611</v>
      </c>
    </row>
    <row r="216" spans="1:9" x14ac:dyDescent="0.25">
      <c r="A216" t="s">
        <v>162</v>
      </c>
      <c r="B216" s="2">
        <v>78560</v>
      </c>
      <c r="C216" s="2">
        <v>77034</v>
      </c>
      <c r="D216" s="2">
        <v>26568</v>
      </c>
      <c r="E216" s="2">
        <v>34615</v>
      </c>
      <c r="F216" s="1">
        <v>0.20576628501700545</v>
      </c>
      <c r="G216" s="6">
        <f>VLOOKUP(A216,'2016-01-20'!A:F,6,0)</f>
        <v>0.25952004455450473</v>
      </c>
      <c r="H216" s="6">
        <f>VLOOKUP(A216,'2016-01-08'!A:F,6,0)</f>
        <v>0.26485605435764503</v>
      </c>
      <c r="I216" s="6">
        <f>AVERAGE(F216:H216)</f>
        <v>0.24338079464305173</v>
      </c>
    </row>
    <row r="217" spans="1:9" x14ac:dyDescent="0.25">
      <c r="A217" t="s">
        <v>553</v>
      </c>
      <c r="B217" s="2">
        <v>1594</v>
      </c>
      <c r="C217" s="2">
        <v>1568</v>
      </c>
      <c r="D217" s="2">
        <v>130</v>
      </c>
      <c r="E217" s="2">
        <v>1059</v>
      </c>
      <c r="F217" s="1">
        <v>0.24170918367346939</v>
      </c>
      <c r="G217" s="6">
        <f>VLOOKUP(A217,'2016-01-20'!A:F,6,0)</f>
        <v>0.24337121212121215</v>
      </c>
      <c r="H217" s="6">
        <f>VLOOKUP(A217,'2016-01-08'!A:F,6,0)</f>
        <v>0.24417731029301282</v>
      </c>
      <c r="I217" s="6">
        <f>AVERAGE(F217:H217)</f>
        <v>0.24308590202923144</v>
      </c>
    </row>
    <row r="218" spans="1:9" x14ac:dyDescent="0.25">
      <c r="A218" t="s">
        <v>287</v>
      </c>
      <c r="B218" s="2">
        <v>25001</v>
      </c>
      <c r="C218" s="2">
        <v>23027</v>
      </c>
      <c r="D218" s="2">
        <v>1071</v>
      </c>
      <c r="E218" s="2">
        <v>15333</v>
      </c>
      <c r="F218" s="1">
        <v>0.28761888218178655</v>
      </c>
      <c r="G218" s="6">
        <f>VLOOKUP(A218,'2016-01-20'!A:F,6,0)</f>
        <v>0.27892635490374351</v>
      </c>
      <c r="H218" s="6">
        <f>VLOOKUP(A218,'2016-01-08'!A:F,6,0)</f>
        <v>0.16002245929253234</v>
      </c>
      <c r="I218" s="6">
        <f>AVERAGE(F218:H218)</f>
        <v>0.24218923212602081</v>
      </c>
    </row>
    <row r="219" spans="1:9" x14ac:dyDescent="0.25">
      <c r="A219" t="s">
        <v>504</v>
      </c>
      <c r="B219" s="2">
        <v>3000</v>
      </c>
      <c r="C219" s="2">
        <v>2788</v>
      </c>
      <c r="D219" s="2">
        <v>425</v>
      </c>
      <c r="E219" s="2">
        <v>1658</v>
      </c>
      <c r="F219" s="1">
        <v>0.25286944045911053</v>
      </c>
      <c r="G219" s="6">
        <f>VLOOKUP(A219,'2016-01-20'!A:F,6,0)</f>
        <v>0.28235815602836878</v>
      </c>
      <c r="H219" s="6">
        <f>VLOOKUP(A219,'2016-01-08'!A:F,6,0)</f>
        <v>0.19051321928460341</v>
      </c>
      <c r="I219" s="6">
        <f>AVERAGE(F219:H219)</f>
        <v>0.24191360525736091</v>
      </c>
    </row>
    <row r="220" spans="1:9" x14ac:dyDescent="0.25">
      <c r="A220" t="s">
        <v>463</v>
      </c>
      <c r="B220" s="2">
        <v>4747</v>
      </c>
      <c r="C220" s="2">
        <v>4537</v>
      </c>
      <c r="D220" s="2">
        <v>652</v>
      </c>
      <c r="E220" s="2">
        <v>2813</v>
      </c>
      <c r="F220" s="1">
        <v>0.23627947983248843</v>
      </c>
      <c r="G220" s="6">
        <f>VLOOKUP(A220,'2016-01-20'!A:F,6,0)</f>
        <v>0.24691052891744936</v>
      </c>
      <c r="H220" s="6">
        <f>VLOOKUP(A220,'2016-01-08'!A:F,6,0)</f>
        <v>0.24171322160148978</v>
      </c>
      <c r="I220" s="6">
        <f>AVERAGE(F220:H220)</f>
        <v>0.24163441011714251</v>
      </c>
    </row>
    <row r="221" spans="1:9" x14ac:dyDescent="0.25">
      <c r="A221" t="s">
        <v>34</v>
      </c>
      <c r="B221" s="2">
        <v>605436</v>
      </c>
      <c r="C221" s="2">
        <v>593357</v>
      </c>
      <c r="D221" s="2">
        <v>9815</v>
      </c>
      <c r="E221" s="2">
        <v>426521</v>
      </c>
      <c r="F221" s="1">
        <v>0.26463157930217385</v>
      </c>
      <c r="G221" s="6">
        <f>VLOOKUP(A221,'2016-01-20'!A:F,6,0)</f>
        <v>0.20153040339555983</v>
      </c>
      <c r="H221" s="6">
        <f>VLOOKUP(A221,'2016-01-08'!A:F,6,0)</f>
        <v>0.25340952437111985</v>
      </c>
      <c r="I221" s="6">
        <f>AVERAGE(F221:H221)</f>
        <v>0.23985716902295118</v>
      </c>
    </row>
    <row r="222" spans="1:9" x14ac:dyDescent="0.25">
      <c r="A222" t="s">
        <v>486</v>
      </c>
      <c r="B222" s="2">
        <v>3674</v>
      </c>
      <c r="C222" s="2">
        <v>3498</v>
      </c>
      <c r="D222" s="2">
        <v>1140</v>
      </c>
      <c r="E222" s="2">
        <v>1583</v>
      </c>
      <c r="F222" s="1">
        <v>0.2215551743853631</v>
      </c>
      <c r="G222" s="6">
        <f>VLOOKUP(A222,'2016-01-20'!A:F,6,0)</f>
        <v>0.24131775397598187</v>
      </c>
      <c r="H222" s="6">
        <f>VLOOKUP(A222,'2016-01-08'!A:F,6,0)</f>
        <v>0.25387442083399903</v>
      </c>
      <c r="I222" s="6">
        <f>AVERAGE(F222:H222)</f>
        <v>0.23891578306511466</v>
      </c>
    </row>
    <row r="223" spans="1:9" x14ac:dyDescent="0.25">
      <c r="A223" t="s">
        <v>296</v>
      </c>
      <c r="B223" s="2">
        <v>23578</v>
      </c>
      <c r="C223" s="2">
        <v>22360</v>
      </c>
      <c r="D223" s="2">
        <v>2095</v>
      </c>
      <c r="E223" s="2">
        <v>15129</v>
      </c>
      <c r="F223" s="1">
        <v>0.22969588550983899</v>
      </c>
      <c r="G223" s="6">
        <f>VLOOKUP(A223,'2016-01-20'!A:F,6,0)</f>
        <v>0.23823818642927386</v>
      </c>
      <c r="H223" s="6">
        <f>VLOOKUP(A223,'2016-01-08'!A:F,6,0)</f>
        <v>0.24221622027158829</v>
      </c>
      <c r="I223" s="6">
        <f>AVERAGE(F223:H223)</f>
        <v>0.2367167640702337</v>
      </c>
    </row>
    <row r="224" spans="1:9" x14ac:dyDescent="0.25">
      <c r="A224" t="s">
        <v>590</v>
      </c>
      <c r="B224" s="2">
        <v>971</v>
      </c>
      <c r="C224" s="2">
        <v>958</v>
      </c>
      <c r="D224" s="2">
        <v>560</v>
      </c>
      <c r="E224" s="2">
        <v>183</v>
      </c>
      <c r="F224" s="1">
        <v>0.22442588726513568</v>
      </c>
      <c r="G224" s="6">
        <f>VLOOKUP(A224,'2016-01-20'!A:F,6,0)</f>
        <v>0.26480722369439968</v>
      </c>
      <c r="H224" s="6">
        <f>VLOOKUP(A224,'2016-01-08'!A:F,6,0)</f>
        <v>0.22069597069597069</v>
      </c>
      <c r="I224" s="6">
        <f>AVERAGE(F224:H224)</f>
        <v>0.23664302721850203</v>
      </c>
    </row>
    <row r="225" spans="1:9" x14ac:dyDescent="0.25">
      <c r="A225" t="s">
        <v>560</v>
      </c>
      <c r="B225" s="2">
        <v>1441</v>
      </c>
      <c r="C225" s="2">
        <v>1394</v>
      </c>
      <c r="D225" s="2">
        <v>499</v>
      </c>
      <c r="E225" s="2">
        <v>558</v>
      </c>
      <c r="F225" s="1">
        <v>0.24175035868005734</v>
      </c>
      <c r="G225" s="6">
        <f>VLOOKUP(A225,'2016-01-20'!A:F,6,0)</f>
        <v>0.23615635179153094</v>
      </c>
      <c r="H225" s="6">
        <f>VLOOKUP(A225,'2016-01-08'!A:F,6,0)</f>
        <v>0.22493461203138621</v>
      </c>
      <c r="I225" s="6">
        <f>AVERAGE(F225:H225)</f>
        <v>0.23428044083432484</v>
      </c>
    </row>
    <row r="226" spans="1:9" x14ac:dyDescent="0.25">
      <c r="A226" t="s">
        <v>314</v>
      </c>
      <c r="B226" s="2">
        <v>19136</v>
      </c>
      <c r="C226" s="2">
        <v>18751</v>
      </c>
      <c r="D226" s="2">
        <v>5292</v>
      </c>
      <c r="E226" s="2">
        <v>9723</v>
      </c>
      <c r="F226" s="1">
        <v>0.19924270705562375</v>
      </c>
      <c r="G226" s="6">
        <f>VLOOKUP(A226,'2016-01-20'!A:F,6,0)</f>
        <v>0.27690004130524581</v>
      </c>
      <c r="H226" s="6">
        <f>VLOOKUP(A226,'2016-01-08'!A:F,6,0)</f>
        <v>0.22601317577093638</v>
      </c>
      <c r="I226" s="6">
        <f>AVERAGE(F226:H226)</f>
        <v>0.23405197471060199</v>
      </c>
    </row>
    <row r="227" spans="1:9" x14ac:dyDescent="0.25">
      <c r="A227" t="s">
        <v>120</v>
      </c>
      <c r="B227" s="2">
        <v>124895</v>
      </c>
      <c r="C227" s="2">
        <v>123885</v>
      </c>
      <c r="D227" s="2">
        <v>7588</v>
      </c>
      <c r="E227" s="2">
        <v>50158</v>
      </c>
      <c r="F227" s="1">
        <v>0.53387415748476408</v>
      </c>
      <c r="G227" s="6">
        <f>VLOOKUP(A227,'2016-01-20'!A:F,6,0)</f>
        <v>8.5364186348566129E-2</v>
      </c>
      <c r="H227" s="6">
        <f>VLOOKUP(A227,'2016-01-08'!A:F,6,0)</f>
        <v>8.1034854695059888E-2</v>
      </c>
      <c r="I227" s="6">
        <f>AVERAGE(F227:H227)</f>
        <v>0.23342439950946337</v>
      </c>
    </row>
    <row r="228" spans="1:9" x14ac:dyDescent="0.25">
      <c r="A228" t="s">
        <v>358</v>
      </c>
      <c r="B228" s="2">
        <v>12938</v>
      </c>
      <c r="C228" s="2">
        <v>12266</v>
      </c>
      <c r="D228" s="2">
        <v>1357</v>
      </c>
      <c r="E228" s="2">
        <v>7726</v>
      </c>
      <c r="F228" s="1">
        <v>0.25949779879341273</v>
      </c>
      <c r="G228" s="6">
        <f>VLOOKUP(A228,'2016-01-20'!A:F,6,0)</f>
        <v>0.23995517848567316</v>
      </c>
      <c r="H228" s="6">
        <f>VLOOKUP(A228,'2016-01-08'!A:F,6,0)</f>
        <v>0.19846374820458379</v>
      </c>
      <c r="I228" s="6">
        <f>AVERAGE(F228:H228)</f>
        <v>0.23263890849455657</v>
      </c>
    </row>
    <row r="229" spans="1:9" x14ac:dyDescent="0.25">
      <c r="A229" t="s">
        <v>129</v>
      </c>
      <c r="B229" s="2">
        <v>115424</v>
      </c>
      <c r="C229" s="2">
        <v>110986</v>
      </c>
      <c r="D229" s="2">
        <v>20815</v>
      </c>
      <c r="E229" s="2">
        <v>61328</v>
      </c>
      <c r="F229" s="1">
        <v>0.25987962445713875</v>
      </c>
      <c r="G229" s="6">
        <f>VLOOKUP(A229,'2016-01-20'!A:F,6,0)</f>
        <v>0.21224748423957984</v>
      </c>
      <c r="H229" s="6">
        <f>VLOOKUP(A229,'2016-01-08'!A:F,6,0)</f>
        <v>0.21515968477810032</v>
      </c>
      <c r="I229" s="6">
        <f>AVERAGE(F229:H229)</f>
        <v>0.22909559782493963</v>
      </c>
    </row>
    <row r="230" spans="1:9" x14ac:dyDescent="0.25">
      <c r="A230" t="s">
        <v>240</v>
      </c>
      <c r="B230" s="2">
        <v>36578</v>
      </c>
      <c r="C230" s="2">
        <v>34898</v>
      </c>
      <c r="D230" s="2">
        <v>7167</v>
      </c>
      <c r="E230" s="2">
        <v>17436</v>
      </c>
      <c r="F230" s="1">
        <v>0.29500257894435211</v>
      </c>
      <c r="G230" s="6">
        <f>VLOOKUP(A230,'2016-01-20'!A:F,6,0)</f>
        <v>0.1885708500999671</v>
      </c>
      <c r="H230" s="6">
        <f>VLOOKUP(A230,'2016-01-08'!A:F,6,0)</f>
        <v>0.20265619024441117</v>
      </c>
      <c r="I230" s="6">
        <f>AVERAGE(F230:H230)</f>
        <v>0.2287432064295768</v>
      </c>
    </row>
    <row r="231" spans="1:9" x14ac:dyDescent="0.25">
      <c r="A231" t="s">
        <v>101</v>
      </c>
      <c r="B231" s="2">
        <v>160427</v>
      </c>
      <c r="C231" s="2">
        <v>153888</v>
      </c>
      <c r="D231" s="2">
        <v>11294</v>
      </c>
      <c r="E231" s="2">
        <v>106149</v>
      </c>
      <c r="F231" s="1">
        <v>0.23682808276148892</v>
      </c>
      <c r="G231" s="6">
        <f>VLOOKUP(A231,'2016-01-20'!A:F,6,0)</f>
        <v>0.21571022458757749</v>
      </c>
      <c r="H231" s="6">
        <f>VLOOKUP(A231,'2016-01-08'!A:F,6,0)</f>
        <v>0.22883858267716539</v>
      </c>
      <c r="I231" s="6">
        <f>AVERAGE(F231:H231)</f>
        <v>0.22712563000874395</v>
      </c>
    </row>
    <row r="232" spans="1:9" x14ac:dyDescent="0.25">
      <c r="A232" t="s">
        <v>242</v>
      </c>
      <c r="B232" s="2">
        <v>36078</v>
      </c>
      <c r="C232" s="2">
        <v>35130</v>
      </c>
      <c r="D232" s="2">
        <v>3064</v>
      </c>
      <c r="E232" s="2">
        <v>24578</v>
      </c>
      <c r="F232" s="1">
        <v>0.21315115286080277</v>
      </c>
      <c r="G232" s="6">
        <f>VLOOKUP(A232,'2016-01-20'!A:F,6,0)</f>
        <v>0.24371587890111812</v>
      </c>
      <c r="H232" s="6">
        <f>VLOOKUP(A232,'2016-01-08'!A:F,6,0)</f>
        <v>0.22415569291409121</v>
      </c>
      <c r="I232" s="6">
        <f>AVERAGE(F232:H232)</f>
        <v>0.22700757489200404</v>
      </c>
    </row>
    <row r="233" spans="1:9" x14ac:dyDescent="0.25">
      <c r="A233" t="s">
        <v>241</v>
      </c>
      <c r="B233" s="2">
        <v>36322</v>
      </c>
      <c r="C233" s="2">
        <v>37408</v>
      </c>
      <c r="D233" s="2">
        <v>2919</v>
      </c>
      <c r="E233" s="2">
        <v>26484</v>
      </c>
      <c r="F233" s="1">
        <v>0.21399165953806676</v>
      </c>
      <c r="G233" s="6">
        <f>VLOOKUP(A233,'2016-01-20'!A:F,6,0)</f>
        <v>0.22954330708661419</v>
      </c>
      <c r="H233" s="6">
        <f>VLOOKUP(A233,'2016-01-08'!A:F,6,0)</f>
        <v>0.23284694194349576</v>
      </c>
      <c r="I233" s="6">
        <f>AVERAGE(F233:H233)</f>
        <v>0.22546063618939224</v>
      </c>
    </row>
    <row r="234" spans="1:9" x14ac:dyDescent="0.25">
      <c r="A234" t="s">
        <v>295</v>
      </c>
      <c r="B234" s="2">
        <v>23586</v>
      </c>
      <c r="C234" s="2">
        <v>33298</v>
      </c>
      <c r="D234" s="2">
        <v>14278</v>
      </c>
      <c r="E234" s="2">
        <v>10159</v>
      </c>
      <c r="F234" s="1">
        <v>0.26611207880353172</v>
      </c>
      <c r="G234" s="6">
        <f>VLOOKUP(A234,'2016-01-20'!A:F,6,0)</f>
        <v>4.7715411651933159E-2</v>
      </c>
      <c r="H234" s="6">
        <f>VLOOKUP(A234,'2016-01-08'!A:F,6,0)</f>
        <v>0.35708615072955729</v>
      </c>
      <c r="I234" s="6">
        <f>AVERAGE(F234:H234)</f>
        <v>0.2236378803950074</v>
      </c>
    </row>
    <row r="235" spans="1:9" x14ac:dyDescent="0.25">
      <c r="A235" t="s">
        <v>156</v>
      </c>
      <c r="B235" s="2">
        <v>84722</v>
      </c>
      <c r="C235" s="2">
        <v>81806</v>
      </c>
      <c r="D235" s="2">
        <v>17098</v>
      </c>
      <c r="E235" s="2">
        <v>45724</v>
      </c>
      <c r="F235" s="1">
        <v>0.23206121800356938</v>
      </c>
      <c r="G235" s="6">
        <f>VLOOKUP(A235,'2016-01-20'!A:F,6,0)</f>
        <v>0.21960997076287792</v>
      </c>
      <c r="H235" s="6">
        <f>VLOOKUP(A235,'2016-01-08'!A:F,6,0)</f>
        <v>0.21851717902350809</v>
      </c>
      <c r="I235" s="6">
        <f>AVERAGE(F235:H235)</f>
        <v>0.22339612259665179</v>
      </c>
    </row>
    <row r="236" spans="1:9" x14ac:dyDescent="0.25">
      <c r="A236" t="s">
        <v>138</v>
      </c>
      <c r="B236" s="2">
        <v>102798</v>
      </c>
      <c r="C236" s="2">
        <v>98650</v>
      </c>
      <c r="D236" s="2">
        <v>23632</v>
      </c>
      <c r="E236" s="2">
        <v>50225</v>
      </c>
      <c r="F236" s="1">
        <v>0.25132285859097825</v>
      </c>
      <c r="G236" s="6">
        <f>VLOOKUP(A236,'2016-01-20'!A:F,6,0)</f>
        <v>0.19988381887362394</v>
      </c>
      <c r="H236" s="6">
        <f>VLOOKUP(A236,'2016-01-08'!A:F,6,0)</f>
        <v>0.21372375690607737</v>
      </c>
      <c r="I236" s="6">
        <f>AVERAGE(F236:H236)</f>
        <v>0.22164347812355986</v>
      </c>
    </row>
    <row r="237" spans="1:9" x14ac:dyDescent="0.25">
      <c r="A237" t="s">
        <v>144</v>
      </c>
      <c r="B237" s="2">
        <v>100060</v>
      </c>
      <c r="C237" s="2">
        <v>97019</v>
      </c>
      <c r="D237" s="2">
        <v>23458</v>
      </c>
      <c r="E237" s="2">
        <v>52361</v>
      </c>
      <c r="F237" s="1">
        <v>0.21851389933930465</v>
      </c>
      <c r="G237" s="6">
        <f>VLOOKUP(A237,'2016-01-20'!A:F,6,0)</f>
        <v>0.22406303414349438</v>
      </c>
      <c r="H237" s="6">
        <f>VLOOKUP(A237,'2016-01-08'!A:F,6,0)</f>
        <v>0.22128897508578249</v>
      </c>
      <c r="I237" s="6">
        <f>AVERAGE(F237:H237)</f>
        <v>0.22128863618952718</v>
      </c>
    </row>
    <row r="238" spans="1:9" x14ac:dyDescent="0.25">
      <c r="A238" t="s">
        <v>79</v>
      </c>
      <c r="B238" s="2">
        <v>213438</v>
      </c>
      <c r="C238" s="2">
        <v>205685</v>
      </c>
      <c r="D238" s="2">
        <v>38813</v>
      </c>
      <c r="E238" s="2">
        <v>118177</v>
      </c>
      <c r="F238" s="1">
        <v>0.23674550890925439</v>
      </c>
      <c r="G238" s="6">
        <f>VLOOKUP(A238,'2016-01-20'!A:F,6,0)</f>
        <v>0.23274689357350886</v>
      </c>
      <c r="H238" s="6">
        <f>VLOOKUP(A238,'2016-01-08'!A:F,6,0)</f>
        <v>0.19393362231271072</v>
      </c>
      <c r="I238" s="6">
        <f>AVERAGE(F238:H238)</f>
        <v>0.22114200826515798</v>
      </c>
    </row>
    <row r="239" spans="1:9" x14ac:dyDescent="0.25">
      <c r="A239" t="s">
        <v>100</v>
      </c>
      <c r="B239" s="2">
        <v>161037</v>
      </c>
      <c r="C239" s="2">
        <v>153081</v>
      </c>
      <c r="D239" s="2">
        <v>109474</v>
      </c>
      <c r="E239" s="2">
        <v>17746</v>
      </c>
      <c r="F239" s="1">
        <v>0.16893670671082628</v>
      </c>
      <c r="G239" s="6">
        <f>VLOOKUP(A239,'2016-01-20'!A:F,6,0)</f>
        <v>0.22343975849500353</v>
      </c>
      <c r="H239" s="6">
        <f>VLOOKUP(A239,'2016-01-08'!A:F,6,0)</f>
        <v>0.26745953427996183</v>
      </c>
      <c r="I239" s="6">
        <f>AVERAGE(F239:H239)</f>
        <v>0.21994533316193055</v>
      </c>
    </row>
    <row r="240" spans="1:9" x14ac:dyDescent="0.25">
      <c r="A240" t="s">
        <v>262</v>
      </c>
      <c r="B240" s="2">
        <v>30725</v>
      </c>
      <c r="C240" s="2">
        <v>29677</v>
      </c>
      <c r="D240" s="2">
        <v>3780</v>
      </c>
      <c r="E240" s="2">
        <v>18818</v>
      </c>
      <c r="F240" s="1">
        <v>0.23853489234087</v>
      </c>
      <c r="G240" s="6">
        <f>VLOOKUP(A240,'2016-01-20'!A:F,6,0)</f>
        <v>0.16559676290729863</v>
      </c>
      <c r="H240" s="6">
        <f>VLOOKUP(A240,'2016-01-08'!A:F,6,0)</f>
        <v>0.25526221905101676</v>
      </c>
      <c r="I240" s="6">
        <f>AVERAGE(F240:H240)</f>
        <v>0.21979795809972846</v>
      </c>
    </row>
    <row r="241" spans="1:9" x14ac:dyDescent="0.25">
      <c r="A241" t="s">
        <v>245</v>
      </c>
      <c r="B241" s="2">
        <v>35188</v>
      </c>
      <c r="C241" s="2">
        <v>32636</v>
      </c>
      <c r="D241" s="2">
        <v>6370</v>
      </c>
      <c r="E241" s="2">
        <v>11749</v>
      </c>
      <c r="F241" s="1">
        <v>0.44481554112023536</v>
      </c>
      <c r="G241" s="6">
        <f>VLOOKUP(A241,'2016-01-20'!A:F,6,0)</f>
        <v>0.25626242544731614</v>
      </c>
      <c r="H241" s="6">
        <f>VLOOKUP(A241,'2016-01-08'!A:F,6,0)</f>
        <v>-4.3330571665285866E-2</v>
      </c>
      <c r="I241" s="6">
        <f>AVERAGE(F241:H241)</f>
        <v>0.21924913163408855</v>
      </c>
    </row>
    <row r="242" spans="1:9" x14ac:dyDescent="0.25">
      <c r="A242" t="s">
        <v>161</v>
      </c>
      <c r="B242" s="2">
        <v>80176</v>
      </c>
      <c r="C242" s="2">
        <v>77713</v>
      </c>
      <c r="D242" s="2">
        <v>19560</v>
      </c>
      <c r="E242" s="2">
        <v>39722</v>
      </c>
      <c r="F242" s="1">
        <v>0.23716752666863972</v>
      </c>
      <c r="G242" s="6">
        <f>VLOOKUP(A242,'2016-01-20'!A:F,6,0)</f>
        <v>0.20444724689824001</v>
      </c>
      <c r="H242" s="6">
        <f>VLOOKUP(A242,'2016-01-08'!A:F,6,0)</f>
        <v>0.20814443543347916</v>
      </c>
      <c r="I242" s="6">
        <f>AVERAGE(F242:H242)</f>
        <v>0.21658640300011964</v>
      </c>
    </row>
    <row r="243" spans="1:9" x14ac:dyDescent="0.25">
      <c r="A243" t="s">
        <v>530</v>
      </c>
      <c r="B243" s="2">
        <v>2131</v>
      </c>
      <c r="C243" s="2">
        <v>2075</v>
      </c>
      <c r="D243" s="2">
        <v>343</v>
      </c>
      <c r="E243" s="2">
        <v>1073</v>
      </c>
      <c r="F243" s="1">
        <v>0.31759036144578312</v>
      </c>
      <c r="G243" s="6">
        <f>VLOOKUP(A243,'2016-01-20'!A:F,6,0)</f>
        <v>0.11052492745977316</v>
      </c>
      <c r="H243" s="6">
        <f>VLOOKUP(A243,'2016-01-08'!A:F,6,0)</f>
        <v>0.21914156225006665</v>
      </c>
      <c r="I243" s="6">
        <f>AVERAGE(F243:H243)</f>
        <v>0.21575228371854097</v>
      </c>
    </row>
    <row r="244" spans="1:9" x14ac:dyDescent="0.25">
      <c r="A244" t="s">
        <v>555</v>
      </c>
      <c r="B244" s="2">
        <v>1550</v>
      </c>
      <c r="C244" s="2">
        <v>1476</v>
      </c>
      <c r="D244" s="2">
        <v>98</v>
      </c>
      <c r="E244" s="2">
        <v>1056</v>
      </c>
      <c r="F244" s="1">
        <v>0.21815718157181574</v>
      </c>
      <c r="G244" s="6">
        <f>VLOOKUP(A244,'2016-01-20'!A:F,6,0)</f>
        <v>0.2814490445859873</v>
      </c>
      <c r="H244" s="6">
        <f>VLOOKUP(A244,'2016-01-08'!A:F,6,0)</f>
        <v>0.1467065868263473</v>
      </c>
      <c r="I244" s="6">
        <f>AVERAGE(F244:H244)</f>
        <v>0.21543760432805012</v>
      </c>
    </row>
    <row r="245" spans="1:9" x14ac:dyDescent="0.25">
      <c r="A245" t="s">
        <v>322</v>
      </c>
      <c r="B245" s="2">
        <v>18062</v>
      </c>
      <c r="C245" s="2">
        <v>17656</v>
      </c>
      <c r="D245" s="2">
        <v>2926</v>
      </c>
      <c r="E245" s="2">
        <v>11429</v>
      </c>
      <c r="F245" s="1">
        <v>0.1869619392840961</v>
      </c>
      <c r="G245" s="6">
        <f>VLOOKUP(A245,'2016-01-20'!A:F,6,0)</f>
        <v>0.20965218437838484</v>
      </c>
      <c r="H245" s="6">
        <f>VLOOKUP(A245,'2016-01-08'!A:F,6,0)</f>
        <v>0.24279835390946503</v>
      </c>
      <c r="I245" s="6">
        <f>AVERAGE(F245:H245)</f>
        <v>0.21313749252398198</v>
      </c>
    </row>
    <row r="246" spans="1:9" x14ac:dyDescent="0.25">
      <c r="A246" t="s">
        <v>441</v>
      </c>
      <c r="B246" s="2">
        <v>5779</v>
      </c>
      <c r="C246" s="2">
        <v>5523</v>
      </c>
      <c r="D246" s="2">
        <v>424</v>
      </c>
      <c r="E246" s="2">
        <v>3944</v>
      </c>
      <c r="F246" s="1">
        <v>0.20912547528517111</v>
      </c>
      <c r="G246" s="6">
        <f>VLOOKUP(A246,'2016-01-20'!A:F,6,0)</f>
        <v>0.18786127167630062</v>
      </c>
      <c r="H246" s="6">
        <f>VLOOKUP(A246,'2016-01-08'!A:F,6,0)</f>
        <v>0.24035710198008464</v>
      </c>
      <c r="I246" s="6">
        <f>AVERAGE(F246:H246)</f>
        <v>0.21244794964718547</v>
      </c>
    </row>
    <row r="247" spans="1:9" x14ac:dyDescent="0.25">
      <c r="A247" t="s">
        <v>146</v>
      </c>
      <c r="B247" s="2">
        <v>99308</v>
      </c>
      <c r="C247" s="2">
        <v>97489</v>
      </c>
      <c r="D247" s="2">
        <v>28251</v>
      </c>
      <c r="E247" s="2">
        <v>54133</v>
      </c>
      <c r="F247" s="1">
        <v>0.15494055739621904</v>
      </c>
      <c r="G247" s="6">
        <f>VLOOKUP(A247,'2016-01-20'!A:F,6,0)</f>
        <v>0.24671804994203717</v>
      </c>
      <c r="H247" s="6">
        <f>VLOOKUP(A247,'2016-01-08'!A:F,6,0)</f>
        <v>0.2351527132066723</v>
      </c>
      <c r="I247" s="6">
        <f>AVERAGE(F247:H247)</f>
        <v>0.21227044018164284</v>
      </c>
    </row>
    <row r="248" spans="1:9" x14ac:dyDescent="0.25">
      <c r="A248" t="s">
        <v>47</v>
      </c>
      <c r="B248" s="2">
        <v>391486</v>
      </c>
      <c r="C248" s="2">
        <v>257845</v>
      </c>
      <c r="D248" s="2">
        <v>11409</v>
      </c>
      <c r="E248" s="2">
        <v>190152</v>
      </c>
      <c r="F248" s="1">
        <v>0.2182861796815917</v>
      </c>
      <c r="G248" s="6">
        <f>VLOOKUP(A248,'2016-01-20'!A:F,6,0)</f>
        <v>0.21308968102411774</v>
      </c>
      <c r="H248" s="6">
        <f>VLOOKUP(A248,'2016-01-08'!A:F,6,0)</f>
        <v>0.19753814228782984</v>
      </c>
      <c r="I248" s="6">
        <f>AVERAGE(F248:H248)</f>
        <v>0.20963800099784644</v>
      </c>
    </row>
    <row r="249" spans="1:9" x14ac:dyDescent="0.25">
      <c r="A249" t="s">
        <v>455</v>
      </c>
      <c r="B249" s="2">
        <v>5016</v>
      </c>
      <c r="C249" s="2">
        <v>4829</v>
      </c>
      <c r="D249" s="2">
        <v>623</v>
      </c>
      <c r="E249" s="2">
        <v>2921</v>
      </c>
      <c r="F249" s="1">
        <v>0.26610064195485605</v>
      </c>
      <c r="G249" s="6">
        <f>VLOOKUP(A249,'2016-01-20'!A:F,6,0)</f>
        <v>0.219008993122906</v>
      </c>
      <c r="H249" s="6">
        <f>VLOOKUP(A249,'2016-01-08'!A:F,6,0)</f>
        <v>0.14332907075873824</v>
      </c>
      <c r="I249" s="6">
        <f>AVERAGE(F249:H249)</f>
        <v>0.20947956861216677</v>
      </c>
    </row>
    <row r="250" spans="1:9" x14ac:dyDescent="0.25">
      <c r="A250" t="s">
        <v>258</v>
      </c>
      <c r="B250" s="2">
        <v>32386</v>
      </c>
      <c r="C250" s="2">
        <v>31925</v>
      </c>
      <c r="D250" s="2">
        <v>1699</v>
      </c>
      <c r="E250" s="2">
        <v>25063</v>
      </c>
      <c r="F250" s="1">
        <v>0.16172278778386839</v>
      </c>
      <c r="G250" s="6">
        <f>VLOOKUP(A250,'2016-01-20'!A:F,6,0)</f>
        <v>0.24138280924984523</v>
      </c>
      <c r="H250" s="6">
        <f>VLOOKUP(A250,'2016-01-08'!A:F,6,0)</f>
        <v>0.22364174085361277</v>
      </c>
      <c r="I250" s="6">
        <f>AVERAGE(F250:H250)</f>
        <v>0.20891577929577546</v>
      </c>
    </row>
    <row r="251" spans="1:9" x14ac:dyDescent="0.25">
      <c r="A251" t="s">
        <v>395</v>
      </c>
      <c r="B251" s="2">
        <v>9266</v>
      </c>
      <c r="C251" s="2">
        <v>9174</v>
      </c>
      <c r="D251" s="2">
        <v>989</v>
      </c>
      <c r="E251" s="2">
        <v>6477</v>
      </c>
      <c r="F251" s="1">
        <v>0.18617833006322215</v>
      </c>
      <c r="G251" s="6">
        <f>VLOOKUP(A251,'2016-01-20'!A:F,6,0)</f>
        <v>0.23060602042169476</v>
      </c>
      <c r="H251" s="6">
        <f>VLOOKUP(A251,'2016-01-08'!A:F,6,0)</f>
        <v>0.20749479528105486</v>
      </c>
      <c r="I251" s="6">
        <f>AVERAGE(F251:H251)</f>
        <v>0.20809304858865726</v>
      </c>
    </row>
    <row r="252" spans="1:9" x14ac:dyDescent="0.25">
      <c r="A252" t="s">
        <v>468</v>
      </c>
      <c r="B252" s="2">
        <v>4507</v>
      </c>
      <c r="C252" s="2">
        <v>4367</v>
      </c>
      <c r="D252" s="2">
        <v>1092</v>
      </c>
      <c r="E252" s="2">
        <v>2536</v>
      </c>
      <c r="F252" s="1">
        <v>0.16922372337989466</v>
      </c>
      <c r="G252" s="6">
        <f>VLOOKUP(A252,'2016-01-20'!A:F,6,0)</f>
        <v>0.2198564000990344</v>
      </c>
      <c r="H252" s="6">
        <f>VLOOKUP(A252,'2016-01-08'!A:F,6,0)</f>
        <v>0.2307506637702148</v>
      </c>
      <c r="I252" s="6">
        <f>AVERAGE(F252:H252)</f>
        <v>0.20661026241638128</v>
      </c>
    </row>
    <row r="253" spans="1:9" x14ac:dyDescent="0.25">
      <c r="A253" t="s">
        <v>340</v>
      </c>
      <c r="B253" s="2">
        <v>15011</v>
      </c>
      <c r="C253" s="2">
        <v>14734</v>
      </c>
      <c r="D253" s="2">
        <v>1209</v>
      </c>
      <c r="E253" s="2">
        <v>10488</v>
      </c>
      <c r="F253" s="1">
        <v>0.20612189493688071</v>
      </c>
      <c r="G253" s="6">
        <f>VLOOKUP(A253,'2016-01-20'!A:F,6,0)</f>
        <v>8.7938288920056062E-2</v>
      </c>
      <c r="H253" s="6">
        <f>VLOOKUP(A253,'2016-01-08'!A:F,6,0)</f>
        <v>0.31708892557238211</v>
      </c>
      <c r="I253" s="6">
        <f>AVERAGE(F253:H253)</f>
        <v>0.20371636980977295</v>
      </c>
    </row>
    <row r="254" spans="1:9" x14ac:dyDescent="0.25">
      <c r="A254" t="s">
        <v>275</v>
      </c>
      <c r="B254" s="2">
        <v>26747</v>
      </c>
      <c r="C254" s="2">
        <v>26372</v>
      </c>
      <c r="D254" s="2">
        <v>4312</v>
      </c>
      <c r="E254" s="2">
        <v>17862</v>
      </c>
      <c r="F254" s="1">
        <v>0.15918398301228576</v>
      </c>
      <c r="G254" s="6">
        <f>VLOOKUP(A254,'2016-01-20'!A:F,6,0)</f>
        <v>0.21594695455151269</v>
      </c>
      <c r="H254" s="6">
        <f>VLOOKUP(A254,'2016-01-08'!A:F,6,0)</f>
        <v>0.23515561768817594</v>
      </c>
      <c r="I254" s="6">
        <f>AVERAGE(F254:H254)</f>
        <v>0.20342885175065814</v>
      </c>
    </row>
    <row r="255" spans="1:9" x14ac:dyDescent="0.25">
      <c r="A255" t="s">
        <v>407</v>
      </c>
      <c r="B255" s="2">
        <v>8222</v>
      </c>
      <c r="C255" s="2">
        <v>8042</v>
      </c>
      <c r="D255" s="2">
        <v>2768</v>
      </c>
      <c r="E255" s="2">
        <v>3782</v>
      </c>
      <c r="F255" s="1">
        <v>0.18552598856005964</v>
      </c>
      <c r="G255" s="6">
        <f>VLOOKUP(A255,'2016-01-20'!A:F,6,0)</f>
        <v>0.19138755980861244</v>
      </c>
      <c r="H255" s="6">
        <f>VLOOKUP(A255,'2016-01-08'!A:F,6,0)</f>
        <v>0.23280423280423279</v>
      </c>
      <c r="I255" s="6">
        <f>AVERAGE(F255:H255)</f>
        <v>0.20323926039096829</v>
      </c>
    </row>
    <row r="256" spans="1:9" x14ac:dyDescent="0.25">
      <c r="A256" t="s">
        <v>121</v>
      </c>
      <c r="B256" s="2">
        <v>122942</v>
      </c>
      <c r="C256" s="2">
        <v>120997</v>
      </c>
      <c r="D256" s="2">
        <v>28468</v>
      </c>
      <c r="E256" s="2">
        <v>72755</v>
      </c>
      <c r="F256" s="1">
        <v>0.16342553947618532</v>
      </c>
      <c r="G256" s="6">
        <f>VLOOKUP(A256,'2016-01-20'!A:F,6,0)</f>
        <v>0.21279431363838297</v>
      </c>
      <c r="H256" s="6">
        <f>VLOOKUP(A256,'2016-01-08'!A:F,6,0)</f>
        <v>0.23292989266955921</v>
      </c>
      <c r="I256" s="6">
        <f>AVERAGE(F256:H256)</f>
        <v>0.20304991526137584</v>
      </c>
    </row>
    <row r="257" spans="1:9" x14ac:dyDescent="0.25">
      <c r="A257" t="s">
        <v>140</v>
      </c>
      <c r="B257" s="2">
        <v>101669</v>
      </c>
      <c r="C257" s="2">
        <v>99943</v>
      </c>
      <c r="D257" s="2">
        <v>11187</v>
      </c>
      <c r="E257" s="2">
        <v>73850</v>
      </c>
      <c r="F257" s="1">
        <v>0.14914501265721458</v>
      </c>
      <c r="G257" s="6">
        <f>VLOOKUP(A257,'2016-01-20'!A:F,6,0)</f>
        <v>0.23283637391889389</v>
      </c>
      <c r="H257" s="6">
        <f>VLOOKUP(A257,'2016-01-08'!A:F,6,0)</f>
        <v>0.22085929334748478</v>
      </c>
      <c r="I257" s="6">
        <f>AVERAGE(F257:H257)</f>
        <v>0.20094689330786442</v>
      </c>
    </row>
    <row r="258" spans="1:9" x14ac:dyDescent="0.25">
      <c r="A258" t="s">
        <v>276</v>
      </c>
      <c r="B258" s="2">
        <v>26663</v>
      </c>
      <c r="C258" s="2">
        <v>26306</v>
      </c>
      <c r="D258" s="2">
        <v>3942</v>
      </c>
      <c r="E258" s="2">
        <v>18389</v>
      </c>
      <c r="F258" s="1">
        <v>0.15110621151068193</v>
      </c>
      <c r="G258" s="6">
        <f>VLOOKUP(A258,'2016-01-20'!A:F,6,0)</f>
        <v>0.21395240317312181</v>
      </c>
      <c r="H258" s="6">
        <f>VLOOKUP(A258,'2016-01-08'!A:F,6,0)</f>
        <v>0.23447354752541372</v>
      </c>
      <c r="I258" s="6">
        <f>AVERAGE(F258:H258)</f>
        <v>0.19984405406973915</v>
      </c>
    </row>
    <row r="259" spans="1:9" x14ac:dyDescent="0.25">
      <c r="A259" t="s">
        <v>149</v>
      </c>
      <c r="B259" s="2">
        <v>96694</v>
      </c>
      <c r="C259" s="2">
        <v>93019</v>
      </c>
      <c r="D259" s="2">
        <v>12610</v>
      </c>
      <c r="E259" s="2">
        <v>59216</v>
      </c>
      <c r="F259" s="1">
        <v>0.2278351734591858</v>
      </c>
      <c r="G259" s="6">
        <f>VLOOKUP(A259,'2016-01-20'!A:F,6,0)</f>
        <v>0.20276541451545904</v>
      </c>
      <c r="H259" s="6">
        <f>VLOOKUP(A259,'2016-01-08'!A:F,6,0)</f>
        <v>0.16672106315851143</v>
      </c>
      <c r="I259" s="6">
        <f>AVERAGE(F259:H259)</f>
        <v>0.19910721704438542</v>
      </c>
    </row>
    <row r="260" spans="1:9" x14ac:dyDescent="0.25">
      <c r="A260" t="s">
        <v>302</v>
      </c>
      <c r="B260" s="2">
        <v>21559</v>
      </c>
      <c r="C260" s="2">
        <v>20663</v>
      </c>
      <c r="D260" s="2">
        <v>3751</v>
      </c>
      <c r="E260" s="2">
        <v>11366</v>
      </c>
      <c r="F260" s="1">
        <v>0.26840245850070177</v>
      </c>
      <c r="G260" s="6">
        <f>VLOOKUP(A260,'2016-01-20'!A:F,6,0)</f>
        <v>0.17952450266860742</v>
      </c>
      <c r="H260" s="6">
        <f>VLOOKUP(A260,'2016-01-08'!A:F,6,0)</f>
        <v>0.1481026001405481</v>
      </c>
      <c r="I260" s="6">
        <f>AVERAGE(F260:H260)</f>
        <v>0.1986765204366191</v>
      </c>
    </row>
    <row r="261" spans="1:9" x14ac:dyDescent="0.25">
      <c r="A261" t="s">
        <v>191</v>
      </c>
      <c r="B261" s="2">
        <v>57463</v>
      </c>
      <c r="C261" s="2">
        <v>56824</v>
      </c>
      <c r="D261" s="2">
        <v>9064</v>
      </c>
      <c r="E261" s="2">
        <v>37206</v>
      </c>
      <c r="F261" s="1">
        <v>0.18573138110657472</v>
      </c>
      <c r="G261" s="6">
        <f>VLOOKUP(A261,'2016-01-20'!A:F,6,0)</f>
        <v>0.23496550563688368</v>
      </c>
      <c r="H261" s="6">
        <f>VLOOKUP(A261,'2016-01-08'!A:F,6,0)</f>
        <v>0.17350332594235029</v>
      </c>
      <c r="I261" s="6">
        <f>AVERAGE(F261:H261)</f>
        <v>0.19806673756193624</v>
      </c>
    </row>
    <row r="262" spans="1:9" x14ac:dyDescent="0.25">
      <c r="A262" t="s">
        <v>215</v>
      </c>
      <c r="B262" s="2">
        <v>43299</v>
      </c>
      <c r="C262" s="2">
        <v>43943</v>
      </c>
      <c r="D262" s="2">
        <v>9558</v>
      </c>
      <c r="E262" s="2">
        <v>16097</v>
      </c>
      <c r="F262" s="1">
        <v>0.41617550007964865</v>
      </c>
      <c r="G262" s="6">
        <f>VLOOKUP(A262,'2016-01-20'!A:F,6,0)</f>
        <v>7.8003120124805037E-2</v>
      </c>
      <c r="H262" s="6">
        <f>VLOOKUP(A262,'2016-01-08'!A:F,6,0)</f>
        <v>9.7370983446932846E-2</v>
      </c>
      <c r="I262" s="6">
        <f>AVERAGE(F262:H262)</f>
        <v>0.19718320121712885</v>
      </c>
    </row>
    <row r="263" spans="1:9" x14ac:dyDescent="0.25">
      <c r="A263" t="s">
        <v>506</v>
      </c>
      <c r="B263" s="2">
        <v>2903</v>
      </c>
      <c r="C263" s="2">
        <v>2852</v>
      </c>
      <c r="D263" s="2">
        <v>1172</v>
      </c>
      <c r="E263" s="2">
        <v>1216</v>
      </c>
      <c r="F263" s="1">
        <v>0.16269284712482468</v>
      </c>
      <c r="G263" s="6">
        <f>VLOOKUP(A263,'2016-01-20'!A:F,6,0)</f>
        <v>0.21118881118881117</v>
      </c>
      <c r="H263" s="6">
        <f>VLOOKUP(A263,'2016-01-08'!A:F,6,0)</f>
        <v>0.21242937853107347</v>
      </c>
      <c r="I263" s="6">
        <f>AVERAGE(F263:H263)</f>
        <v>0.19543701228156976</v>
      </c>
    </row>
    <row r="264" spans="1:9" x14ac:dyDescent="0.25">
      <c r="A264" t="s">
        <v>539</v>
      </c>
      <c r="B264" s="2">
        <v>1878</v>
      </c>
      <c r="C264" s="2">
        <v>1829</v>
      </c>
      <c r="D264" s="2">
        <v>238</v>
      </c>
      <c r="E264" s="2">
        <v>809</v>
      </c>
      <c r="F264" s="1">
        <v>0.42755604155276106</v>
      </c>
      <c r="G264" s="6">
        <f>VLOOKUP(A264,'2016-01-20'!A:F,6,0)</f>
        <v>8.2041932543299945E-2</v>
      </c>
      <c r="H264" s="6">
        <f>VLOOKUP(A264,'2016-01-08'!A:F,6,0)</f>
        <v>7.3597056117755244E-2</v>
      </c>
      <c r="I264" s="6">
        <f>AVERAGE(F264:H264)</f>
        <v>0.19439834340460541</v>
      </c>
    </row>
    <row r="265" spans="1:9" x14ac:dyDescent="0.25">
      <c r="A265" t="s">
        <v>257</v>
      </c>
      <c r="B265" s="2">
        <v>32480</v>
      </c>
      <c r="C265" s="2">
        <v>32070</v>
      </c>
      <c r="D265" s="2">
        <v>5815</v>
      </c>
      <c r="E265" s="2">
        <v>20352</v>
      </c>
      <c r="F265" s="1">
        <v>0.18406610539444968</v>
      </c>
      <c r="G265" s="6">
        <f>VLOOKUP(A265,'2016-01-20'!A:F,6,0)</f>
        <v>0.21638980527253082</v>
      </c>
      <c r="H265" s="6">
        <f>VLOOKUP(A265,'2016-01-08'!A:F,6,0)</f>
        <v>0.18249344596562778</v>
      </c>
      <c r="I265" s="6">
        <f>AVERAGE(F265:H265)</f>
        <v>0.19431645221086943</v>
      </c>
    </row>
    <row r="266" spans="1:9" x14ac:dyDescent="0.25">
      <c r="A266" t="s">
        <v>379</v>
      </c>
      <c r="B266" s="2">
        <v>10984</v>
      </c>
      <c r="C266" s="2">
        <v>10655</v>
      </c>
      <c r="D266" s="2">
        <v>4487</v>
      </c>
      <c r="E266" s="2">
        <v>3926</v>
      </c>
      <c r="F266" s="1">
        <v>0.21041764429845145</v>
      </c>
      <c r="G266" s="6">
        <f>VLOOKUP(A266,'2016-01-20'!A:F,6,0)</f>
        <v>0.1949374454466104</v>
      </c>
      <c r="H266" s="6">
        <f>VLOOKUP(A266,'2016-01-08'!A:F,6,0)</f>
        <v>0.17575757575757578</v>
      </c>
      <c r="I266" s="6">
        <f>AVERAGE(F266:H266)</f>
        <v>0.19370422183421254</v>
      </c>
    </row>
    <row r="267" spans="1:9" x14ac:dyDescent="0.25">
      <c r="A267" t="s">
        <v>337</v>
      </c>
      <c r="B267" s="2">
        <v>15832</v>
      </c>
      <c r="C267" s="2">
        <v>1450</v>
      </c>
      <c r="D267" s="2">
        <v>293</v>
      </c>
      <c r="E267" s="2">
        <v>880</v>
      </c>
      <c r="F267" s="1">
        <v>0.19103448275862067</v>
      </c>
      <c r="G267" s="6">
        <f>VLOOKUP(A267,'2016-01-20'!A:F,6,0)</f>
        <v>0.25477386934673363</v>
      </c>
      <c r="H267" s="6">
        <f>VLOOKUP(A267,'2016-01-08'!A:F,6,0)</f>
        <v>0.13160154572778016</v>
      </c>
      <c r="I267" s="6">
        <f>AVERAGE(F267:H267)</f>
        <v>0.19246996594437815</v>
      </c>
    </row>
    <row r="268" spans="1:9" x14ac:dyDescent="0.25">
      <c r="A268" t="s">
        <v>141</v>
      </c>
      <c r="B268" s="2">
        <v>100704</v>
      </c>
      <c r="C268" s="2">
        <v>97723</v>
      </c>
      <c r="D268" s="2">
        <v>24588</v>
      </c>
      <c r="E268" s="2">
        <v>52095</v>
      </c>
      <c r="F268" s="1">
        <v>0.21530243647861813</v>
      </c>
      <c r="G268" s="6">
        <f>VLOOKUP(A268,'2016-01-20'!A:F,6,0)</f>
        <v>0.18446179829768738</v>
      </c>
      <c r="H268" s="6">
        <f>VLOOKUP(A268,'2016-01-08'!A:F,6,0)</f>
        <v>0.17526321386791455</v>
      </c>
      <c r="I268" s="6">
        <f>AVERAGE(F268:H268)</f>
        <v>0.19167581621474003</v>
      </c>
    </row>
    <row r="269" spans="1:9" x14ac:dyDescent="0.25">
      <c r="A269" t="s">
        <v>250</v>
      </c>
      <c r="B269" s="2">
        <v>34028</v>
      </c>
      <c r="C269" s="2">
        <v>32879</v>
      </c>
      <c r="D269" s="2">
        <v>5298</v>
      </c>
      <c r="E269" s="2">
        <v>21136</v>
      </c>
      <c r="F269" s="1">
        <v>0.19602177681802979</v>
      </c>
      <c r="G269" s="6">
        <f>VLOOKUP(A269,'2016-01-20'!A:F,6,0)</f>
        <v>0.19795134443021767</v>
      </c>
      <c r="H269" s="6">
        <f>VLOOKUP(A269,'2016-01-08'!A:F,6,0)</f>
        <v>0.18014835747085833</v>
      </c>
      <c r="I269" s="6">
        <f>AVERAGE(F269:H269)</f>
        <v>0.19137382623970192</v>
      </c>
    </row>
    <row r="270" spans="1:9" x14ac:dyDescent="0.25">
      <c r="A270" t="s">
        <v>268</v>
      </c>
      <c r="B270" s="2">
        <v>28754</v>
      </c>
      <c r="C270" s="2">
        <v>28019</v>
      </c>
      <c r="D270" s="2">
        <v>8701</v>
      </c>
      <c r="E270" s="2">
        <v>14688</v>
      </c>
      <c r="F270" s="1">
        <v>0.16524501231307331</v>
      </c>
      <c r="G270" s="6">
        <f>VLOOKUP(A270,'2016-01-20'!A:F,6,0)</f>
        <v>0.2032520325203252</v>
      </c>
      <c r="H270" s="6">
        <f>VLOOKUP(A270,'2016-01-08'!A:F,6,0)</f>
        <v>0.2046392603599142</v>
      </c>
      <c r="I270" s="6">
        <f>AVERAGE(F270:H270)</f>
        <v>0.19104543506443758</v>
      </c>
    </row>
    <row r="271" spans="1:9" x14ac:dyDescent="0.25">
      <c r="A271" t="s">
        <v>557</v>
      </c>
      <c r="B271" s="2">
        <v>1528</v>
      </c>
      <c r="C271" s="2">
        <v>1497</v>
      </c>
      <c r="D271" s="2">
        <v>447</v>
      </c>
      <c r="E271" s="2">
        <v>745</v>
      </c>
      <c r="F271" s="1">
        <v>0.2037408149632598</v>
      </c>
      <c r="G271" s="6">
        <f>VLOOKUP(A271,'2016-01-20'!A:F,6,0)</f>
        <v>0.23460026212319796</v>
      </c>
      <c r="H271" s="6">
        <f>VLOOKUP(A271,'2016-01-08'!A:F,6,0)</f>
        <v>0.13303571428571426</v>
      </c>
      <c r="I271" s="6">
        <f>AVERAGE(F271:H271)</f>
        <v>0.19045893045739068</v>
      </c>
    </row>
    <row r="272" spans="1:9" x14ac:dyDescent="0.25">
      <c r="A272" t="s">
        <v>163</v>
      </c>
      <c r="B272" s="2">
        <v>78308</v>
      </c>
      <c r="C272" s="2">
        <v>77133</v>
      </c>
      <c r="D272" s="2">
        <v>7917</v>
      </c>
      <c r="E272" s="2">
        <v>54365</v>
      </c>
      <c r="F272" s="1">
        <v>0.19253756498515551</v>
      </c>
      <c r="G272" s="6">
        <f>VLOOKUP(A272,'2016-01-20'!A:F,6,0)</f>
        <v>0.22115164028446888</v>
      </c>
      <c r="H272" s="6">
        <f>VLOOKUP(A272,'2016-01-08'!A:F,6,0)</f>
        <v>0.14866899834839209</v>
      </c>
      <c r="I272" s="6">
        <f>AVERAGE(F272:H272)</f>
        <v>0.18745273453933883</v>
      </c>
    </row>
    <row r="273" spans="1:9" x14ac:dyDescent="0.25">
      <c r="A273" t="s">
        <v>270</v>
      </c>
      <c r="B273" s="2">
        <v>28495</v>
      </c>
      <c r="C273" s="2">
        <v>28214</v>
      </c>
      <c r="D273" s="2">
        <v>13156</v>
      </c>
      <c r="E273" s="2">
        <v>13675</v>
      </c>
      <c r="F273" s="1">
        <v>4.9018217906004136E-2</v>
      </c>
      <c r="G273" s="6">
        <f>VLOOKUP(A273,'2016-01-20'!A:F,6,0)</f>
        <v>0.24</v>
      </c>
      <c r="H273" s="6">
        <f>VLOOKUP(A273,'2016-01-08'!A:F,6,0)</f>
        <v>0.27117620674188314</v>
      </c>
      <c r="I273" s="6">
        <f>AVERAGE(F273:H273)</f>
        <v>0.18673147488262909</v>
      </c>
    </row>
    <row r="274" spans="1:9" x14ac:dyDescent="0.25">
      <c r="A274" t="s">
        <v>341</v>
      </c>
      <c r="B274" s="2">
        <v>14747</v>
      </c>
      <c r="C274" s="2">
        <v>14404</v>
      </c>
      <c r="D274" s="2">
        <v>3306</v>
      </c>
      <c r="E274" s="2">
        <v>8725</v>
      </c>
      <c r="F274" s="1">
        <v>0.16474590391557897</v>
      </c>
      <c r="G274" s="6">
        <f>VLOOKUP(A274,'2016-01-20'!A:F,6,0)</f>
        <v>0.19898780768345981</v>
      </c>
      <c r="H274" s="6">
        <f>VLOOKUP(A274,'2016-01-08'!A:F,6,0)</f>
        <v>0.19616519174041303</v>
      </c>
      <c r="I274" s="6">
        <f>AVERAGE(F274:H274)</f>
        <v>0.18663296777981728</v>
      </c>
    </row>
    <row r="275" spans="1:9" x14ac:dyDescent="0.25">
      <c r="A275" t="s">
        <v>202</v>
      </c>
      <c r="B275" s="2">
        <v>49488</v>
      </c>
      <c r="C275" s="2">
        <v>47903</v>
      </c>
      <c r="D275" s="2">
        <v>9405</v>
      </c>
      <c r="E275" s="2">
        <v>30255</v>
      </c>
      <c r="F275" s="1">
        <v>0.17207690541302212</v>
      </c>
      <c r="G275" s="6">
        <f>VLOOKUP(A275,'2016-01-20'!A:F,6,0)</f>
        <v>0.19164112095392116</v>
      </c>
      <c r="H275" s="6">
        <f>VLOOKUP(A275,'2016-01-08'!A:F,6,0)</f>
        <v>0.18884612537932055</v>
      </c>
      <c r="I275" s="6">
        <f>AVERAGE(F275:H275)</f>
        <v>0.18418805058208795</v>
      </c>
    </row>
    <row r="276" spans="1:9" x14ac:dyDescent="0.25">
      <c r="A276" t="s">
        <v>218</v>
      </c>
      <c r="B276" s="2">
        <v>42675</v>
      </c>
      <c r="C276" s="2">
        <v>42200</v>
      </c>
      <c r="D276" s="2">
        <v>2178</v>
      </c>
      <c r="E276" s="2">
        <v>35833</v>
      </c>
      <c r="F276" s="1">
        <v>9.9265402843601858E-2</v>
      </c>
      <c r="G276" s="6">
        <f>VLOOKUP(A276,'2016-01-20'!A:F,6,0)</f>
        <v>0.10227698901687654</v>
      </c>
      <c r="H276" s="6">
        <f>VLOOKUP(A276,'2016-01-08'!A:F,6,0)</f>
        <v>0.34773662551440332</v>
      </c>
      <c r="I276" s="6">
        <f>AVERAGE(F276:H276)</f>
        <v>0.18309300579162724</v>
      </c>
    </row>
    <row r="277" spans="1:9" x14ac:dyDescent="0.25">
      <c r="A277" t="s">
        <v>122</v>
      </c>
      <c r="B277" s="2">
        <v>121407</v>
      </c>
      <c r="C277" s="2">
        <v>117821</v>
      </c>
      <c r="D277" s="2">
        <v>29014</v>
      </c>
      <c r="E277" s="2">
        <v>63531</v>
      </c>
      <c r="F277" s="1">
        <v>0.21452881914090016</v>
      </c>
      <c r="G277" s="6">
        <f>VLOOKUP(A277,'2016-01-20'!A:F,6,0)</f>
        <v>0.16927380872370457</v>
      </c>
      <c r="H277" s="6">
        <f>VLOOKUP(A277,'2016-01-08'!A:F,6,0)</f>
        <v>0.15368807607188895</v>
      </c>
      <c r="I277" s="6">
        <f>AVERAGE(F277:H277)</f>
        <v>0.17916356797883123</v>
      </c>
    </row>
    <row r="278" spans="1:9" x14ac:dyDescent="0.25">
      <c r="A278" t="s">
        <v>510</v>
      </c>
      <c r="B278" s="2">
        <v>2743</v>
      </c>
      <c r="C278" s="2">
        <v>2653</v>
      </c>
      <c r="D278" s="2">
        <v>724</v>
      </c>
      <c r="E278" s="2">
        <v>1497</v>
      </c>
      <c r="F278" s="1">
        <v>0.16283452695062195</v>
      </c>
      <c r="G278" s="6">
        <f>VLOOKUP(A278,'2016-01-20'!A:F,6,0)</f>
        <v>0.19238095238095243</v>
      </c>
      <c r="H278" s="6">
        <f>VLOOKUP(A278,'2016-01-08'!A:F,6,0)</f>
        <v>0.18186813186813189</v>
      </c>
      <c r="I278" s="6">
        <f>AVERAGE(F278:H278)</f>
        <v>0.17902787039990209</v>
      </c>
    </row>
    <row r="279" spans="1:9" x14ac:dyDescent="0.25">
      <c r="A279" t="s">
        <v>434</v>
      </c>
      <c r="B279" s="2">
        <v>6182</v>
      </c>
      <c r="C279" s="2">
        <v>6087</v>
      </c>
      <c r="D279" s="2">
        <v>1867</v>
      </c>
      <c r="E279" s="2">
        <v>3125</v>
      </c>
      <c r="F279" s="1">
        <v>0.17989157220305574</v>
      </c>
      <c r="G279" s="6">
        <f>VLOOKUP(A279,'2016-01-20'!A:F,6,0)</f>
        <v>0.19356659142212185</v>
      </c>
      <c r="H279" s="6">
        <f>VLOOKUP(A279,'2016-01-08'!A:F,6,0)</f>
        <v>0.15518409758301333</v>
      </c>
      <c r="I279" s="6">
        <f>AVERAGE(F279:H279)</f>
        <v>0.17621408706939698</v>
      </c>
    </row>
    <row r="280" spans="1:9" x14ac:dyDescent="0.25">
      <c r="A280" t="s">
        <v>209</v>
      </c>
      <c r="B280" s="2">
        <v>45633</v>
      </c>
      <c r="C280" s="2">
        <v>43722</v>
      </c>
      <c r="D280" s="2">
        <v>7320</v>
      </c>
      <c r="E280" s="2">
        <v>27559</v>
      </c>
      <c r="F280" s="1">
        <v>0.20225515758656964</v>
      </c>
      <c r="G280" s="6">
        <f>VLOOKUP(A280,'2016-01-20'!A:F,6,0)</f>
        <v>0.16437108708025039</v>
      </c>
      <c r="H280" s="6">
        <f>VLOOKUP(A280,'2016-01-08'!A:F,6,0)</f>
        <v>0.15953029985321865</v>
      </c>
      <c r="I280" s="6">
        <f>AVERAGE(F280:H280)</f>
        <v>0.17538551484001288</v>
      </c>
    </row>
    <row r="281" spans="1:9" x14ac:dyDescent="0.25">
      <c r="A281" t="s">
        <v>605</v>
      </c>
      <c r="B281" s="2">
        <v>814</v>
      </c>
      <c r="C281" s="2">
        <v>784</v>
      </c>
      <c r="D281" s="2">
        <v>302</v>
      </c>
      <c r="E281" s="2">
        <v>319</v>
      </c>
      <c r="F281" s="1">
        <v>0.20790816326530615</v>
      </c>
      <c r="G281" s="6">
        <f>VLOOKUP(A281,'2016-01-20'!A:F,6,0)</f>
        <v>0.18801003528892812</v>
      </c>
      <c r="H281" s="6">
        <f>VLOOKUP(A281,'2016-01-08'!A:F,6,0)</f>
        <v>0.12955032119914345</v>
      </c>
      <c r="I281" s="6">
        <f>AVERAGE(F281:H281)</f>
        <v>0.1751561732511259</v>
      </c>
    </row>
    <row r="282" spans="1:9" x14ac:dyDescent="0.25">
      <c r="A282" t="s">
        <v>367</v>
      </c>
      <c r="B282" s="2">
        <v>11996</v>
      </c>
      <c r="C282" s="2">
        <v>9290</v>
      </c>
      <c r="D282" s="2">
        <v>2766</v>
      </c>
      <c r="E282" s="2">
        <v>5019</v>
      </c>
      <c r="F282" s="1">
        <v>0.16200215285252961</v>
      </c>
      <c r="G282" s="6">
        <f>VLOOKUP(A282,'2016-01-20'!A:F,6,0)</f>
        <v>0.18705861581920902</v>
      </c>
      <c r="H282" s="6">
        <f>VLOOKUP(A282,'2016-01-08'!A:F,6,0)</f>
        <v>0.17076069730586374</v>
      </c>
      <c r="I282" s="6">
        <f>AVERAGE(F282:H282)</f>
        <v>0.17327382199253413</v>
      </c>
    </row>
    <row r="283" spans="1:9" x14ac:dyDescent="0.25">
      <c r="A283" t="s">
        <v>483</v>
      </c>
      <c r="B283" s="2">
        <v>3820</v>
      </c>
      <c r="C283" s="2">
        <v>3794</v>
      </c>
      <c r="D283" s="2">
        <v>512</v>
      </c>
      <c r="E283" s="2">
        <v>2841</v>
      </c>
      <c r="F283" s="1">
        <v>0.1162361623616236</v>
      </c>
      <c r="G283" s="6">
        <f>VLOOKUP(A283,'2016-01-20'!A:F,6,0)</f>
        <v>0.11273383656055136</v>
      </c>
      <c r="H283" s="6">
        <f>VLOOKUP(A283,'2016-01-08'!A:F,6,0)</f>
        <v>0.28227984873041601</v>
      </c>
      <c r="I283" s="6">
        <f>AVERAGE(F283:H283)</f>
        <v>0.17041661588419699</v>
      </c>
    </row>
    <row r="284" spans="1:9" x14ac:dyDescent="0.25">
      <c r="A284" t="s">
        <v>577</v>
      </c>
      <c r="B284" s="2">
        <v>1079</v>
      </c>
      <c r="C284" s="2">
        <v>1042</v>
      </c>
      <c r="D284" s="2">
        <v>304</v>
      </c>
      <c r="E284" s="2">
        <v>473</v>
      </c>
      <c r="F284" s="1">
        <v>0.25431861804222644</v>
      </c>
      <c r="G284" s="6">
        <f>VLOOKUP(A284,'2016-01-20'!A:F,6,0)</f>
        <v>0.1596153846153846</v>
      </c>
      <c r="H284" s="6">
        <f>VLOOKUP(A284,'2016-01-08'!A:F,6,0)</f>
        <v>9.5755182625863799E-2</v>
      </c>
      <c r="I284" s="6">
        <f>AVERAGE(F284:H284)</f>
        <v>0.16989639509449161</v>
      </c>
    </row>
    <row r="285" spans="1:9" x14ac:dyDescent="0.25">
      <c r="A285" t="s">
        <v>203</v>
      </c>
      <c r="B285" s="2">
        <v>49194</v>
      </c>
      <c r="C285" s="2">
        <v>48429</v>
      </c>
      <c r="D285" s="2">
        <v>5602</v>
      </c>
      <c r="E285" s="2">
        <v>39184</v>
      </c>
      <c r="F285" s="1">
        <v>7.5223523095665823E-2</v>
      </c>
      <c r="G285" s="6">
        <f>VLOOKUP(A285,'2016-01-20'!A:F,6,0)</f>
        <v>0.21028831199904297</v>
      </c>
      <c r="H285" s="6">
        <f>VLOOKUP(A285,'2016-01-08'!A:F,6,0)</f>
        <v>0.22182057927522392</v>
      </c>
      <c r="I285" s="6">
        <f>AVERAGE(F285:H285)</f>
        <v>0.16911080478997756</v>
      </c>
    </row>
    <row r="286" spans="1:9" x14ac:dyDescent="0.25">
      <c r="A286" t="s">
        <v>137</v>
      </c>
      <c r="B286" s="2">
        <v>105822</v>
      </c>
      <c r="C286" s="2">
        <v>104171</v>
      </c>
      <c r="D286" s="2">
        <v>24222</v>
      </c>
      <c r="E286" s="2">
        <v>59736</v>
      </c>
      <c r="F286" s="1">
        <v>0.19403672807211225</v>
      </c>
      <c r="G286" s="6">
        <f>VLOOKUP(A286,'2016-01-20'!A:F,6,0)</f>
        <v>0.15067356825270428</v>
      </c>
      <c r="H286" s="6">
        <f>VLOOKUP(A286,'2016-01-08'!A:F,6,0)</f>
        <v>0.16011740853935308</v>
      </c>
      <c r="I286" s="6">
        <f>AVERAGE(F286:H286)</f>
        <v>0.16827590162138986</v>
      </c>
    </row>
    <row r="287" spans="1:9" x14ac:dyDescent="0.25">
      <c r="A287" t="s">
        <v>589</v>
      </c>
      <c r="B287" s="2">
        <v>979</v>
      </c>
      <c r="C287" s="2">
        <v>952</v>
      </c>
      <c r="D287" s="2">
        <v>203</v>
      </c>
      <c r="E287" s="2">
        <v>576</v>
      </c>
      <c r="F287" s="1">
        <v>0.18172268907563027</v>
      </c>
      <c r="G287" s="6">
        <f>VLOOKUP(A287,'2016-01-20'!A:F,6,0)</f>
        <v>0.1588235294117647</v>
      </c>
      <c r="H287" s="6">
        <f>VLOOKUP(A287,'2016-01-08'!A:F,6,0)</f>
        <v>0.16106014271151881</v>
      </c>
      <c r="I287" s="6">
        <f>AVERAGE(F287:H287)</f>
        <v>0.16720212039963792</v>
      </c>
    </row>
    <row r="288" spans="1:9" x14ac:dyDescent="0.25">
      <c r="A288" t="s">
        <v>169</v>
      </c>
      <c r="B288" s="2">
        <v>73733</v>
      </c>
      <c r="C288" s="2">
        <v>72374</v>
      </c>
      <c r="D288" s="2">
        <v>23576</v>
      </c>
      <c r="E288" s="2">
        <v>35630</v>
      </c>
      <c r="F288" s="1">
        <v>0.18194379196949184</v>
      </c>
      <c r="G288" s="6">
        <f>VLOOKUP(A288,'2016-01-20'!A:F,6,0)</f>
        <v>0.17153304589859741</v>
      </c>
      <c r="H288" s="6">
        <f>VLOOKUP(A288,'2016-01-08'!A:F,6,0)</f>
        <v>0.14669508622753125</v>
      </c>
      <c r="I288" s="6">
        <f>AVERAGE(F288:H288)</f>
        <v>0.16672397469854017</v>
      </c>
    </row>
    <row r="289" spans="1:9" x14ac:dyDescent="0.25">
      <c r="A289" t="s">
        <v>476</v>
      </c>
      <c r="B289" s="2">
        <v>4133</v>
      </c>
      <c r="C289" s="2">
        <v>4001</v>
      </c>
      <c r="D289" s="2">
        <v>535</v>
      </c>
      <c r="E289" s="2">
        <v>3243</v>
      </c>
      <c r="F289" s="1">
        <v>5.5736065983504113E-2</v>
      </c>
      <c r="G289" s="6">
        <f>VLOOKUP(A289,'2016-01-20'!A:F,6,0)</f>
        <v>0.20522127600167528</v>
      </c>
      <c r="H289" s="6">
        <f>VLOOKUP(A289,'2016-01-08'!A:F,6,0)</f>
        <v>0.23893246302047688</v>
      </c>
      <c r="I289" s="6">
        <f>AVERAGE(F289:H289)</f>
        <v>0.16662993500188542</v>
      </c>
    </row>
    <row r="290" spans="1:9" x14ac:dyDescent="0.25">
      <c r="A290" t="s">
        <v>285</v>
      </c>
      <c r="B290" s="2">
        <v>25078</v>
      </c>
      <c r="C290" s="2">
        <v>24715</v>
      </c>
      <c r="D290" s="2">
        <v>6805</v>
      </c>
      <c r="E290" s="2">
        <v>14568</v>
      </c>
      <c r="F290" s="1">
        <v>0.13522152538943966</v>
      </c>
      <c r="G290" s="6">
        <f>VLOOKUP(A290,'2016-01-20'!A:F,6,0)</f>
        <v>0.18764941853397621</v>
      </c>
      <c r="H290" s="6">
        <f>VLOOKUP(A290,'2016-01-08'!A:F,6,0)</f>
        <v>0.17685433422698837</v>
      </c>
      <c r="I290" s="6">
        <f>AVERAGE(F290:H290)</f>
        <v>0.1665750927168014</v>
      </c>
    </row>
    <row r="291" spans="1:9" x14ac:dyDescent="0.25">
      <c r="A291" t="s">
        <v>261</v>
      </c>
      <c r="B291" s="2">
        <v>31195</v>
      </c>
      <c r="C291" s="2">
        <v>37770</v>
      </c>
      <c r="D291" s="2">
        <v>8503</v>
      </c>
      <c r="E291" s="2">
        <v>22685</v>
      </c>
      <c r="F291" s="1">
        <v>0.17426528991262902</v>
      </c>
      <c r="G291" s="6">
        <f>VLOOKUP(A291,'2016-01-20'!A:F,6,0)</f>
        <v>0.20799025097160928</v>
      </c>
      <c r="H291" s="6">
        <f>VLOOKUP(A291,'2016-01-08'!A:F,6,0)</f>
        <v>0.11545942581498481</v>
      </c>
      <c r="I291" s="6">
        <f>AVERAGE(F291:H291)</f>
        <v>0.16590498889974103</v>
      </c>
    </row>
    <row r="292" spans="1:9" x14ac:dyDescent="0.25">
      <c r="A292" t="s">
        <v>475</v>
      </c>
      <c r="B292" s="2">
        <v>4151</v>
      </c>
      <c r="C292" s="2">
        <v>4130</v>
      </c>
      <c r="D292" s="2">
        <v>1603</v>
      </c>
      <c r="E292" s="2">
        <v>2175</v>
      </c>
      <c r="F292" s="1">
        <v>8.5230024213075017E-2</v>
      </c>
      <c r="G292" s="6">
        <f>VLOOKUP(A292,'2016-01-20'!A:F,6,0)</f>
        <v>0.14162929745889385</v>
      </c>
      <c r="H292" s="6">
        <f>VLOOKUP(A292,'2016-01-08'!A:F,6,0)</f>
        <v>0.27023121387283233</v>
      </c>
      <c r="I292" s="6">
        <f>AVERAGE(F292:H292)</f>
        <v>0.16569684518160041</v>
      </c>
    </row>
    <row r="293" spans="1:9" x14ac:dyDescent="0.25">
      <c r="A293" t="s">
        <v>487</v>
      </c>
      <c r="B293" s="2">
        <v>3608</v>
      </c>
      <c r="C293" s="2">
        <v>5370</v>
      </c>
      <c r="D293" s="2">
        <v>860</v>
      </c>
      <c r="E293" s="2">
        <v>2986</v>
      </c>
      <c r="F293" s="1">
        <v>0.28379888268156428</v>
      </c>
      <c r="G293" s="6">
        <f>VLOOKUP(A293,'2016-01-20'!A:F,6,0)</f>
        <v>0.10095693779904302</v>
      </c>
      <c r="H293" s="6">
        <f>VLOOKUP(A293,'2016-01-08'!A:F,6,0)</f>
        <v>0.10489856506679862</v>
      </c>
      <c r="I293" s="6">
        <f>AVERAGE(F293:H293)</f>
        <v>0.16321812851580197</v>
      </c>
    </row>
    <row r="294" spans="1:9" x14ac:dyDescent="0.25">
      <c r="A294" t="s">
        <v>579</v>
      </c>
      <c r="B294" s="2">
        <v>1072</v>
      </c>
      <c r="C294" s="2">
        <v>1021</v>
      </c>
      <c r="D294" s="2">
        <v>760</v>
      </c>
      <c r="E294" s="2">
        <v>72</v>
      </c>
      <c r="F294" s="1">
        <v>0.18511263467189032</v>
      </c>
      <c r="G294" s="6">
        <f>VLOOKUP(A294,'2016-01-20'!A:F,6,0)</f>
        <v>0.15215479331574322</v>
      </c>
      <c r="H294" s="6">
        <f>VLOOKUP(A294,'2016-01-08'!A:F,6,0)</f>
        <v>0.15126545026486171</v>
      </c>
      <c r="I294" s="6">
        <f>AVERAGE(F294:H294)</f>
        <v>0.16284429275083176</v>
      </c>
    </row>
    <row r="295" spans="1:9" x14ac:dyDescent="0.25">
      <c r="A295" t="s">
        <v>282</v>
      </c>
      <c r="B295" s="2">
        <v>25648</v>
      </c>
      <c r="C295" s="2">
        <v>24026</v>
      </c>
      <c r="D295" s="2">
        <v>2317</v>
      </c>
      <c r="E295" s="2">
        <v>18463</v>
      </c>
      <c r="F295" s="1">
        <v>0.13510363772579703</v>
      </c>
      <c r="G295" s="6">
        <f>VLOOKUP(A295,'2016-01-20'!A:F,6,0)</f>
        <v>0.16153238546603477</v>
      </c>
      <c r="H295" s="6">
        <f>VLOOKUP(A295,'2016-01-08'!A:F,6,0)</f>
        <v>0.18803318232629285</v>
      </c>
      <c r="I295" s="6">
        <f>AVERAGE(F295:H295)</f>
        <v>0.16155640183937489</v>
      </c>
    </row>
    <row r="296" spans="1:9" x14ac:dyDescent="0.25">
      <c r="A296" t="s">
        <v>442</v>
      </c>
      <c r="B296" s="2">
        <v>5755</v>
      </c>
      <c r="C296" s="2">
        <v>5597</v>
      </c>
      <c r="D296" s="2">
        <v>1050</v>
      </c>
      <c r="E296" s="2">
        <v>4105</v>
      </c>
      <c r="F296" s="1">
        <v>7.8970877255672645E-2</v>
      </c>
      <c r="G296" s="6">
        <f>VLOOKUP(A296,'2016-01-20'!A:F,6,0)</f>
        <v>0.19133701138631298</v>
      </c>
      <c r="H296" s="6">
        <f>VLOOKUP(A296,'2016-01-08'!A:F,6,0)</f>
        <v>0.21282188841201721</v>
      </c>
      <c r="I296" s="6">
        <f>AVERAGE(F296:H296)</f>
        <v>0.16104325901800096</v>
      </c>
    </row>
    <row r="297" spans="1:9" x14ac:dyDescent="0.25">
      <c r="A297" t="s">
        <v>148</v>
      </c>
      <c r="B297" s="2">
        <v>97412</v>
      </c>
      <c r="C297" s="2">
        <v>99991</v>
      </c>
      <c r="D297" s="2">
        <v>9624</v>
      </c>
      <c r="E297" s="2">
        <v>82827</v>
      </c>
      <c r="F297" s="1">
        <v>7.5406786610794918E-2</v>
      </c>
      <c r="G297" s="6">
        <f>VLOOKUP(A297,'2016-01-20'!A:F,6,0)</f>
        <v>0.15908894459330969</v>
      </c>
      <c r="H297" s="6">
        <f>VLOOKUP(A297,'2016-01-08'!A:F,6,0)</f>
        <v>0.24836003914875715</v>
      </c>
      <c r="I297" s="6">
        <f>AVERAGE(F297:H297)</f>
        <v>0.16095192345095391</v>
      </c>
    </row>
    <row r="298" spans="1:9" x14ac:dyDescent="0.25">
      <c r="A298" t="s">
        <v>546</v>
      </c>
      <c r="B298" s="2">
        <v>1672</v>
      </c>
      <c r="C298" s="2">
        <v>1636</v>
      </c>
      <c r="D298" s="2">
        <v>120</v>
      </c>
      <c r="E298" s="2">
        <v>1246</v>
      </c>
      <c r="F298" s="1">
        <v>0.16503667481662587</v>
      </c>
      <c r="G298" s="6">
        <f>VLOOKUP(A298,'2016-01-20'!A:F,6,0)</f>
        <v>0.15989399293286222</v>
      </c>
      <c r="H298" s="6">
        <f>VLOOKUP(A298,'2016-01-08'!A:F,6,0)</f>
        <v>0.15292553191489366</v>
      </c>
      <c r="I298" s="6">
        <f>AVERAGE(F298:H298)</f>
        <v>0.15928539988812726</v>
      </c>
    </row>
    <row r="299" spans="1:9" x14ac:dyDescent="0.25">
      <c r="A299" t="s">
        <v>185</v>
      </c>
      <c r="B299" s="2">
        <v>61202</v>
      </c>
      <c r="C299" s="2">
        <v>60276</v>
      </c>
      <c r="D299" s="2">
        <v>6011</v>
      </c>
      <c r="E299" s="2">
        <v>44261</v>
      </c>
      <c r="F299" s="1">
        <v>0.16596987192248991</v>
      </c>
      <c r="G299" s="6">
        <f>VLOOKUP(A299,'2016-01-20'!A:F,6,0)</f>
        <v>0.20157400355420152</v>
      </c>
      <c r="H299" s="6">
        <f>VLOOKUP(A299,'2016-01-08'!A:F,6,0)</f>
        <v>0.10937268121011678</v>
      </c>
      <c r="I299" s="6">
        <f>AVERAGE(F299:H299)</f>
        <v>0.15897218556226941</v>
      </c>
    </row>
    <row r="300" spans="1:9" x14ac:dyDescent="0.25">
      <c r="A300" t="s">
        <v>596</v>
      </c>
      <c r="B300" s="2">
        <v>908</v>
      </c>
      <c r="C300" s="2">
        <v>864</v>
      </c>
      <c r="D300" s="2">
        <v>384</v>
      </c>
      <c r="E300" s="2">
        <v>338</v>
      </c>
      <c r="F300" s="1">
        <v>0.16435185185185186</v>
      </c>
      <c r="G300" s="6">
        <f>VLOOKUP(A300,'2016-01-20'!A:F,6,0)</f>
        <v>0.19421101774042948</v>
      </c>
      <c r="H300" s="6">
        <f>VLOOKUP(A300,'2016-01-08'!A:F,6,0)</f>
        <v>0.11815561959654175</v>
      </c>
      <c r="I300" s="6">
        <f>AVERAGE(F300:H300)</f>
        <v>0.15890616306294103</v>
      </c>
    </row>
    <row r="301" spans="1:9" x14ac:dyDescent="0.25">
      <c r="A301" t="s">
        <v>438</v>
      </c>
      <c r="B301" s="2">
        <v>6052</v>
      </c>
      <c r="C301" s="2">
        <v>5567</v>
      </c>
      <c r="D301" s="2">
        <v>1693</v>
      </c>
      <c r="E301" s="2">
        <v>2868</v>
      </c>
      <c r="F301" s="1">
        <v>0.18070774205137419</v>
      </c>
      <c r="G301" s="6">
        <f>VLOOKUP(A301,'2016-01-20'!A:F,6,0)</f>
        <v>0.15197996556581628</v>
      </c>
      <c r="H301" s="6">
        <f>VLOOKUP(A301,'2016-01-08'!A:F,6,0)</f>
        <v>0.14187578858825178</v>
      </c>
      <c r="I301" s="6">
        <f>AVERAGE(F301:H301)</f>
        <v>0.15818783206848075</v>
      </c>
    </row>
    <row r="302" spans="1:9" x14ac:dyDescent="0.25">
      <c r="A302" t="s">
        <v>568</v>
      </c>
      <c r="B302" s="2">
        <v>1235</v>
      </c>
      <c r="C302" s="2">
        <v>1153</v>
      </c>
      <c r="D302" s="2">
        <v>76</v>
      </c>
      <c r="E302" s="2">
        <v>881</v>
      </c>
      <c r="F302" s="1">
        <v>0.16999132697311359</v>
      </c>
      <c r="G302" s="6">
        <f>VLOOKUP(A302,'2016-01-20'!A:F,6,0)</f>
        <v>0.13307692307692309</v>
      </c>
      <c r="H302" s="6">
        <f>VLOOKUP(A302,'2016-01-08'!A:F,6,0)</f>
        <v>0.17057761732851984</v>
      </c>
      <c r="I302" s="6">
        <f>AVERAGE(F302:H302)</f>
        <v>0.15788195579285216</v>
      </c>
    </row>
    <row r="303" spans="1:9" x14ac:dyDescent="0.25">
      <c r="A303" t="s">
        <v>235</v>
      </c>
      <c r="B303" s="2">
        <v>38042</v>
      </c>
      <c r="C303" s="2">
        <v>37848</v>
      </c>
      <c r="D303" s="2">
        <v>1143</v>
      </c>
      <c r="E303" s="2">
        <v>24537</v>
      </c>
      <c r="F303" s="1">
        <v>0.32149651236525045</v>
      </c>
      <c r="G303" s="6">
        <f>VLOOKUP(A303,'2016-01-20'!A:F,6,0)</f>
        <v>7.1184120465434653E-2</v>
      </c>
      <c r="H303" s="6">
        <f>VLOOKUP(A303,'2016-01-08'!A:F,6,0)</f>
        <v>8.0824742268041261E-2</v>
      </c>
      <c r="I303" s="6">
        <f>AVERAGE(F303:H303)</f>
        <v>0.15783512503290878</v>
      </c>
    </row>
    <row r="304" spans="1:9" x14ac:dyDescent="0.25">
      <c r="A304" t="s">
        <v>613</v>
      </c>
      <c r="B304" s="2">
        <v>716</v>
      </c>
      <c r="C304" s="2">
        <v>696</v>
      </c>
      <c r="D304" s="2">
        <v>166</v>
      </c>
      <c r="E304" s="2">
        <v>457</v>
      </c>
      <c r="F304" s="1">
        <v>0.10488505747126442</v>
      </c>
      <c r="G304" s="6">
        <f>VLOOKUP(A304,'2016-01-20'!A:F,6,0)</f>
        <v>0.18604651162790697</v>
      </c>
      <c r="H304" s="6">
        <f>VLOOKUP(A304,'2016-01-08'!A:F,6,0)</f>
        <v>0.182548794489093</v>
      </c>
      <c r="I304" s="6">
        <f>AVERAGE(F304:H304)</f>
        <v>0.15782678786275481</v>
      </c>
    </row>
    <row r="305" spans="1:9" x14ac:dyDescent="0.25">
      <c r="A305" t="s">
        <v>517</v>
      </c>
      <c r="B305" s="2">
        <v>2602</v>
      </c>
      <c r="C305" s="2">
        <v>2564</v>
      </c>
      <c r="D305" s="2">
        <v>400</v>
      </c>
      <c r="E305" s="2">
        <v>1719</v>
      </c>
      <c r="F305" s="1">
        <v>0.17355694227769114</v>
      </c>
      <c r="G305" s="6">
        <f>VLOOKUP(A305,'2016-01-20'!A:F,6,0)</f>
        <v>0.14615019011406849</v>
      </c>
      <c r="H305" s="6">
        <f>VLOOKUP(A305,'2016-01-08'!A:F,6,0)</f>
        <v>0.15055158987670347</v>
      </c>
      <c r="I305" s="6">
        <f>AVERAGE(F305:H305)</f>
        <v>0.15675290742282103</v>
      </c>
    </row>
    <row r="306" spans="1:9" x14ac:dyDescent="0.25">
      <c r="A306" t="s">
        <v>174</v>
      </c>
      <c r="B306" s="2">
        <v>70379</v>
      </c>
      <c r="C306" s="2">
        <v>69574</v>
      </c>
      <c r="D306" s="2">
        <v>4942</v>
      </c>
      <c r="E306" s="2">
        <v>52954</v>
      </c>
      <c r="F306" s="1">
        <v>0.16785005893006011</v>
      </c>
      <c r="G306" s="6">
        <f>VLOOKUP(A306,'2016-01-20'!A:F,6,0)</f>
        <v>0.14851686089362204</v>
      </c>
      <c r="H306" s="6">
        <f>VLOOKUP(A306,'2016-01-08'!A:F,6,0)</f>
        <v>0.15287810316810779</v>
      </c>
      <c r="I306" s="6">
        <f>AVERAGE(F306:H306)</f>
        <v>0.15641500766392999</v>
      </c>
    </row>
    <row r="307" spans="1:9" x14ac:dyDescent="0.25">
      <c r="A307" t="s">
        <v>536</v>
      </c>
      <c r="B307" s="2">
        <v>1910</v>
      </c>
      <c r="C307" s="2">
        <v>1892</v>
      </c>
      <c r="D307" s="2">
        <v>61</v>
      </c>
      <c r="E307" s="2">
        <v>1545</v>
      </c>
      <c r="F307" s="1">
        <v>0.15116279069767447</v>
      </c>
      <c r="G307" s="6">
        <f>VLOOKUP(A307,'2016-01-20'!A:F,6,0)</f>
        <v>0.11405672009864365</v>
      </c>
      <c r="H307" s="6">
        <f>VLOOKUP(A307,'2016-01-08'!A:F,6,0)</f>
        <v>0.20332159033719177</v>
      </c>
      <c r="I307" s="6">
        <f>AVERAGE(F307:H307)</f>
        <v>0.1561803670445033</v>
      </c>
    </row>
    <row r="308" spans="1:9" x14ac:dyDescent="0.25">
      <c r="A308" t="s">
        <v>5</v>
      </c>
      <c r="B308" s="2">
        <v>2570200</v>
      </c>
      <c r="C308" s="2">
        <v>2428674</v>
      </c>
      <c r="D308" s="2">
        <v>203335</v>
      </c>
      <c r="E308" s="2">
        <v>2088700</v>
      </c>
      <c r="F308" s="1">
        <v>5.6260741458096009E-2</v>
      </c>
      <c r="G308" s="6">
        <f>VLOOKUP(A308,'2016-01-20'!A:F,6,0)</f>
        <v>3.7720612227671646E-2</v>
      </c>
      <c r="H308" s="6">
        <f>VLOOKUP(A308,'2016-01-08'!A:F,6,0)</f>
        <v>0.37154741017169468</v>
      </c>
      <c r="I308" s="6">
        <f>AVERAGE(F308:H308)</f>
        <v>0.1551762546191541</v>
      </c>
    </row>
    <row r="309" spans="1:9" x14ac:dyDescent="0.25">
      <c r="A309" t="s">
        <v>49</v>
      </c>
      <c r="B309" s="2">
        <v>371441</v>
      </c>
      <c r="C309" s="2">
        <v>410582</v>
      </c>
      <c r="D309" s="2">
        <v>19873</v>
      </c>
      <c r="E309" s="2">
        <v>312860</v>
      </c>
      <c r="F309" s="1">
        <v>0.18960646107233148</v>
      </c>
      <c r="G309" s="6">
        <f>VLOOKUP(A309,'2016-01-20'!A:F,6,0)</f>
        <v>0.1541448086012569</v>
      </c>
      <c r="H309" s="6">
        <f>VLOOKUP(A309,'2016-01-08'!A:F,6,0)</f>
        <v>0.12017113412915192</v>
      </c>
      <c r="I309" s="6">
        <f>AVERAGE(F309:H309)</f>
        <v>0.15464080126758009</v>
      </c>
    </row>
    <row r="310" spans="1:9" x14ac:dyDescent="0.25">
      <c r="A310" t="s">
        <v>332</v>
      </c>
      <c r="B310" s="2">
        <v>16135</v>
      </c>
      <c r="C310" s="2">
        <v>15899</v>
      </c>
      <c r="D310" s="2">
        <v>1791</v>
      </c>
      <c r="E310" s="2">
        <v>7597</v>
      </c>
      <c r="F310" s="1">
        <v>0.40952261148499902</v>
      </c>
      <c r="G310" s="6">
        <f>VLOOKUP(A310,'2016-01-20'!A:F,6,0)</f>
        <v>3.0174623244370036E-2</v>
      </c>
      <c r="H310" s="6">
        <f>VLOOKUP(A310,'2016-01-08'!A:F,6,0)</f>
        <v>2.1970073685638081E-2</v>
      </c>
      <c r="I310" s="6">
        <f>AVERAGE(F310:H310)</f>
        <v>0.15388910280500237</v>
      </c>
    </row>
    <row r="311" spans="1:9" x14ac:dyDescent="0.25">
      <c r="A311" t="s">
        <v>389</v>
      </c>
      <c r="B311" s="2">
        <v>9665</v>
      </c>
      <c r="C311" s="2">
        <v>9569</v>
      </c>
      <c r="D311" s="2">
        <v>2269</v>
      </c>
      <c r="E311" s="2">
        <v>6057</v>
      </c>
      <c r="F311" s="1">
        <v>0.12989863099592436</v>
      </c>
      <c r="G311" s="6">
        <f>VLOOKUP(A311,'2016-01-20'!A:F,6,0)</f>
        <v>0.16294123596642052</v>
      </c>
      <c r="H311" s="6">
        <f>VLOOKUP(A311,'2016-01-08'!A:F,6,0)</f>
        <v>0.16861766224823549</v>
      </c>
      <c r="I311" s="6">
        <f>AVERAGE(F311:H311)</f>
        <v>0.1538191764035268</v>
      </c>
    </row>
    <row r="312" spans="1:9" x14ac:dyDescent="0.25">
      <c r="A312" t="s">
        <v>582</v>
      </c>
      <c r="B312" s="2">
        <v>1012</v>
      </c>
      <c r="C312" s="2">
        <v>978</v>
      </c>
      <c r="D312" s="2">
        <v>382</v>
      </c>
      <c r="E312" s="2">
        <v>421</v>
      </c>
      <c r="F312" s="1">
        <v>0.17893660531697342</v>
      </c>
      <c r="G312" s="6">
        <f>VLOOKUP(A312,'2016-01-20'!A:F,6,0)</f>
        <v>0.13884785819793211</v>
      </c>
      <c r="H312" s="6">
        <f>VLOOKUP(A312,'2016-01-08'!A:F,6,0)</f>
        <v>0.14212328767123283</v>
      </c>
      <c r="I312" s="6">
        <f>AVERAGE(F312:H312)</f>
        <v>0.15330258372871278</v>
      </c>
    </row>
    <row r="313" spans="1:9" x14ac:dyDescent="0.25">
      <c r="A313" t="s">
        <v>383</v>
      </c>
      <c r="B313" s="2">
        <v>10683</v>
      </c>
      <c r="C313" s="2">
        <v>8852</v>
      </c>
      <c r="D313" s="2">
        <v>162</v>
      </c>
      <c r="E313" s="2">
        <v>6768</v>
      </c>
      <c r="F313" s="1">
        <v>0.21712607320379573</v>
      </c>
      <c r="G313" s="6">
        <f>VLOOKUP(A313,'2016-01-20'!A:F,6,0)</f>
        <v>0.20245098039215681</v>
      </c>
      <c r="H313" s="6">
        <f>VLOOKUP(A313,'2016-01-08'!A:F,6,0)</f>
        <v>3.5735080058224122E-2</v>
      </c>
      <c r="I313" s="6">
        <f>AVERAGE(F313:H313)</f>
        <v>0.15177071121805888</v>
      </c>
    </row>
    <row r="314" spans="1:9" x14ac:dyDescent="0.25">
      <c r="A314" t="s">
        <v>480</v>
      </c>
      <c r="B314" s="2">
        <v>3972</v>
      </c>
      <c r="C314" s="2">
        <v>3903</v>
      </c>
      <c r="D314" s="2">
        <v>819</v>
      </c>
      <c r="E314" s="2">
        <v>2560</v>
      </c>
      <c r="F314" s="1">
        <v>0.13425570074301818</v>
      </c>
      <c r="G314" s="6">
        <f>VLOOKUP(A314,'2016-01-20'!A:F,6,0)</f>
        <v>0.16499761564139248</v>
      </c>
      <c r="H314" s="6">
        <f>VLOOKUP(A314,'2016-01-08'!A:F,6,0)</f>
        <v>0.15594855305466238</v>
      </c>
      <c r="I314" s="6">
        <f>AVERAGE(F314:H314)</f>
        <v>0.15173395647969101</v>
      </c>
    </row>
    <row r="315" spans="1:9" x14ac:dyDescent="0.25">
      <c r="A315" t="s">
        <v>461</v>
      </c>
      <c r="B315" s="2">
        <v>4788</v>
      </c>
      <c r="C315" s="2">
        <v>4748</v>
      </c>
      <c r="D315" s="2">
        <v>713</v>
      </c>
      <c r="E315" s="2">
        <v>3329</v>
      </c>
      <c r="F315" s="1">
        <v>0.14869418702611625</v>
      </c>
      <c r="G315" s="6">
        <f>VLOOKUP(A315,'2016-01-20'!A:F,6,0)</f>
        <v>0.17874109263657956</v>
      </c>
      <c r="H315" s="6">
        <f>VLOOKUP(A315,'2016-01-08'!A:F,6,0)</f>
        <v>0.12758766370933672</v>
      </c>
      <c r="I315" s="6">
        <f>AVERAGE(F315:H315)</f>
        <v>0.15167431445734417</v>
      </c>
    </row>
    <row r="316" spans="1:9" x14ac:dyDescent="0.25">
      <c r="A316" t="s">
        <v>394</v>
      </c>
      <c r="B316" s="2">
        <v>9269</v>
      </c>
      <c r="C316" s="2">
        <v>9085</v>
      </c>
      <c r="D316" s="2">
        <v>1825</v>
      </c>
      <c r="E316" s="2">
        <v>6108</v>
      </c>
      <c r="F316" s="1">
        <v>0.12680242157402311</v>
      </c>
      <c r="G316" s="6">
        <f>VLOOKUP(A316,'2016-01-20'!A:F,6,0)</f>
        <v>0.16708773541570965</v>
      </c>
      <c r="H316" s="6">
        <f>VLOOKUP(A316,'2016-01-08'!A:F,6,0)</f>
        <v>0.16071660392055043</v>
      </c>
      <c r="I316" s="6">
        <f>AVERAGE(F316:H316)</f>
        <v>0.15153558697009439</v>
      </c>
    </row>
    <row r="317" spans="1:9" x14ac:dyDescent="0.25">
      <c r="A317" t="s">
        <v>6</v>
      </c>
      <c r="B317" s="2">
        <v>2198473</v>
      </c>
      <c r="C317" s="2">
        <v>2170020</v>
      </c>
      <c r="D317" s="2">
        <v>1033000</v>
      </c>
      <c r="E317" s="2">
        <v>916331</v>
      </c>
      <c r="F317" s="1">
        <v>0.1016990626814499</v>
      </c>
      <c r="G317" s="6">
        <f>VLOOKUP(A317,'2016-01-20'!A:F,6,0)</f>
        <v>0.17365872908109581</v>
      </c>
      <c r="H317" s="6">
        <f>VLOOKUP(A317,'2016-01-08'!A:F,6,0)</f>
        <v>0.17763466054880361</v>
      </c>
      <c r="I317" s="6">
        <f>AVERAGE(F317:H317)</f>
        <v>0.15099748410378311</v>
      </c>
    </row>
    <row r="318" spans="1:9" x14ac:dyDescent="0.25">
      <c r="A318" t="s">
        <v>624</v>
      </c>
      <c r="B318" s="2">
        <v>574</v>
      </c>
      <c r="C318" s="2">
        <v>550</v>
      </c>
      <c r="D318" s="2">
        <v>168</v>
      </c>
      <c r="E318" s="2">
        <v>272</v>
      </c>
      <c r="F318" s="1">
        <v>0.19999999999999996</v>
      </c>
      <c r="G318" s="6">
        <f>VLOOKUP(A318,'2016-01-20'!A:F,6,0)</f>
        <v>0.17978357107722576</v>
      </c>
      <c r="H318" s="6">
        <f>VLOOKUP(A318,'2016-01-08'!A:F,6,0)</f>
        <v>7.1937783538561284E-2</v>
      </c>
      <c r="I318" s="6">
        <f>AVERAGE(F318:H318)</f>
        <v>0.15057378487192899</v>
      </c>
    </row>
    <row r="319" spans="1:9" x14ac:dyDescent="0.25">
      <c r="A319" t="s">
        <v>351</v>
      </c>
      <c r="B319" s="2">
        <v>13623</v>
      </c>
      <c r="C319" s="2">
        <v>13436</v>
      </c>
      <c r="D319" s="2">
        <v>1660</v>
      </c>
      <c r="E319" s="2">
        <v>10572</v>
      </c>
      <c r="F319" s="1">
        <v>8.9610002977076553E-2</v>
      </c>
      <c r="G319" s="6">
        <f>VLOOKUP(A319,'2016-01-20'!A:F,6,0)</f>
        <v>0.10103643830258779</v>
      </c>
      <c r="H319" s="6">
        <f>VLOOKUP(A319,'2016-01-08'!A:F,6,0)</f>
        <v>0.2591024555461473</v>
      </c>
      <c r="I319" s="6">
        <f>AVERAGE(F319:H319)</f>
        <v>0.14991629894193723</v>
      </c>
    </row>
    <row r="320" spans="1:9" x14ac:dyDescent="0.25">
      <c r="A320" t="s">
        <v>159</v>
      </c>
      <c r="B320" s="2">
        <v>80876</v>
      </c>
      <c r="C320" s="2">
        <v>79921</v>
      </c>
      <c r="D320" s="2">
        <v>9847</v>
      </c>
      <c r="E320" s="2">
        <v>65503</v>
      </c>
      <c r="F320" s="1">
        <v>5.7193979054316113E-2</v>
      </c>
      <c r="G320" s="6">
        <f>VLOOKUP(A320,'2016-01-20'!A:F,6,0)</f>
        <v>0.18123765487520205</v>
      </c>
      <c r="H320" s="6">
        <f>VLOOKUP(A320,'2016-01-08'!A:F,6,0)</f>
        <v>0.20904683631218657</v>
      </c>
      <c r="I320" s="6">
        <f>AVERAGE(F320:H320)</f>
        <v>0.14915949008056825</v>
      </c>
    </row>
    <row r="321" spans="1:9" x14ac:dyDescent="0.25">
      <c r="A321" t="s">
        <v>544</v>
      </c>
      <c r="B321" s="2">
        <v>1734</v>
      </c>
      <c r="C321" s="2">
        <v>1718</v>
      </c>
      <c r="D321" s="2">
        <v>541</v>
      </c>
      <c r="E321" s="2">
        <v>964</v>
      </c>
      <c r="F321" s="1">
        <v>0.12398137369033757</v>
      </c>
      <c r="G321" s="6">
        <f>VLOOKUP(A321,'2016-01-20'!A:F,6,0)</f>
        <v>0.18522601984564502</v>
      </c>
      <c r="H321" s="6">
        <f>VLOOKUP(A321,'2016-01-08'!A:F,6,0)</f>
        <v>0.13754427390791024</v>
      </c>
      <c r="I321" s="6">
        <f>AVERAGE(F321:H321)</f>
        <v>0.1489172224812976</v>
      </c>
    </row>
    <row r="322" spans="1:9" x14ac:dyDescent="0.25">
      <c r="A322" t="s">
        <v>572</v>
      </c>
      <c r="B322" s="2">
        <v>1151</v>
      </c>
      <c r="C322" s="2">
        <v>1116</v>
      </c>
      <c r="D322" s="2">
        <v>786</v>
      </c>
      <c r="E322" s="2">
        <v>231</v>
      </c>
      <c r="F322" s="1">
        <v>8.8709677419354871E-2</v>
      </c>
      <c r="G322" s="6">
        <f>VLOOKUP(A322,'2016-01-20'!A:F,6,0)</f>
        <v>0.17144959529065484</v>
      </c>
      <c r="H322" s="6">
        <f>VLOOKUP(A322,'2016-01-08'!A:F,6,0)</f>
        <v>0.18556701030927836</v>
      </c>
      <c r="I322" s="6">
        <f>AVERAGE(F322:H322)</f>
        <v>0.14857542767309603</v>
      </c>
    </row>
    <row r="323" spans="1:9" x14ac:dyDescent="0.25">
      <c r="A323" t="s">
        <v>13</v>
      </c>
      <c r="B323" s="2">
        <v>1000123</v>
      </c>
      <c r="C323" s="2">
        <v>975690</v>
      </c>
      <c r="D323" s="2">
        <v>127399</v>
      </c>
      <c r="E323" s="2">
        <v>719567</v>
      </c>
      <c r="F323" s="1">
        <v>0.13193124865479811</v>
      </c>
      <c r="G323" s="6">
        <f>VLOOKUP(A323,'2016-01-20'!A:F,6,0)</f>
        <v>0.14470213669166554</v>
      </c>
      <c r="H323" s="6">
        <f>VLOOKUP(A323,'2016-01-08'!A:F,6,0)</f>
        <v>0.16704743810174316</v>
      </c>
      <c r="I323" s="6">
        <f>AVERAGE(F323:H323)</f>
        <v>0.14789360781606894</v>
      </c>
    </row>
    <row r="324" spans="1:9" x14ac:dyDescent="0.25">
      <c r="A324" t="s">
        <v>294</v>
      </c>
      <c r="B324" s="2">
        <v>23643</v>
      </c>
      <c r="C324" s="2">
        <v>23559</v>
      </c>
      <c r="D324" s="2">
        <v>13222</v>
      </c>
      <c r="E324" s="2">
        <v>7646</v>
      </c>
      <c r="F324" s="1">
        <v>0.11422386349165925</v>
      </c>
      <c r="G324" s="6">
        <f>VLOOKUP(A324,'2016-01-20'!A:F,6,0)</f>
        <v>0.13998061003803419</v>
      </c>
      <c r="H324" s="6">
        <f>VLOOKUP(A324,'2016-01-08'!A:F,6,0)</f>
        <v>0.18612908316237964</v>
      </c>
      <c r="I324" s="6">
        <f>AVERAGE(F324:H324)</f>
        <v>0.14677785223069104</v>
      </c>
    </row>
    <row r="325" spans="1:9" x14ac:dyDescent="0.25">
      <c r="A325" t="s">
        <v>289</v>
      </c>
      <c r="B325" s="2">
        <v>24534</v>
      </c>
      <c r="C325" s="2">
        <v>24041</v>
      </c>
      <c r="D325" s="2">
        <v>1058</v>
      </c>
      <c r="E325" s="2">
        <v>20380</v>
      </c>
      <c r="F325" s="1">
        <v>0.10827336633251528</v>
      </c>
      <c r="G325" s="6">
        <f>VLOOKUP(A325,'2016-01-20'!A:F,6,0)</f>
        <v>0.15425422332097238</v>
      </c>
      <c r="H325" s="6">
        <f>VLOOKUP(A325,'2016-01-08'!A:F,6,0)</f>
        <v>0.17698964873578826</v>
      </c>
      <c r="I325" s="6">
        <f>AVERAGE(F325:H325)</f>
        <v>0.14650574612975864</v>
      </c>
    </row>
    <row r="326" spans="1:9" x14ac:dyDescent="0.25">
      <c r="A326" t="s">
        <v>426</v>
      </c>
      <c r="B326" s="2">
        <v>6414</v>
      </c>
      <c r="C326" s="2">
        <v>6315</v>
      </c>
      <c r="D326" s="2">
        <v>1739</v>
      </c>
      <c r="E326" s="2">
        <v>4090</v>
      </c>
      <c r="F326" s="1">
        <v>7.6959619952494007E-2</v>
      </c>
      <c r="G326" s="6">
        <f>VLOOKUP(A326,'2016-01-20'!A:F,6,0)</f>
        <v>0.15500327011118376</v>
      </c>
      <c r="H326" s="6">
        <f>VLOOKUP(A326,'2016-01-08'!A:F,6,0)</f>
        <v>0.20608859244056776</v>
      </c>
      <c r="I326" s="6">
        <f>AVERAGE(F326:H326)</f>
        <v>0.1460171608347485</v>
      </c>
    </row>
    <row r="327" spans="1:9" x14ac:dyDescent="0.25">
      <c r="A327" t="s">
        <v>59</v>
      </c>
      <c r="B327" s="2">
        <v>299416</v>
      </c>
      <c r="C327" s="2">
        <v>289992</v>
      </c>
      <c r="D327" s="2">
        <v>27926</v>
      </c>
      <c r="E327" s="2">
        <v>231984</v>
      </c>
      <c r="F327" s="1">
        <v>0.10373389610747885</v>
      </c>
      <c r="G327" s="6">
        <f>VLOOKUP(A327,'2016-01-20'!A:F,6,0)</f>
        <v>0.1960617301548121</v>
      </c>
      <c r="H327" s="6">
        <f>VLOOKUP(A327,'2016-01-08'!A:F,6,0)</f>
        <v>0.13790644418255837</v>
      </c>
      <c r="I327" s="6">
        <f>AVERAGE(F327:H327)</f>
        <v>0.14590069014828311</v>
      </c>
    </row>
    <row r="328" spans="1:9" x14ac:dyDescent="0.25">
      <c r="A328" t="s">
        <v>151</v>
      </c>
      <c r="B328" s="2">
        <v>96272</v>
      </c>
      <c r="C328" s="2">
        <v>93816</v>
      </c>
      <c r="D328" s="2">
        <v>15773</v>
      </c>
      <c r="E328" s="2">
        <v>63657</v>
      </c>
      <c r="F328" s="1">
        <v>0.15334271339643557</v>
      </c>
      <c r="G328" s="6">
        <f>VLOOKUP(A328,'2016-01-20'!A:F,6,0)</f>
        <v>0.18269085574994071</v>
      </c>
      <c r="H328" s="6">
        <f>VLOOKUP(A328,'2016-01-08'!A:F,6,0)</f>
        <v>9.792413747020956E-2</v>
      </c>
      <c r="I328" s="6">
        <f>AVERAGE(F328:H328)</f>
        <v>0.14465256887219527</v>
      </c>
    </row>
    <row r="329" spans="1:9" x14ac:dyDescent="0.25">
      <c r="A329" t="s">
        <v>252</v>
      </c>
      <c r="B329" s="2">
        <v>33598</v>
      </c>
      <c r="C329" s="2">
        <v>33075</v>
      </c>
      <c r="D329" s="2">
        <v>334</v>
      </c>
      <c r="E329" s="2">
        <v>30100</v>
      </c>
      <c r="F329" s="1">
        <v>7.9848828420256979E-2</v>
      </c>
      <c r="G329" s="6">
        <f>VLOOKUP(A329,'2016-01-20'!A:F,6,0)</f>
        <v>9.426853126585033E-2</v>
      </c>
      <c r="H329" s="6">
        <f>VLOOKUP(A329,'2016-01-08'!A:F,6,0)</f>
        <v>0.25794097994435083</v>
      </c>
      <c r="I329" s="6">
        <f>AVERAGE(F329:H329)</f>
        <v>0.14401944654348606</v>
      </c>
    </row>
    <row r="330" spans="1:9" x14ac:dyDescent="0.25">
      <c r="A330" t="s">
        <v>284</v>
      </c>
      <c r="B330" s="2">
        <v>25085</v>
      </c>
      <c r="C330" s="2">
        <v>24978</v>
      </c>
      <c r="D330" s="2">
        <v>8672</v>
      </c>
      <c r="E330" s="2">
        <v>7061</v>
      </c>
      <c r="F330" s="1">
        <v>0.37012571062535027</v>
      </c>
      <c r="G330" s="6">
        <f>VLOOKUP(A330,'2016-01-20'!A:F,6,0)</f>
        <v>3.1553150209333247E-2</v>
      </c>
      <c r="H330" s="6">
        <f>VLOOKUP(A330,'2016-01-08'!A:F,6,0)</f>
        <v>2.9372791519434616E-2</v>
      </c>
      <c r="I330" s="6">
        <f>AVERAGE(F330:H330)</f>
        <v>0.14368388411803937</v>
      </c>
    </row>
    <row r="331" spans="1:9" x14ac:dyDescent="0.25">
      <c r="A331" t="s">
        <v>584</v>
      </c>
      <c r="B331" s="2">
        <v>1008</v>
      </c>
      <c r="C331" s="2">
        <v>983</v>
      </c>
      <c r="D331" s="2">
        <v>17</v>
      </c>
      <c r="E331" s="2">
        <v>815</v>
      </c>
      <c r="F331" s="1">
        <v>0.15361139369277721</v>
      </c>
      <c r="G331" s="6">
        <f>VLOOKUP(A331,'2016-01-20'!A:F,6,0)</f>
        <v>0.1369606003752345</v>
      </c>
      <c r="H331" s="6">
        <f>VLOOKUP(A331,'2016-01-08'!A:F,6,0)</f>
        <v>0.1382575757575758</v>
      </c>
      <c r="I331" s="6">
        <f>AVERAGE(F331:H331)</f>
        <v>0.1429431899418625</v>
      </c>
    </row>
    <row r="332" spans="1:9" x14ac:dyDescent="0.25">
      <c r="A332" t="s">
        <v>230</v>
      </c>
      <c r="B332" s="2">
        <v>39755</v>
      </c>
      <c r="C332" s="2">
        <v>39002</v>
      </c>
      <c r="D332" s="2">
        <v>9103</v>
      </c>
      <c r="E332" s="2">
        <v>21332</v>
      </c>
      <c r="F332" s="1">
        <v>0.21965540228706215</v>
      </c>
      <c r="G332" s="6">
        <f>VLOOKUP(A332,'2016-01-20'!A:F,6,0)</f>
        <v>8.3594314622982391E-2</v>
      </c>
      <c r="H332" s="6">
        <f>VLOOKUP(A332,'2016-01-08'!A:F,6,0)</f>
        <v>0.1205513855989041</v>
      </c>
      <c r="I332" s="6">
        <f>AVERAGE(F332:H332)</f>
        <v>0.14126703416964956</v>
      </c>
    </row>
    <row r="333" spans="1:9" x14ac:dyDescent="0.25">
      <c r="A333" t="s">
        <v>46</v>
      </c>
      <c r="B333" s="2">
        <v>402394</v>
      </c>
      <c r="C333" s="2">
        <v>391756</v>
      </c>
      <c r="D333" s="2">
        <v>16287</v>
      </c>
      <c r="E333" s="2">
        <v>328520</v>
      </c>
      <c r="F333" s="1">
        <v>0.11984245295541107</v>
      </c>
      <c r="G333" s="6">
        <f>VLOOKUP(A333,'2016-01-20'!A:F,6,0)</f>
        <v>0.14496710049153083</v>
      </c>
      <c r="H333" s="6">
        <f>VLOOKUP(A333,'2016-01-08'!A:F,6,0)</f>
        <v>0.15754890687405454</v>
      </c>
      <c r="I333" s="6">
        <f>AVERAGE(F333:H333)</f>
        <v>0.14078615344033216</v>
      </c>
    </row>
    <row r="334" spans="1:9" x14ac:dyDescent="0.25">
      <c r="A334" t="s">
        <v>470</v>
      </c>
      <c r="B334" s="2">
        <v>4483</v>
      </c>
      <c r="C334" s="2">
        <v>4444</v>
      </c>
      <c r="D334" s="2">
        <v>152</v>
      </c>
      <c r="E334" s="2">
        <v>3740</v>
      </c>
      <c r="F334" s="1">
        <v>0.12421242124212417</v>
      </c>
      <c r="G334" s="6">
        <f>VLOOKUP(A334,'2016-01-20'!A:F,6,0)</f>
        <v>0.1768707482993197</v>
      </c>
      <c r="H334" s="6">
        <f>VLOOKUP(A334,'2016-01-08'!A:F,6,0)</f>
        <v>0.1201934146903062</v>
      </c>
      <c r="I334" s="6">
        <f>AVERAGE(F334:H334)</f>
        <v>0.14042552807725003</v>
      </c>
    </row>
    <row r="335" spans="1:9" x14ac:dyDescent="0.25">
      <c r="A335" t="s">
        <v>308</v>
      </c>
      <c r="B335" s="2">
        <v>20383</v>
      </c>
      <c r="C335" s="2">
        <v>19546</v>
      </c>
      <c r="D335" s="2">
        <v>2556</v>
      </c>
      <c r="E335" s="2">
        <v>14458</v>
      </c>
      <c r="F335" s="1">
        <v>0.1295405709608104</v>
      </c>
      <c r="G335" s="6">
        <f>VLOOKUP(A335,'2016-01-20'!A:F,6,0)</f>
        <v>0.1429559204840104</v>
      </c>
      <c r="H335" s="6">
        <f>VLOOKUP(A335,'2016-01-08'!A:F,6,0)</f>
        <v>0.14807910888838371</v>
      </c>
      <c r="I335" s="6">
        <f>AVERAGE(F335:H335)</f>
        <v>0.14019186677773485</v>
      </c>
    </row>
    <row r="336" spans="1:9" x14ac:dyDescent="0.25">
      <c r="A336" t="s">
        <v>131</v>
      </c>
      <c r="B336" s="2">
        <v>109848</v>
      </c>
      <c r="C336" s="2">
        <v>108555</v>
      </c>
      <c r="D336" s="2">
        <v>8247</v>
      </c>
      <c r="E336" s="2">
        <v>83403</v>
      </c>
      <c r="F336" s="1">
        <v>0.15572751139975127</v>
      </c>
      <c r="G336" s="6">
        <f>VLOOKUP(A336,'2016-01-20'!A:F,6,0)</f>
        <v>0.15223780482423233</v>
      </c>
      <c r="H336" s="6">
        <f>VLOOKUP(A336,'2016-01-08'!A:F,6,0)</f>
        <v>0.10690093543062062</v>
      </c>
      <c r="I336" s="6">
        <f>AVERAGE(F336:H336)</f>
        <v>0.13828875055153475</v>
      </c>
    </row>
    <row r="337" spans="1:9" x14ac:dyDescent="0.25">
      <c r="A337" t="s">
        <v>342</v>
      </c>
      <c r="B337" s="2">
        <v>14641</v>
      </c>
      <c r="C337" s="2">
        <v>14505</v>
      </c>
      <c r="D337" s="2">
        <v>1241</v>
      </c>
      <c r="E337" s="2">
        <v>11757</v>
      </c>
      <c r="F337" s="1">
        <v>0.10389520854877632</v>
      </c>
      <c r="G337" s="6">
        <f>VLOOKUP(A337,'2016-01-20'!A:F,6,0)</f>
        <v>0.16709898753242403</v>
      </c>
      <c r="H337" s="6">
        <f>VLOOKUP(A337,'2016-01-08'!A:F,6,0)</f>
        <v>0.14316619021865096</v>
      </c>
      <c r="I337" s="6">
        <f>AVERAGE(F337:H337)</f>
        <v>0.13805346209995042</v>
      </c>
    </row>
    <row r="338" spans="1:9" x14ac:dyDescent="0.25">
      <c r="A338" t="s">
        <v>402</v>
      </c>
      <c r="B338" s="2">
        <v>8646</v>
      </c>
      <c r="C338" s="2">
        <v>8528</v>
      </c>
      <c r="D338" s="2">
        <v>2909</v>
      </c>
      <c r="E338" s="2">
        <v>5099</v>
      </c>
      <c r="F338" s="1">
        <v>6.0975609756097615E-2</v>
      </c>
      <c r="G338" s="6">
        <f>VLOOKUP(A338,'2016-01-20'!A:F,6,0)</f>
        <v>0.1426116838487973</v>
      </c>
      <c r="H338" s="6">
        <f>VLOOKUP(A338,'2016-01-08'!A:F,6,0)</f>
        <v>0.21052031686328143</v>
      </c>
      <c r="I338" s="6">
        <f>AVERAGE(F338:H338)</f>
        <v>0.13803587015605878</v>
      </c>
    </row>
    <row r="339" spans="1:9" x14ac:dyDescent="0.25">
      <c r="A339" t="s">
        <v>348</v>
      </c>
      <c r="B339" s="2">
        <v>13895</v>
      </c>
      <c r="C339" s="2">
        <v>13763</v>
      </c>
      <c r="D339" s="2">
        <v>1371</v>
      </c>
      <c r="E339" s="2">
        <v>10949</v>
      </c>
      <c r="F339" s="1">
        <v>0.10484632710891517</v>
      </c>
      <c r="G339" s="6">
        <f>VLOOKUP(A339,'2016-01-20'!A:F,6,0)</f>
        <v>0.16560927586961283</v>
      </c>
      <c r="H339" s="6">
        <f>VLOOKUP(A339,'2016-01-08'!A:F,6,0)</f>
        <v>0.14319364020021597</v>
      </c>
      <c r="I339" s="6">
        <f>AVERAGE(F339:H339)</f>
        <v>0.13788308105958133</v>
      </c>
    </row>
    <row r="340" spans="1:9" x14ac:dyDescent="0.25">
      <c r="A340" t="s">
        <v>216</v>
      </c>
      <c r="B340" s="2">
        <v>43113</v>
      </c>
      <c r="C340" s="2">
        <v>10753</v>
      </c>
      <c r="D340" s="2">
        <v>642</v>
      </c>
      <c r="E340" s="2">
        <v>8403</v>
      </c>
      <c r="F340" s="1">
        <v>0.15883939365758393</v>
      </c>
      <c r="G340" s="6">
        <f>VLOOKUP(A340,'2016-01-20'!A:F,6,0)</f>
        <v>0.12617411764705877</v>
      </c>
      <c r="H340" s="6">
        <f>VLOOKUP(A340,'2016-01-08'!A:F,6,0)</f>
        <v>0.12727797741273106</v>
      </c>
      <c r="I340" s="6">
        <f>AVERAGE(F340:H340)</f>
        <v>0.13743049623912459</v>
      </c>
    </row>
    <row r="341" spans="1:9" x14ac:dyDescent="0.25">
      <c r="A341" t="s">
        <v>409</v>
      </c>
      <c r="B341" s="2">
        <v>8054</v>
      </c>
      <c r="C341" s="2">
        <v>7928</v>
      </c>
      <c r="D341" s="2">
        <v>2648</v>
      </c>
      <c r="E341" s="2">
        <v>4955</v>
      </c>
      <c r="F341" s="1">
        <v>4.0993945509586238E-2</v>
      </c>
      <c r="G341" s="6">
        <f>VLOOKUP(A341,'2016-01-20'!A:F,6,0)</f>
        <v>0.19020553159096676</v>
      </c>
      <c r="H341" s="6">
        <f>VLOOKUP(A341,'2016-01-08'!A:F,6,0)</f>
        <v>0.17979305345020757</v>
      </c>
      <c r="I341" s="6">
        <f>AVERAGE(F341:H341)</f>
        <v>0.13699751018358686</v>
      </c>
    </row>
    <row r="342" spans="1:9" x14ac:dyDescent="0.25">
      <c r="A342" t="s">
        <v>452</v>
      </c>
      <c r="B342" s="2">
        <v>5465</v>
      </c>
      <c r="C342" s="2">
        <v>5334</v>
      </c>
      <c r="D342" s="2">
        <v>1314</v>
      </c>
      <c r="E342" s="2">
        <v>3326</v>
      </c>
      <c r="F342" s="1">
        <v>0.13010873640794896</v>
      </c>
      <c r="G342" s="6">
        <f>VLOOKUP(A342,'2016-01-20'!A:F,6,0)</f>
        <v>0.15142517814726841</v>
      </c>
      <c r="H342" s="6">
        <f>VLOOKUP(A342,'2016-01-08'!A:F,6,0)</f>
        <v>0.12896064581231081</v>
      </c>
      <c r="I342" s="6">
        <f>AVERAGE(F342:H342)</f>
        <v>0.1368315201225094</v>
      </c>
    </row>
    <row r="343" spans="1:9" x14ac:dyDescent="0.25">
      <c r="A343" t="s">
        <v>578</v>
      </c>
      <c r="B343" s="2">
        <v>1078</v>
      </c>
      <c r="C343" s="2">
        <v>1039</v>
      </c>
      <c r="D343" s="2">
        <v>109</v>
      </c>
      <c r="E343" s="2">
        <v>774</v>
      </c>
      <c r="F343" s="1">
        <v>0.15014436958614052</v>
      </c>
      <c r="G343" s="6">
        <f>VLOOKUP(A343,'2016-01-20'!A:F,6,0)</f>
        <v>0.14328004736530486</v>
      </c>
      <c r="H343" s="6">
        <f>VLOOKUP(A343,'2016-01-08'!A:F,6,0)</f>
        <v>0.11592958351223703</v>
      </c>
      <c r="I343" s="6">
        <f>AVERAGE(F343:H343)</f>
        <v>0.13645133348789415</v>
      </c>
    </row>
    <row r="344" spans="1:9" x14ac:dyDescent="0.25">
      <c r="A344" t="s">
        <v>390</v>
      </c>
      <c r="B344" s="2">
        <v>9515</v>
      </c>
      <c r="C344" s="2">
        <v>9442</v>
      </c>
      <c r="D344" s="2">
        <v>572</v>
      </c>
      <c r="E344" s="2">
        <v>8205</v>
      </c>
      <c r="F344" s="1">
        <v>7.0429993645414135E-2</v>
      </c>
      <c r="G344" s="6">
        <f>VLOOKUP(A344,'2016-01-20'!A:F,6,0)</f>
        <v>0.17334208798424167</v>
      </c>
      <c r="H344" s="6">
        <f>VLOOKUP(A344,'2016-01-08'!A:F,6,0)</f>
        <v>0.16446895228961877</v>
      </c>
      <c r="I344" s="6">
        <f>AVERAGE(F344:H344)</f>
        <v>0.13608034463975818</v>
      </c>
    </row>
    <row r="345" spans="1:9" x14ac:dyDescent="0.25">
      <c r="A345" t="s">
        <v>254</v>
      </c>
      <c r="B345" s="2">
        <v>33343</v>
      </c>
      <c r="C345" s="2">
        <v>32383</v>
      </c>
      <c r="D345" s="2">
        <v>1707</v>
      </c>
      <c r="E345" s="2">
        <v>26313</v>
      </c>
      <c r="F345" s="1">
        <v>0.13473118611617207</v>
      </c>
      <c r="G345" s="6">
        <f>VLOOKUP(A345,'2016-01-20'!A:F,6,0)</f>
        <v>9.640196698962944E-2</v>
      </c>
      <c r="H345" s="6">
        <f>VLOOKUP(A345,'2016-01-08'!A:F,6,0)</f>
        <v>0.17654033118602541</v>
      </c>
      <c r="I345" s="6">
        <f>AVERAGE(F345:H345)</f>
        <v>0.13589116143060898</v>
      </c>
    </row>
    <row r="346" spans="1:9" x14ac:dyDescent="0.25">
      <c r="A346" t="s">
        <v>431</v>
      </c>
      <c r="B346" s="2">
        <v>6293</v>
      </c>
      <c r="C346" s="2">
        <v>6218</v>
      </c>
      <c r="D346" s="2">
        <v>2096</v>
      </c>
      <c r="E346" s="2">
        <v>3426</v>
      </c>
      <c r="F346" s="1">
        <v>0.11193309745899005</v>
      </c>
      <c r="G346" s="6">
        <f>VLOOKUP(A346,'2016-01-20'!A:F,6,0)</f>
        <v>0.13521176679071412</v>
      </c>
      <c r="H346" s="6">
        <f>VLOOKUP(A346,'2016-01-08'!A:F,6,0)</f>
        <v>0.16024824952259709</v>
      </c>
      <c r="I346" s="6">
        <f>AVERAGE(F346:H346)</f>
        <v>0.13579770459076709</v>
      </c>
    </row>
    <row r="347" spans="1:9" x14ac:dyDescent="0.25">
      <c r="A347" t="s">
        <v>414</v>
      </c>
      <c r="B347" s="2">
        <v>7517</v>
      </c>
      <c r="C347" s="2">
        <v>7402</v>
      </c>
      <c r="D347" s="2">
        <v>2173</v>
      </c>
      <c r="E347" s="2">
        <v>4788</v>
      </c>
      <c r="F347" s="1">
        <v>5.9578492299378505E-2</v>
      </c>
      <c r="G347" s="6">
        <f>VLOOKUP(A347,'2016-01-20'!A:F,6,0)</f>
        <v>0.14674900108972033</v>
      </c>
      <c r="H347" s="6">
        <f>VLOOKUP(A347,'2016-01-08'!A:F,6,0)</f>
        <v>0.20034889962426194</v>
      </c>
      <c r="I347" s="6">
        <f>AVERAGE(F347:H347)</f>
        <v>0.13555879767112025</v>
      </c>
    </row>
    <row r="348" spans="1:9" x14ac:dyDescent="0.25">
      <c r="A348" t="s">
        <v>399</v>
      </c>
      <c r="B348" s="2">
        <v>8970</v>
      </c>
      <c r="C348" s="2">
        <v>8800</v>
      </c>
      <c r="D348" s="2">
        <v>296</v>
      </c>
      <c r="E348" s="2">
        <v>7188</v>
      </c>
      <c r="F348" s="1">
        <v>0.14954545454545454</v>
      </c>
      <c r="G348" s="6">
        <f>VLOOKUP(A348,'2016-01-20'!A:F,6,0)</f>
        <v>8.7658929196314017E-2</v>
      </c>
      <c r="H348" s="6">
        <f>VLOOKUP(A348,'2016-01-08'!A:F,6,0)</f>
        <v>0.16759502968721307</v>
      </c>
      <c r="I348" s="6">
        <f>AVERAGE(F348:H348)</f>
        <v>0.13493313780966054</v>
      </c>
    </row>
    <row r="349" spans="1:9" x14ac:dyDescent="0.25">
      <c r="A349" t="s">
        <v>370</v>
      </c>
      <c r="B349" s="2">
        <v>11867</v>
      </c>
      <c r="C349" s="2">
        <v>11586</v>
      </c>
      <c r="D349" s="2">
        <v>3283</v>
      </c>
      <c r="E349" s="2">
        <v>6758</v>
      </c>
      <c r="F349" s="1">
        <v>0.13335059554634909</v>
      </c>
      <c r="G349" s="6">
        <f>VLOOKUP(A349,'2016-01-20'!A:F,6,0)</f>
        <v>0.15617491590581456</v>
      </c>
      <c r="H349" s="6">
        <f>VLOOKUP(A349,'2016-01-08'!A:F,6,0)</f>
        <v>0.11483560545308746</v>
      </c>
      <c r="I349" s="6">
        <f>AVERAGE(F349:H349)</f>
        <v>0.13478703896841704</v>
      </c>
    </row>
    <row r="350" spans="1:9" x14ac:dyDescent="0.25">
      <c r="A350" t="s">
        <v>569</v>
      </c>
      <c r="B350" s="2">
        <v>1234</v>
      </c>
      <c r="C350" s="2">
        <v>1206</v>
      </c>
      <c r="D350" s="2">
        <v>641</v>
      </c>
      <c r="E350" s="2">
        <v>453</v>
      </c>
      <c r="F350" s="1">
        <v>9.2868988391376472E-2</v>
      </c>
      <c r="G350" s="6">
        <f>VLOOKUP(A350,'2016-01-20'!A:F,6,0)</f>
        <v>0.14335360556038224</v>
      </c>
      <c r="H350" s="6">
        <f>VLOOKUP(A350,'2016-01-08'!A:F,6,0)</f>
        <v>0.16681071737251507</v>
      </c>
      <c r="I350" s="6">
        <f>AVERAGE(F350:H350)</f>
        <v>0.13434443710809127</v>
      </c>
    </row>
    <row r="351" spans="1:9" x14ac:dyDescent="0.25">
      <c r="A351" t="s">
        <v>255</v>
      </c>
      <c r="B351" s="2">
        <v>33103</v>
      </c>
      <c r="C351" s="2">
        <v>32873</v>
      </c>
      <c r="D351" s="2">
        <v>1878</v>
      </c>
      <c r="E351" s="2">
        <v>26863</v>
      </c>
      <c r="F351" s="1">
        <v>0.12569585982417186</v>
      </c>
      <c r="G351" s="6">
        <f>VLOOKUP(A351,'2016-01-20'!A:F,6,0)</f>
        <v>0.15984630879994033</v>
      </c>
      <c r="H351" s="6">
        <f>VLOOKUP(A351,'2016-01-08'!A:F,6,0)</f>
        <v>0.11685201587770233</v>
      </c>
      <c r="I351" s="6">
        <f>AVERAGE(F351:H351)</f>
        <v>0.13413139483393818</v>
      </c>
    </row>
    <row r="352" spans="1:9" x14ac:dyDescent="0.25">
      <c r="A352" t="s">
        <v>48</v>
      </c>
      <c r="B352" s="2">
        <v>382066</v>
      </c>
      <c r="C352" s="2">
        <v>378478</v>
      </c>
      <c r="D352" s="2">
        <v>71071</v>
      </c>
      <c r="E352" s="2">
        <v>256020</v>
      </c>
      <c r="F352" s="1">
        <v>0.1357727529737528</v>
      </c>
      <c r="G352" s="6">
        <f>VLOOKUP(A352,'2016-01-20'!A:F,6,0)</f>
        <v>8.751319543882019E-2</v>
      </c>
      <c r="H352" s="6">
        <f>VLOOKUP(A352,'2016-01-08'!A:F,6,0)</f>
        <v>0.17707820220022985</v>
      </c>
      <c r="I352" s="6">
        <f>AVERAGE(F352:H352)</f>
        <v>0.13345471687093427</v>
      </c>
    </row>
    <row r="353" spans="1:9" x14ac:dyDescent="0.25">
      <c r="A353" t="s">
        <v>450</v>
      </c>
      <c r="B353" s="2">
        <v>5541</v>
      </c>
      <c r="C353" s="2">
        <v>5399</v>
      </c>
      <c r="D353" s="2">
        <v>790</v>
      </c>
      <c r="E353" s="2">
        <v>3941</v>
      </c>
      <c r="F353" s="1">
        <v>0.12372661604000745</v>
      </c>
      <c r="G353" s="6">
        <f>VLOOKUP(A353,'2016-01-20'!A:F,6,0)</f>
        <v>0.14484679665738165</v>
      </c>
      <c r="H353" s="6">
        <f>VLOOKUP(A353,'2016-01-08'!A:F,6,0)</f>
        <v>0.12998197476467055</v>
      </c>
      <c r="I353" s="6">
        <f>AVERAGE(F353:H353)</f>
        <v>0.13285179582068654</v>
      </c>
    </row>
    <row r="354" spans="1:9" x14ac:dyDescent="0.25">
      <c r="A354" t="s">
        <v>603</v>
      </c>
      <c r="B354" s="2">
        <v>846</v>
      </c>
      <c r="C354" s="2">
        <v>817</v>
      </c>
      <c r="D354" s="2">
        <v>323</v>
      </c>
      <c r="E354" s="2">
        <v>283</v>
      </c>
      <c r="F354" s="1">
        <v>0.25826193390452878</v>
      </c>
      <c r="G354" s="6">
        <f>VLOOKUP(A354,'2016-01-20'!A:F,6,0)</f>
        <v>5.2117263843648232E-2</v>
      </c>
      <c r="H354" s="6">
        <f>VLOOKUP(A354,'2016-01-08'!A:F,6,0)</f>
        <v>8.7688984881209464E-2</v>
      </c>
      <c r="I354" s="6">
        <f>AVERAGE(F354:H354)</f>
        <v>0.1326893942097955</v>
      </c>
    </row>
    <row r="355" spans="1:9" x14ac:dyDescent="0.25">
      <c r="A355" t="s">
        <v>524</v>
      </c>
      <c r="B355" s="2">
        <v>2420</v>
      </c>
      <c r="C355" s="2">
        <v>2358</v>
      </c>
      <c r="D355" s="2">
        <v>541</v>
      </c>
      <c r="E355" s="2">
        <v>1362</v>
      </c>
      <c r="F355" s="1">
        <v>0.19296013570822734</v>
      </c>
      <c r="G355" s="6">
        <f>VLOOKUP(A355,'2016-01-20'!A:F,6,0)</f>
        <v>7.9872204472843489E-2</v>
      </c>
      <c r="H355" s="6">
        <f>VLOOKUP(A355,'2016-01-08'!A:F,6,0)</f>
        <v>0.1190817790530847</v>
      </c>
      <c r="I355" s="6">
        <f>AVERAGE(F355:H355)</f>
        <v>0.13063803974471852</v>
      </c>
    </row>
    <row r="356" spans="1:9" x14ac:dyDescent="0.25">
      <c r="A356" t="s">
        <v>449</v>
      </c>
      <c r="B356" s="2">
        <v>5583</v>
      </c>
      <c r="C356" s="2">
        <v>5446</v>
      </c>
      <c r="D356" s="2">
        <v>1314</v>
      </c>
      <c r="E356" s="2">
        <v>3466</v>
      </c>
      <c r="F356" s="1">
        <v>0.12229159015791402</v>
      </c>
      <c r="G356" s="6">
        <f>VLOOKUP(A356,'2016-01-20'!A:F,6,0)</f>
        <v>0.13507751937984491</v>
      </c>
      <c r="H356" s="6">
        <f>VLOOKUP(A356,'2016-01-08'!A:F,6,0)</f>
        <v>0.13149969885565149</v>
      </c>
      <c r="I356" s="6">
        <f>AVERAGE(F356:H356)</f>
        <v>0.12962293613113682</v>
      </c>
    </row>
    <row r="357" spans="1:9" x14ac:dyDescent="0.25">
      <c r="A357" t="s">
        <v>189</v>
      </c>
      <c r="B357" s="2">
        <v>58322</v>
      </c>
      <c r="C357" s="2">
        <v>57578</v>
      </c>
      <c r="D357" s="2">
        <v>7054</v>
      </c>
      <c r="E357" s="2">
        <v>47156</v>
      </c>
      <c r="F357" s="1">
        <v>5.8494563895932439E-2</v>
      </c>
      <c r="G357" s="6">
        <f>VLOOKUP(A357,'2016-01-20'!A:F,6,0)</f>
        <v>0.10923151280811982</v>
      </c>
      <c r="H357" s="6">
        <f>VLOOKUP(A357,'2016-01-08'!A:F,6,0)</f>
        <v>0.22062426548214253</v>
      </c>
      <c r="I357" s="6">
        <f>AVERAGE(F357:H357)</f>
        <v>0.12945011406206494</v>
      </c>
    </row>
    <row r="358" spans="1:9" x14ac:dyDescent="0.25">
      <c r="A358" t="s">
        <v>459</v>
      </c>
      <c r="B358" s="2">
        <v>4834</v>
      </c>
      <c r="C358" s="2">
        <v>4798</v>
      </c>
      <c r="D358" s="2">
        <v>1588</v>
      </c>
      <c r="E358" s="2">
        <v>2749</v>
      </c>
      <c r="F358" s="1">
        <v>9.6081700708628648E-2</v>
      </c>
      <c r="G358" s="6">
        <f>VLOOKUP(A358,'2016-01-20'!A:F,6,0)</f>
        <v>0.14811750103434007</v>
      </c>
      <c r="H358" s="6">
        <f>VLOOKUP(A358,'2016-01-08'!A:F,6,0)</f>
        <v>0.1438898450946644</v>
      </c>
      <c r="I358" s="6">
        <f>AVERAGE(F358:H358)</f>
        <v>0.12936301561254437</v>
      </c>
    </row>
    <row r="359" spans="1:9" x14ac:dyDescent="0.25">
      <c r="A359" t="s">
        <v>565</v>
      </c>
      <c r="B359" s="2">
        <v>1364</v>
      </c>
      <c r="C359" s="2">
        <v>1348</v>
      </c>
      <c r="D359" s="2">
        <v>107</v>
      </c>
      <c r="E359" s="2">
        <v>1102</v>
      </c>
      <c r="F359" s="1">
        <v>0.10311572700296734</v>
      </c>
      <c r="G359" s="6">
        <f>VLOOKUP(A359,'2016-01-20'!A:F,6,0)</f>
        <v>0.14826910516002612</v>
      </c>
      <c r="H359" s="6">
        <f>VLOOKUP(A359,'2016-01-08'!A:F,6,0)</f>
        <v>0.13326282390269695</v>
      </c>
      <c r="I359" s="6">
        <f>AVERAGE(F359:H359)</f>
        <v>0.12821588535523012</v>
      </c>
    </row>
    <row r="360" spans="1:9" x14ac:dyDescent="0.25">
      <c r="A360" t="s">
        <v>392</v>
      </c>
      <c r="B360" s="2">
        <v>9344</v>
      </c>
      <c r="C360" s="2">
        <v>9175</v>
      </c>
      <c r="D360" s="2">
        <v>797</v>
      </c>
      <c r="E360" s="2">
        <v>7638</v>
      </c>
      <c r="F360" s="1">
        <v>8.0653950953678444E-2</v>
      </c>
      <c r="G360" s="6">
        <f>VLOOKUP(A360,'2016-01-20'!A:F,6,0)</f>
        <v>0.14745586708203529</v>
      </c>
      <c r="H360" s="6">
        <f>VLOOKUP(A360,'2016-01-08'!A:F,6,0)</f>
        <v>0.15616975266927968</v>
      </c>
      <c r="I360" s="6">
        <f>AVERAGE(F360:H360)</f>
        <v>0.12809319023499779</v>
      </c>
    </row>
    <row r="361" spans="1:9" x14ac:dyDescent="0.25">
      <c r="A361" t="s">
        <v>495</v>
      </c>
      <c r="B361" s="2">
        <v>3358</v>
      </c>
      <c r="C361" s="2">
        <v>3329</v>
      </c>
      <c r="D361" s="2">
        <v>759</v>
      </c>
      <c r="E361" s="2">
        <v>2189</v>
      </c>
      <c r="F361" s="1">
        <v>0.114448783418444</v>
      </c>
      <c r="G361" s="6">
        <f>VLOOKUP(A361,'2016-01-20'!A:F,6,0)</f>
        <v>0.126953125</v>
      </c>
      <c r="H361" s="6">
        <f>VLOOKUP(A361,'2016-01-08'!A:F,6,0)</f>
        <v>0.14270152505446621</v>
      </c>
      <c r="I361" s="6">
        <f>AVERAGE(F361:H361)</f>
        <v>0.12803447782430341</v>
      </c>
    </row>
    <row r="362" spans="1:9" x14ac:dyDescent="0.25">
      <c r="A362" t="s">
        <v>571</v>
      </c>
      <c r="B362" s="2">
        <v>1168</v>
      </c>
      <c r="C362" s="2">
        <v>1108</v>
      </c>
      <c r="D362" s="2">
        <v>449</v>
      </c>
      <c r="E362" s="2">
        <v>508</v>
      </c>
      <c r="F362" s="1">
        <v>0.13628158844765348</v>
      </c>
      <c r="G362" s="6">
        <f>VLOOKUP(A362,'2016-01-20'!A:F,6,0)</f>
        <v>0.12026002166847238</v>
      </c>
      <c r="H362" s="6">
        <f>VLOOKUP(A362,'2016-01-08'!A:F,6,0)</f>
        <v>0.12665112665112666</v>
      </c>
      <c r="I362" s="6">
        <f>AVERAGE(F362:H362)</f>
        <v>0.12773091225575084</v>
      </c>
    </row>
    <row r="363" spans="1:9" x14ac:dyDescent="0.25">
      <c r="A363" t="s">
        <v>616</v>
      </c>
      <c r="B363" s="2">
        <v>682</v>
      </c>
      <c r="C363" s="2">
        <v>659</v>
      </c>
      <c r="D363" s="2">
        <v>195</v>
      </c>
      <c r="E363" s="2">
        <v>387</v>
      </c>
      <c r="F363" s="1">
        <v>0.11684370257966614</v>
      </c>
      <c r="G363" s="6">
        <f>VLOOKUP(A363,'2016-01-20'!A:F,6,0)</f>
        <v>0.10941475826972014</v>
      </c>
      <c r="H363" s="6">
        <f>VLOOKUP(A363,'2016-01-08'!A:F,6,0)</f>
        <v>0.15680473372781067</v>
      </c>
      <c r="I363" s="6">
        <f>AVERAGE(F363:H363)</f>
        <v>0.12768773152573232</v>
      </c>
    </row>
    <row r="364" spans="1:9" x14ac:dyDescent="0.25">
      <c r="A364" t="s">
        <v>105</v>
      </c>
      <c r="B364" s="2">
        <v>154942</v>
      </c>
      <c r="C364" s="2">
        <v>151946</v>
      </c>
      <c r="D364" s="2">
        <v>23246</v>
      </c>
      <c r="E364" s="2">
        <v>106883</v>
      </c>
      <c r="F364" s="1">
        <v>0.1435839048082872</v>
      </c>
      <c r="G364" s="6">
        <f>VLOOKUP(A364,'2016-01-20'!A:F,6,0)</f>
        <v>0.12939142330565634</v>
      </c>
      <c r="H364" s="6">
        <f>VLOOKUP(A364,'2016-01-08'!A:F,6,0)</f>
        <v>0.10698753599869415</v>
      </c>
      <c r="I364" s="6">
        <f>AVERAGE(F364:H364)</f>
        <v>0.12665428803754589</v>
      </c>
    </row>
    <row r="365" spans="1:9" x14ac:dyDescent="0.25">
      <c r="A365" t="s">
        <v>82</v>
      </c>
      <c r="B365" s="2">
        <v>208762</v>
      </c>
      <c r="C365" s="2">
        <v>204822</v>
      </c>
      <c r="D365" s="2">
        <v>82467</v>
      </c>
      <c r="E365" s="2">
        <v>97223</v>
      </c>
      <c r="F365" s="1">
        <v>0.12270166290730489</v>
      </c>
      <c r="G365" s="6">
        <f>VLOOKUP(A365,'2016-01-20'!A:F,6,0)</f>
        <v>0.11015730580031358</v>
      </c>
      <c r="H365" s="6">
        <f>VLOOKUP(A365,'2016-01-08'!A:F,6,0)</f>
        <v>0.14688054620748514</v>
      </c>
      <c r="I365" s="6">
        <f>AVERAGE(F365:H365)</f>
        <v>0.12657983830503453</v>
      </c>
    </row>
    <row r="366" spans="1:9" x14ac:dyDescent="0.25">
      <c r="A366" t="s">
        <v>15</v>
      </c>
      <c r="B366" s="2">
        <v>927344</v>
      </c>
      <c r="C366" s="2">
        <v>920717</v>
      </c>
      <c r="D366" s="2">
        <v>139323</v>
      </c>
      <c r="E366" s="2">
        <v>650900</v>
      </c>
      <c r="F366" s="1">
        <v>0.14173084672054492</v>
      </c>
      <c r="G366" s="6">
        <f>VLOOKUP(A366,'2016-01-20'!A:F,6,0)</f>
        <v>0.12473904654026746</v>
      </c>
      <c r="H366" s="6">
        <f>VLOOKUP(A366,'2016-01-08'!A:F,6,0)</f>
        <v>0.11224633669086514</v>
      </c>
      <c r="I366" s="6">
        <f>AVERAGE(F366:H366)</f>
        <v>0.12623874331722584</v>
      </c>
    </row>
    <row r="367" spans="1:9" x14ac:dyDescent="0.25">
      <c r="A367" t="s">
        <v>204</v>
      </c>
      <c r="B367" s="2">
        <v>48504</v>
      </c>
      <c r="C367" s="2">
        <v>48250</v>
      </c>
      <c r="D367" s="2">
        <v>589</v>
      </c>
      <c r="E367" s="2">
        <v>36510</v>
      </c>
      <c r="F367" s="1">
        <v>0.23110880829015545</v>
      </c>
      <c r="G367" s="6">
        <f>VLOOKUP(A367,'2016-01-20'!A:F,6,0)</f>
        <v>6.019456558201941E-2</v>
      </c>
      <c r="H367" s="6">
        <f>VLOOKUP(A367,'2016-01-08'!A:F,6,0)</f>
        <v>8.6641325442268546E-2</v>
      </c>
      <c r="I367" s="6">
        <f>AVERAGE(F367:H367)</f>
        <v>0.12598156643814781</v>
      </c>
    </row>
    <row r="368" spans="1:9" x14ac:dyDescent="0.25">
      <c r="A368" t="s">
        <v>355</v>
      </c>
      <c r="B368" s="2">
        <v>13089</v>
      </c>
      <c r="C368" s="2">
        <v>11733</v>
      </c>
      <c r="D368" s="2">
        <v>309</v>
      </c>
      <c r="E368" s="2">
        <v>9477</v>
      </c>
      <c r="F368" s="1">
        <v>0.16594221426745082</v>
      </c>
      <c r="G368" s="6">
        <f>VLOOKUP(A368,'2016-01-20'!A:F,6,0)</f>
        <v>6.7220859996411697E-2</v>
      </c>
      <c r="H368" s="6">
        <f>VLOOKUP(A368,'2016-01-08'!A:F,6,0)</f>
        <v>0.14347536617842871</v>
      </c>
      <c r="I368" s="6">
        <f>AVERAGE(F368:H368)</f>
        <v>0.12554614681409706</v>
      </c>
    </row>
    <row r="369" spans="1:9" x14ac:dyDescent="0.25">
      <c r="A369" t="s">
        <v>333</v>
      </c>
      <c r="B369" s="2">
        <v>16092</v>
      </c>
      <c r="C369" s="2">
        <v>15846</v>
      </c>
      <c r="D369" s="2">
        <v>1179</v>
      </c>
      <c r="E369" s="2">
        <v>12757</v>
      </c>
      <c r="F369" s="1">
        <v>0.12053515082670707</v>
      </c>
      <c r="G369" s="6">
        <f>VLOOKUP(A369,'2016-01-20'!A:F,6,0)</f>
        <v>0.12592771692281812</v>
      </c>
      <c r="H369" s="6">
        <f>VLOOKUP(A369,'2016-01-08'!A:F,6,0)</f>
        <v>0.12903835254109197</v>
      </c>
      <c r="I369" s="6">
        <f>AVERAGE(F369:H369)</f>
        <v>0.12516707343020572</v>
      </c>
    </row>
    <row r="370" spans="1:9" x14ac:dyDescent="0.25">
      <c r="A370" t="s">
        <v>550</v>
      </c>
      <c r="B370" s="2">
        <v>1617</v>
      </c>
      <c r="C370" s="2">
        <v>1588</v>
      </c>
      <c r="D370" s="2">
        <v>368</v>
      </c>
      <c r="E370" s="2">
        <v>1048</v>
      </c>
      <c r="F370" s="1">
        <v>0.10831234256926947</v>
      </c>
      <c r="G370" s="6">
        <f>VLOOKUP(A370,'2016-01-20'!A:F,6,0)</f>
        <v>0.15536892621475706</v>
      </c>
      <c r="H370" s="6">
        <f>VLOOKUP(A370,'2016-01-08'!A:F,6,0)</f>
        <v>0.10916767189384802</v>
      </c>
      <c r="I370" s="6">
        <f>AVERAGE(F370:H370)</f>
        <v>0.12428298022595818</v>
      </c>
    </row>
    <row r="371" spans="1:9" x14ac:dyDescent="0.25">
      <c r="A371" t="s">
        <v>194</v>
      </c>
      <c r="B371" s="2">
        <v>55984</v>
      </c>
      <c r="C371" s="2">
        <v>54469</v>
      </c>
      <c r="D371" s="2">
        <v>13294</v>
      </c>
      <c r="E371" s="2">
        <v>33063</v>
      </c>
      <c r="F371" s="1">
        <v>0.14892874846242821</v>
      </c>
      <c r="G371" s="6">
        <f>VLOOKUP(A371,'2016-01-20'!A:F,6,0)</f>
        <v>0.12115687411949949</v>
      </c>
      <c r="H371" s="6">
        <f>VLOOKUP(A371,'2016-01-08'!A:F,6,0)</f>
        <v>9.9241287854083815E-2</v>
      </c>
      <c r="I371" s="6">
        <f>AVERAGE(F371:H371)</f>
        <v>0.12310897014533717</v>
      </c>
    </row>
    <row r="372" spans="1:9" x14ac:dyDescent="0.25">
      <c r="A372" t="s">
        <v>622</v>
      </c>
      <c r="B372" s="2">
        <v>602</v>
      </c>
      <c r="C372" s="2">
        <v>598</v>
      </c>
      <c r="D372" s="2">
        <v>108</v>
      </c>
      <c r="E372" s="2">
        <v>439</v>
      </c>
      <c r="F372" s="1">
        <v>8.5284280936454904E-2</v>
      </c>
      <c r="G372" s="6">
        <f>VLOOKUP(A372,'2016-01-20'!A:F,6,0)</f>
        <v>0.1211129296235679</v>
      </c>
      <c r="H372" s="6">
        <f>VLOOKUP(A372,'2016-01-08'!A:F,6,0)</f>
        <v>0.16231884057971013</v>
      </c>
      <c r="I372" s="6">
        <f>AVERAGE(F372:H372)</f>
        <v>0.12290535037991097</v>
      </c>
    </row>
    <row r="373" spans="1:9" x14ac:dyDescent="0.25">
      <c r="A373" t="s">
        <v>273</v>
      </c>
      <c r="B373" s="2">
        <v>27198</v>
      </c>
      <c r="C373" s="2">
        <v>25981</v>
      </c>
      <c r="D373" s="2">
        <v>3630</v>
      </c>
      <c r="E373" s="2">
        <v>19181</v>
      </c>
      <c r="F373" s="1">
        <v>0.12201223971363684</v>
      </c>
      <c r="G373" s="6">
        <f>VLOOKUP(A373,'2016-01-20'!A:F,6,0)</f>
        <v>0.12159324648611591</v>
      </c>
      <c r="H373" s="6">
        <f>VLOOKUP(A373,'2016-01-08'!A:F,6,0)</f>
        <v>0.12446998308579904</v>
      </c>
      <c r="I373" s="6">
        <f>AVERAGE(F373:H373)</f>
        <v>0.12269182309518394</v>
      </c>
    </row>
    <row r="374" spans="1:9" x14ac:dyDescent="0.25">
      <c r="A374" t="s">
        <v>573</v>
      </c>
      <c r="B374" s="2">
        <v>1105</v>
      </c>
      <c r="C374" s="2">
        <v>1060</v>
      </c>
      <c r="D374" s="2">
        <v>416</v>
      </c>
      <c r="E374" s="2">
        <v>514</v>
      </c>
      <c r="F374" s="1">
        <v>0.12264150943396224</v>
      </c>
      <c r="G374" s="6">
        <f>VLOOKUP(A374,'2016-01-20'!A:F,6,0)</f>
        <v>0.18473895582329314</v>
      </c>
      <c r="H374" s="6">
        <f>VLOOKUP(A374,'2016-01-08'!A:F,6,0)</f>
        <v>5.9639389736477089E-2</v>
      </c>
      <c r="I374" s="6">
        <f>AVERAGE(F374:H374)</f>
        <v>0.12233995166457749</v>
      </c>
    </row>
    <row r="375" spans="1:9" x14ac:dyDescent="0.25">
      <c r="A375" t="s">
        <v>115</v>
      </c>
      <c r="B375" s="2">
        <v>133536</v>
      </c>
      <c r="C375" s="2">
        <v>132281</v>
      </c>
      <c r="D375" s="2">
        <v>15069</v>
      </c>
      <c r="E375" s="2">
        <v>103798</v>
      </c>
      <c r="F375" s="1">
        <v>0.10140534165904402</v>
      </c>
      <c r="G375" s="6">
        <f>VLOOKUP(A375,'2016-01-20'!A:F,6,0)</f>
        <v>0.10489827201783719</v>
      </c>
      <c r="H375" s="6">
        <f>VLOOKUP(A375,'2016-01-08'!A:F,6,0)</f>
        <v>0.1606695595037505</v>
      </c>
      <c r="I375" s="6">
        <f>AVERAGE(F375:H375)</f>
        <v>0.12232439106021058</v>
      </c>
    </row>
    <row r="376" spans="1:9" x14ac:dyDescent="0.25">
      <c r="A376" t="s">
        <v>98</v>
      </c>
      <c r="B376" s="2">
        <v>168182</v>
      </c>
      <c r="C376" s="2">
        <v>165040</v>
      </c>
      <c r="D376" s="2">
        <v>20813</v>
      </c>
      <c r="E376" s="2">
        <v>121476</v>
      </c>
      <c r="F376" s="1">
        <v>0.13785142995637423</v>
      </c>
      <c r="G376" s="6">
        <f>VLOOKUP(A376,'2016-01-20'!A:F,6,0)</f>
        <v>0.12083000353113904</v>
      </c>
      <c r="H376" s="6">
        <f>VLOOKUP(A376,'2016-01-08'!A:F,6,0)</f>
        <v>0.10807472413711972</v>
      </c>
      <c r="I376" s="6">
        <f>AVERAGE(F376:H376)</f>
        <v>0.12225205254154432</v>
      </c>
    </row>
    <row r="377" spans="1:9" x14ac:dyDescent="0.25">
      <c r="A377" t="s">
        <v>243</v>
      </c>
      <c r="B377" s="2">
        <v>35913</v>
      </c>
      <c r="C377" s="2">
        <v>35601</v>
      </c>
      <c r="D377" s="2">
        <v>5430</v>
      </c>
      <c r="E377" s="2">
        <v>26904</v>
      </c>
      <c r="F377" s="1">
        <v>9.1767085194236153E-2</v>
      </c>
      <c r="G377" s="6">
        <f>VLOOKUP(A377,'2016-01-20'!A:F,6,0)</f>
        <v>9.9273387829246107E-2</v>
      </c>
      <c r="H377" s="6">
        <f>VLOOKUP(A377,'2016-01-08'!A:F,6,0)</f>
        <v>0.17486592777976406</v>
      </c>
      <c r="I377" s="6">
        <f>AVERAGE(F377:H377)</f>
        <v>0.12196880026774877</v>
      </c>
    </row>
    <row r="378" spans="1:9" x14ac:dyDescent="0.25">
      <c r="A378" t="s">
        <v>518</v>
      </c>
      <c r="B378" s="2">
        <v>2575</v>
      </c>
      <c r="C378" s="2">
        <v>2560</v>
      </c>
      <c r="D378" s="2">
        <v>1230</v>
      </c>
      <c r="E378" s="2">
        <v>1117</v>
      </c>
      <c r="F378" s="1">
        <v>8.3203125000000044E-2</v>
      </c>
      <c r="G378" s="6">
        <f>VLOOKUP(A378,'2016-01-20'!A:F,6,0)</f>
        <v>0.13152011922503726</v>
      </c>
      <c r="H378" s="6">
        <f>VLOOKUP(A378,'2016-01-08'!A:F,6,0)</f>
        <v>0.15065028901734101</v>
      </c>
      <c r="I378" s="6">
        <f>AVERAGE(F378:H378)</f>
        <v>0.12179117774745944</v>
      </c>
    </row>
    <row r="379" spans="1:9" x14ac:dyDescent="0.25">
      <c r="A379" t="s">
        <v>229</v>
      </c>
      <c r="B379" s="2">
        <v>40205</v>
      </c>
      <c r="C379" s="2">
        <v>35720</v>
      </c>
      <c r="D379" s="2">
        <v>16357</v>
      </c>
      <c r="E379" s="2">
        <v>13257</v>
      </c>
      <c r="F379" s="1">
        <v>0.17094064949608068</v>
      </c>
      <c r="G379" s="6">
        <f>VLOOKUP(A379,'2016-01-20'!A:F,6,0)</f>
        <v>0.14971751412429379</v>
      </c>
      <c r="H379" s="6">
        <f>VLOOKUP(A379,'2016-01-08'!A:F,6,0)</f>
        <v>4.3462569601979806E-2</v>
      </c>
      <c r="I379" s="6">
        <f>AVERAGE(F379:H379)</f>
        <v>0.12137357774078476</v>
      </c>
    </row>
    <row r="380" spans="1:9" x14ac:dyDescent="0.25">
      <c r="A380" t="s">
        <v>53</v>
      </c>
      <c r="B380" s="2">
        <v>343135</v>
      </c>
      <c r="C380" s="2">
        <v>340160</v>
      </c>
      <c r="D380" s="2">
        <v>13607</v>
      </c>
      <c r="E380" s="2">
        <v>292933</v>
      </c>
      <c r="F380" s="1">
        <v>9.8835841956726234E-2</v>
      </c>
      <c r="G380" s="6">
        <f>VLOOKUP(A380,'2016-01-20'!A:F,6,0)</f>
        <v>0.14820225600711401</v>
      </c>
      <c r="H380" s="6">
        <f>VLOOKUP(A380,'2016-01-08'!A:F,6,0)</f>
        <v>0.11617501714021139</v>
      </c>
      <c r="I380" s="6">
        <f>AVERAGE(F380:H380)</f>
        <v>0.12107103836801721</v>
      </c>
    </row>
    <row r="381" spans="1:9" x14ac:dyDescent="0.25">
      <c r="A381" t="s">
        <v>474</v>
      </c>
      <c r="B381" s="2">
        <v>4295</v>
      </c>
      <c r="C381" s="2">
        <v>4105</v>
      </c>
      <c r="D381" s="2">
        <v>1455</v>
      </c>
      <c r="E381" s="2">
        <v>2066</v>
      </c>
      <c r="F381" s="1">
        <v>0.14226552984165652</v>
      </c>
      <c r="G381" s="6">
        <f>VLOOKUP(A381,'2016-01-20'!A:F,6,0)</f>
        <v>0.10821012897137461</v>
      </c>
      <c r="H381" s="6">
        <f>VLOOKUP(A381,'2016-01-08'!A:F,6,0)</f>
        <v>0.11249628970020775</v>
      </c>
      <c r="I381" s="6">
        <f>AVERAGE(F381:H381)</f>
        <v>0.12099064950441296</v>
      </c>
    </row>
    <row r="382" spans="1:9" x14ac:dyDescent="0.25">
      <c r="A382" t="s">
        <v>513</v>
      </c>
      <c r="B382" s="2">
        <v>2665</v>
      </c>
      <c r="C382" s="2">
        <v>2525</v>
      </c>
      <c r="D382" s="2">
        <v>15</v>
      </c>
      <c r="E382" s="2">
        <v>2274</v>
      </c>
      <c r="F382" s="1">
        <v>9.3465346534653437E-2</v>
      </c>
      <c r="G382" s="6">
        <f>VLOOKUP(A382,'2016-01-20'!A:F,6,0)</f>
        <v>0.134948584307649</v>
      </c>
      <c r="H382" s="6">
        <f>VLOOKUP(A382,'2016-01-08'!A:F,6,0)</f>
        <v>0.13043478260869568</v>
      </c>
      <c r="I382" s="6">
        <f>AVERAGE(F382:H382)</f>
        <v>0.11961623781699937</v>
      </c>
    </row>
    <row r="383" spans="1:9" x14ac:dyDescent="0.25">
      <c r="A383" t="s">
        <v>567</v>
      </c>
      <c r="B383" s="2">
        <v>1246</v>
      </c>
      <c r="C383" s="2">
        <v>1190</v>
      </c>
      <c r="D383" s="2">
        <v>370</v>
      </c>
      <c r="E383" s="2">
        <v>689</v>
      </c>
      <c r="F383" s="1">
        <v>0.11008403361344543</v>
      </c>
      <c r="G383" s="6">
        <f>VLOOKUP(A383,'2016-01-20'!A:F,6,0)</f>
        <v>0.13454545454545452</v>
      </c>
      <c r="H383" s="6">
        <f>VLOOKUP(A383,'2016-01-08'!A:F,6,0)</f>
        <v>0.11326378539493298</v>
      </c>
      <c r="I383" s="6">
        <f>AVERAGE(F383:H383)</f>
        <v>0.11929775785127765</v>
      </c>
    </row>
    <row r="384" spans="1:9" x14ac:dyDescent="0.25">
      <c r="A384" t="s">
        <v>208</v>
      </c>
      <c r="B384" s="2">
        <v>46102</v>
      </c>
      <c r="C384" s="2">
        <v>45293</v>
      </c>
      <c r="D384" s="2">
        <v>31716</v>
      </c>
      <c r="E384" s="2">
        <v>7045</v>
      </c>
      <c r="F384" s="1">
        <v>0.14421654560307329</v>
      </c>
      <c r="G384" s="6">
        <f>VLOOKUP(A384,'2016-01-20'!A:F,6,0)</f>
        <v>6.7146462753329805E-2</v>
      </c>
      <c r="H384" s="6">
        <f>VLOOKUP(A384,'2016-01-08'!A:F,6,0)</f>
        <v>0.14617921374417786</v>
      </c>
      <c r="I384" s="6">
        <f>AVERAGE(F384:H384)</f>
        <v>0.11918074070019365</v>
      </c>
    </row>
    <row r="385" spans="1:9" x14ac:dyDescent="0.25">
      <c r="A385" t="s">
        <v>97</v>
      </c>
      <c r="B385" s="2">
        <v>169156</v>
      </c>
      <c r="C385" s="2">
        <v>165890</v>
      </c>
      <c r="D385" s="2">
        <v>21539</v>
      </c>
      <c r="E385" s="2">
        <v>122488</v>
      </c>
      <c r="F385" s="1">
        <v>0.13179215142564349</v>
      </c>
      <c r="G385" s="6">
        <f>VLOOKUP(A385,'2016-01-20'!A:F,6,0)</f>
        <v>0.13188262446422683</v>
      </c>
      <c r="H385" s="6">
        <f>VLOOKUP(A385,'2016-01-08'!A:F,6,0)</f>
        <v>9.2988051491830204E-2</v>
      </c>
      <c r="I385" s="6">
        <f>AVERAGE(F385:H385)</f>
        <v>0.11888760912723351</v>
      </c>
    </row>
    <row r="386" spans="1:9" x14ac:dyDescent="0.25">
      <c r="A386" t="s">
        <v>102</v>
      </c>
      <c r="B386" s="2">
        <v>158798</v>
      </c>
      <c r="C386" s="2">
        <v>120564</v>
      </c>
      <c r="D386" s="2">
        <v>6801</v>
      </c>
      <c r="E386" s="2">
        <v>95715</v>
      </c>
      <c r="F386" s="1">
        <v>0.14969642679406792</v>
      </c>
      <c r="G386" s="6">
        <f>VLOOKUP(A386,'2016-01-20'!A:F,6,0)</f>
        <v>0.10254587393896497</v>
      </c>
      <c r="H386" s="6">
        <f>VLOOKUP(A386,'2016-01-08'!A:F,6,0)</f>
        <v>0.10427564443377291</v>
      </c>
      <c r="I386" s="6">
        <f>AVERAGE(F386:H386)</f>
        <v>0.11883931505560193</v>
      </c>
    </row>
    <row r="387" spans="1:9" x14ac:dyDescent="0.25">
      <c r="A387" t="s">
        <v>253</v>
      </c>
      <c r="B387" s="2">
        <v>33383</v>
      </c>
      <c r="C387" s="2">
        <v>32390</v>
      </c>
      <c r="D387" s="2">
        <v>14127</v>
      </c>
      <c r="E387" s="2">
        <v>14366</v>
      </c>
      <c r="F387" s="1">
        <v>0.12031491200987954</v>
      </c>
      <c r="G387" s="6">
        <f>VLOOKUP(A387,'2016-01-20'!A:F,6,0)</f>
        <v>0.11342497063585288</v>
      </c>
      <c r="H387" s="6">
        <f>VLOOKUP(A387,'2016-01-08'!A:F,6,0)</f>
        <v>0.12252939573683219</v>
      </c>
      <c r="I387" s="6">
        <f>AVERAGE(F387:H387)</f>
        <v>0.11875642612752153</v>
      </c>
    </row>
    <row r="388" spans="1:9" x14ac:dyDescent="0.25">
      <c r="A388" t="s">
        <v>195</v>
      </c>
      <c r="B388" s="2">
        <v>53343</v>
      </c>
      <c r="C388" s="2">
        <v>52438</v>
      </c>
      <c r="D388" s="2">
        <v>8576</v>
      </c>
      <c r="E388" s="2">
        <v>37821</v>
      </c>
      <c r="F388" s="1">
        <v>0.11520271558793238</v>
      </c>
      <c r="G388" s="6">
        <f>VLOOKUP(A388,'2016-01-20'!A:F,6,0)</f>
        <v>0.11949466043135337</v>
      </c>
      <c r="H388" s="6">
        <f>VLOOKUP(A388,'2016-01-08'!A:F,6,0)</f>
        <v>0.11809033010841563</v>
      </c>
      <c r="I388" s="6">
        <f>AVERAGE(F388:H388)</f>
        <v>0.11759590204256713</v>
      </c>
    </row>
    <row r="389" spans="1:9" x14ac:dyDescent="0.25">
      <c r="A389" t="s">
        <v>178</v>
      </c>
      <c r="B389" s="2">
        <v>64074</v>
      </c>
      <c r="C389" s="2">
        <v>62895</v>
      </c>
      <c r="D389" s="2">
        <v>16351</v>
      </c>
      <c r="E389" s="2">
        <v>38808</v>
      </c>
      <c r="F389" s="1">
        <v>0.12299864854121945</v>
      </c>
      <c r="G389" s="6">
        <f>VLOOKUP(A389,'2016-01-20'!A:F,6,0)</f>
        <v>0.12420170999825508</v>
      </c>
      <c r="H389" s="6">
        <f>VLOOKUP(A389,'2016-01-08'!A:F,6,0)</f>
        <v>0.10382781637379102</v>
      </c>
      <c r="I389" s="6">
        <f>AVERAGE(F389:H389)</f>
        <v>0.11700939163775519</v>
      </c>
    </row>
    <row r="390" spans="1:9" x14ac:dyDescent="0.25">
      <c r="A390" t="s">
        <v>375</v>
      </c>
      <c r="B390" s="2">
        <v>11477</v>
      </c>
      <c r="C390" s="2">
        <v>11194</v>
      </c>
      <c r="D390" s="2">
        <v>135</v>
      </c>
      <c r="E390" s="2">
        <v>10052</v>
      </c>
      <c r="F390" s="1">
        <v>8.9958906557084162E-2</v>
      </c>
      <c r="G390" s="6">
        <f>VLOOKUP(A390,'2016-01-20'!A:F,6,0)</f>
        <v>0.15523542185265615</v>
      </c>
      <c r="H390" s="6">
        <f>VLOOKUP(A390,'2016-01-08'!A:F,6,0)</f>
        <v>0.10491422322465993</v>
      </c>
      <c r="I390" s="6">
        <f>AVERAGE(F390:H390)</f>
        <v>0.11670285054480008</v>
      </c>
    </row>
    <row r="391" spans="1:9" x14ac:dyDescent="0.25">
      <c r="A391" t="s">
        <v>364</v>
      </c>
      <c r="B391" s="2">
        <v>12378</v>
      </c>
      <c r="C391" s="2">
        <v>12186</v>
      </c>
      <c r="D391" s="2">
        <v>1239</v>
      </c>
      <c r="E391" s="2">
        <v>9652</v>
      </c>
      <c r="F391" s="1">
        <v>0.10626948957820448</v>
      </c>
      <c r="G391" s="6">
        <f>VLOOKUP(A391,'2016-01-20'!A:F,6,0)</f>
        <v>0.12041296125932743</v>
      </c>
      <c r="H391" s="6">
        <f>VLOOKUP(A391,'2016-01-08'!A:F,6,0)</f>
        <v>0.12321628988295652</v>
      </c>
      <c r="I391" s="6">
        <f>AVERAGE(F391:H391)</f>
        <v>0.11663291357349614</v>
      </c>
    </row>
    <row r="392" spans="1:9" x14ac:dyDescent="0.25">
      <c r="A392" t="s">
        <v>541</v>
      </c>
      <c r="B392" s="2">
        <v>1854</v>
      </c>
      <c r="C392" s="2">
        <v>1706</v>
      </c>
      <c r="D392" s="2">
        <v>388</v>
      </c>
      <c r="E392" s="2">
        <v>1130</v>
      </c>
      <c r="F392" s="1">
        <v>0.11019929660023442</v>
      </c>
      <c r="G392" s="6">
        <f>VLOOKUP(A392,'2016-01-20'!A:F,6,0)</f>
        <v>0.1562663869952805</v>
      </c>
      <c r="H392" s="6">
        <f>VLOOKUP(A392,'2016-01-08'!A:F,6,0)</f>
        <v>7.9295154185021977E-2</v>
      </c>
      <c r="I392" s="6">
        <f>AVERAGE(F392:H392)</f>
        <v>0.1152536125935123</v>
      </c>
    </row>
    <row r="393" spans="1:9" x14ac:dyDescent="0.25">
      <c r="A393" t="s">
        <v>211</v>
      </c>
      <c r="B393" s="2">
        <v>44465</v>
      </c>
      <c r="C393" s="2">
        <v>43751</v>
      </c>
      <c r="D393" s="2">
        <v>2622</v>
      </c>
      <c r="E393" s="2">
        <v>33960</v>
      </c>
      <c r="F393" s="1">
        <v>0.16385911179173052</v>
      </c>
      <c r="G393" s="6">
        <f>VLOOKUP(A393,'2016-01-20'!A:F,6,0)</f>
        <v>9.3022703524270889E-2</v>
      </c>
      <c r="H393" s="6">
        <f>VLOOKUP(A393,'2016-01-08'!A:F,6,0)</f>
        <v>8.6839012925969405E-2</v>
      </c>
      <c r="I393" s="6">
        <f>AVERAGE(F393:H393)</f>
        <v>0.11457360941399027</v>
      </c>
    </row>
    <row r="394" spans="1:9" x14ac:dyDescent="0.25">
      <c r="A394" t="s">
        <v>508</v>
      </c>
      <c r="B394" s="2">
        <v>2835</v>
      </c>
      <c r="C394" s="2">
        <v>2759</v>
      </c>
      <c r="D394" s="2">
        <v>1757</v>
      </c>
      <c r="E394" s="2">
        <v>468</v>
      </c>
      <c r="F394" s="1">
        <v>0.19354838709677424</v>
      </c>
      <c r="G394" s="6">
        <f>VLOOKUP(A394,'2016-01-20'!A:F,6,0)</f>
        <v>7.7570093457943967E-2</v>
      </c>
      <c r="H394" s="6">
        <f>VLOOKUP(A394,'2016-01-08'!A:F,6,0)</f>
        <v>7.2162300975860294E-2</v>
      </c>
      <c r="I394" s="6">
        <f>AVERAGE(F394:H394)</f>
        <v>0.1144269271768595</v>
      </c>
    </row>
    <row r="395" spans="1:9" x14ac:dyDescent="0.25">
      <c r="A395" t="s">
        <v>92</v>
      </c>
      <c r="B395" s="2">
        <v>173119</v>
      </c>
      <c r="C395" s="2">
        <v>169481</v>
      </c>
      <c r="D395" s="2">
        <v>2644</v>
      </c>
      <c r="E395" s="2">
        <v>146329</v>
      </c>
      <c r="F395" s="1">
        <v>0.12100471439276383</v>
      </c>
      <c r="G395" s="6">
        <f>VLOOKUP(A395,'2016-01-20'!A:F,6,0)</f>
        <v>0.11909185975161829</v>
      </c>
      <c r="H395" s="6">
        <f>VLOOKUP(A395,'2016-01-08'!A:F,6,0)</f>
        <v>0.10265298980796989</v>
      </c>
      <c r="I395" s="6">
        <f>AVERAGE(F395:H395)</f>
        <v>0.11424985465078401</v>
      </c>
    </row>
    <row r="396" spans="1:9" x14ac:dyDescent="0.25">
      <c r="A396" t="s">
        <v>271</v>
      </c>
      <c r="B396" s="2">
        <v>28048</v>
      </c>
      <c r="C396" s="2">
        <v>27377</v>
      </c>
      <c r="D396" s="2">
        <v>5057</v>
      </c>
      <c r="E396" s="2">
        <v>19596</v>
      </c>
      <c r="F396" s="1">
        <v>9.9499579939365201E-2</v>
      </c>
      <c r="G396" s="6">
        <f>VLOOKUP(A396,'2016-01-20'!A:F,6,0)</f>
        <v>0.121306245802552</v>
      </c>
      <c r="H396" s="6">
        <f>VLOOKUP(A396,'2016-01-08'!A:F,6,0)</f>
        <v>0.12145947269610646</v>
      </c>
      <c r="I396" s="6">
        <f>AVERAGE(F396:H396)</f>
        <v>0.11408843281267456</v>
      </c>
    </row>
    <row r="397" spans="1:9" x14ac:dyDescent="0.25">
      <c r="A397" t="s">
        <v>114</v>
      </c>
      <c r="B397" s="2">
        <v>137981</v>
      </c>
      <c r="C397" s="2">
        <v>136300</v>
      </c>
      <c r="D397" s="2">
        <v>8650</v>
      </c>
      <c r="E397" s="2">
        <v>115867</v>
      </c>
      <c r="F397" s="1">
        <v>8.6449009537784338E-2</v>
      </c>
      <c r="G397" s="6">
        <f>VLOOKUP(A397,'2016-01-20'!A:F,6,0)</f>
        <v>0.13600034101323555</v>
      </c>
      <c r="H397" s="6">
        <f>VLOOKUP(A397,'2016-01-08'!A:F,6,0)</f>
        <v>0.11858642889752258</v>
      </c>
      <c r="I397" s="6">
        <f>AVERAGE(F397:H397)</f>
        <v>0.11367859314951416</v>
      </c>
    </row>
    <row r="398" spans="1:9" x14ac:dyDescent="0.25">
      <c r="A398" t="s">
        <v>519</v>
      </c>
      <c r="B398" s="2">
        <v>2542</v>
      </c>
      <c r="C398" s="2">
        <v>2452</v>
      </c>
      <c r="D398" s="2">
        <v>1115</v>
      </c>
      <c r="E398" s="2">
        <v>1082</v>
      </c>
      <c r="F398" s="1">
        <v>0.10399673735725934</v>
      </c>
      <c r="G398" s="6">
        <f>VLOOKUP(A398,'2016-01-20'!A:F,6,0)</f>
        <v>0.11521152115211519</v>
      </c>
      <c r="H398" s="6">
        <f>VLOOKUP(A398,'2016-01-08'!A:F,6,0)</f>
        <v>0.12176938369781309</v>
      </c>
      <c r="I398" s="6">
        <f>AVERAGE(F398:H398)</f>
        <v>0.11365921406906254</v>
      </c>
    </row>
    <row r="399" spans="1:9" x14ac:dyDescent="0.25">
      <c r="A399" t="s">
        <v>307</v>
      </c>
      <c r="B399" s="2">
        <v>20531</v>
      </c>
      <c r="C399" s="2">
        <v>20127</v>
      </c>
      <c r="D399" s="2">
        <v>7164</v>
      </c>
      <c r="E399" s="2">
        <v>10914</v>
      </c>
      <c r="F399" s="1">
        <v>0.10180354747354303</v>
      </c>
      <c r="G399" s="6">
        <f>VLOOKUP(A399,'2016-01-20'!A:F,6,0)</f>
        <v>0.11113309850793529</v>
      </c>
      <c r="H399" s="6">
        <f>VLOOKUP(A399,'2016-01-08'!A:F,6,0)</f>
        <v>0.12778273180957744</v>
      </c>
      <c r="I399" s="6">
        <f>AVERAGE(F399:H399)</f>
        <v>0.11357312593035192</v>
      </c>
    </row>
    <row r="400" spans="1:9" x14ac:dyDescent="0.25">
      <c r="A400" t="s">
        <v>588</v>
      </c>
      <c r="B400" s="2">
        <v>996</v>
      </c>
      <c r="C400" s="2">
        <v>983</v>
      </c>
      <c r="D400" s="2">
        <v>828</v>
      </c>
      <c r="E400" s="2">
        <v>137</v>
      </c>
      <c r="F400" s="1">
        <v>1.8311291963377441E-2</v>
      </c>
      <c r="G400" s="6">
        <f>VLOOKUP(A400,'2016-01-20'!A:F,6,0)</f>
        <v>0.224290780141844</v>
      </c>
      <c r="H400" s="6">
        <f>VLOOKUP(A400,'2016-01-08'!A:F,6,0)</f>
        <v>9.7131681877444587E-2</v>
      </c>
      <c r="I400" s="6">
        <f>AVERAGE(F400:H400)</f>
        <v>0.11324458466088867</v>
      </c>
    </row>
    <row r="401" spans="1:9" x14ac:dyDescent="0.25">
      <c r="A401" t="s">
        <v>304</v>
      </c>
      <c r="B401" s="2">
        <v>21098</v>
      </c>
      <c r="C401" s="2">
        <v>20688</v>
      </c>
      <c r="D401" s="2">
        <v>2042</v>
      </c>
      <c r="E401" s="2">
        <v>16234</v>
      </c>
      <c r="F401" s="1">
        <v>0.11658932714617165</v>
      </c>
      <c r="G401" s="6">
        <f>VLOOKUP(A401,'2016-01-20'!A:F,6,0)</f>
        <v>9.1723233129884174E-2</v>
      </c>
      <c r="H401" s="6">
        <f>VLOOKUP(A401,'2016-01-08'!A:F,6,0)</f>
        <v>0.13131853436747798</v>
      </c>
      <c r="I401" s="6">
        <f>AVERAGE(F401:H401)</f>
        <v>0.11321036488117793</v>
      </c>
    </row>
    <row r="402" spans="1:9" x14ac:dyDescent="0.25">
      <c r="A402" t="s">
        <v>446</v>
      </c>
      <c r="B402" s="2">
        <v>5636</v>
      </c>
      <c r="C402" s="2">
        <v>5555</v>
      </c>
      <c r="D402" s="2">
        <v>2245</v>
      </c>
      <c r="E402" s="2">
        <v>2554</v>
      </c>
      <c r="F402" s="1">
        <v>0.13609360936093606</v>
      </c>
      <c r="G402" s="6">
        <f>VLOOKUP(A402,'2016-01-20'!A:F,6,0)</f>
        <v>9.4018932874354588E-2</v>
      </c>
      <c r="H402" s="6">
        <f>VLOOKUP(A402,'2016-01-08'!A:F,6,0)</f>
        <v>0.10933660933660938</v>
      </c>
      <c r="I402" s="6">
        <f>AVERAGE(F402:H402)</f>
        <v>0.11314971719063334</v>
      </c>
    </row>
    <row r="403" spans="1:9" x14ac:dyDescent="0.25">
      <c r="A403" t="s">
        <v>405</v>
      </c>
      <c r="B403" s="2">
        <v>8275</v>
      </c>
      <c r="C403" s="2">
        <v>8204</v>
      </c>
      <c r="D403" s="2">
        <v>2000</v>
      </c>
      <c r="E403" s="2">
        <v>5202</v>
      </c>
      <c r="F403" s="1">
        <v>0.1221355436372501</v>
      </c>
      <c r="G403" s="6">
        <f>VLOOKUP(A403,'2016-01-20'!A:F,6,0)</f>
        <v>0.13108781517388757</v>
      </c>
      <c r="H403" s="6">
        <f>VLOOKUP(A403,'2016-01-08'!A:F,6,0)</f>
        <v>8.5834950348133821E-2</v>
      </c>
      <c r="I403" s="6">
        <f>AVERAGE(F403:H403)</f>
        <v>0.11301943638642382</v>
      </c>
    </row>
    <row r="404" spans="1:9" x14ac:dyDescent="0.25">
      <c r="A404" t="s">
        <v>499</v>
      </c>
      <c r="B404" s="2">
        <v>3279</v>
      </c>
      <c r="C404" s="2">
        <v>7620</v>
      </c>
      <c r="D404" s="2">
        <v>258</v>
      </c>
      <c r="E404" s="2">
        <v>6671</v>
      </c>
      <c r="F404" s="1">
        <v>9.0682414698162739E-2</v>
      </c>
      <c r="G404" s="6">
        <f>VLOOKUP(A404,'2016-01-20'!A:F,6,0)</f>
        <v>9.9960175228992476E-2</v>
      </c>
      <c r="H404" s="6">
        <f>VLOOKUP(A404,'2016-01-08'!A:F,6,0)</f>
        <v>0.1471861471861472</v>
      </c>
      <c r="I404" s="6">
        <f>AVERAGE(F404:H404)</f>
        <v>0.11260957903776747</v>
      </c>
    </row>
    <row r="405" spans="1:9" x14ac:dyDescent="0.25">
      <c r="A405" t="s">
        <v>516</v>
      </c>
      <c r="B405" s="2">
        <v>2602</v>
      </c>
      <c r="C405" s="2">
        <v>2573</v>
      </c>
      <c r="D405" s="2">
        <v>334</v>
      </c>
      <c r="E405" s="2">
        <v>1900</v>
      </c>
      <c r="F405" s="1">
        <v>0.13175281772250291</v>
      </c>
      <c r="G405" s="6">
        <f>VLOOKUP(A405,'2016-01-20'!A:F,6,0)</f>
        <v>8.9835876763604938E-2</v>
      </c>
      <c r="H405" s="6">
        <f>VLOOKUP(A405,'2016-01-08'!A:F,6,0)</f>
        <v>0.11240310077519378</v>
      </c>
      <c r="I405" s="6">
        <f>AVERAGE(F405:H405)</f>
        <v>0.11133059842043387</v>
      </c>
    </row>
    <row r="406" spans="1:9" x14ac:dyDescent="0.25">
      <c r="A406" t="s">
        <v>64</v>
      </c>
      <c r="B406" s="2">
        <v>287811</v>
      </c>
      <c r="C406" s="2">
        <v>281503</v>
      </c>
      <c r="D406" s="2">
        <v>19229</v>
      </c>
      <c r="E406" s="2">
        <v>235101</v>
      </c>
      <c r="F406" s="1">
        <v>9.6528278561862524E-2</v>
      </c>
      <c r="G406" s="6">
        <f>VLOOKUP(A406,'2016-01-20'!A:F,6,0)</f>
        <v>0.13301829436798762</v>
      </c>
      <c r="H406" s="6">
        <f>VLOOKUP(A406,'2016-01-08'!A:F,6,0)</f>
        <v>0.10362865994704518</v>
      </c>
      <c r="I406" s="6">
        <f>AVERAGE(F406:H406)</f>
        <v>0.11105841095896511</v>
      </c>
    </row>
    <row r="407" spans="1:9" x14ac:dyDescent="0.25">
      <c r="A407" t="s">
        <v>330</v>
      </c>
      <c r="B407" s="2">
        <v>16833</v>
      </c>
      <c r="C407" s="2">
        <v>16441</v>
      </c>
      <c r="D407" s="2">
        <v>8165</v>
      </c>
      <c r="E407" s="2">
        <v>7396</v>
      </c>
      <c r="F407" s="1">
        <v>5.3524724773432286E-2</v>
      </c>
      <c r="G407" s="6">
        <f>VLOOKUP(A407,'2016-01-20'!A:F,6,0)</f>
        <v>6.1086637298091051E-2</v>
      </c>
      <c r="H407" s="6">
        <f>VLOOKUP(A407,'2016-01-08'!A:F,6,0)</f>
        <v>0.21832537642306282</v>
      </c>
      <c r="I407" s="6">
        <f>AVERAGE(F407:H407)</f>
        <v>0.11097891283152872</v>
      </c>
    </row>
    <row r="408" spans="1:9" x14ac:dyDescent="0.25">
      <c r="A408" t="s">
        <v>492</v>
      </c>
      <c r="B408" s="2">
        <v>3419</v>
      </c>
      <c r="C408" s="2">
        <v>3398</v>
      </c>
      <c r="D408" s="2">
        <v>722</v>
      </c>
      <c r="E408" s="2">
        <v>2399</v>
      </c>
      <c r="F408" s="1">
        <v>8.151854031783401E-2</v>
      </c>
      <c r="G408" s="6">
        <f>VLOOKUP(A408,'2016-01-20'!A:F,6,0)</f>
        <v>0.12404849168311249</v>
      </c>
      <c r="H408" s="6">
        <f>VLOOKUP(A408,'2016-01-08'!A:F,6,0)</f>
        <v>0.12614259597806221</v>
      </c>
      <c r="I408" s="6">
        <f>AVERAGE(F408:H408)</f>
        <v>0.1105698759930029</v>
      </c>
    </row>
    <row r="409" spans="1:9" x14ac:dyDescent="0.25">
      <c r="A409" t="s">
        <v>408</v>
      </c>
      <c r="B409" s="2">
        <v>8100</v>
      </c>
      <c r="C409" s="2">
        <v>8035</v>
      </c>
      <c r="D409" s="2">
        <v>2597</v>
      </c>
      <c r="E409" s="2">
        <v>4523</v>
      </c>
      <c r="F409" s="1">
        <v>0.11387678904791532</v>
      </c>
      <c r="G409" s="6">
        <f>VLOOKUP(A409,'2016-01-20'!A:F,6,0)</f>
        <v>9.812248547161373E-2</v>
      </c>
      <c r="H409" s="6">
        <f>VLOOKUP(A409,'2016-01-08'!A:F,6,0)</f>
        <v>0.11966948428150825</v>
      </c>
      <c r="I409" s="6">
        <f>AVERAGE(F409:H409)</f>
        <v>0.1105562529336791</v>
      </c>
    </row>
    <row r="410" spans="1:9" x14ac:dyDescent="0.25">
      <c r="A410" t="s">
        <v>260</v>
      </c>
      <c r="B410" s="2">
        <v>32002</v>
      </c>
      <c r="C410" s="2">
        <v>31623</v>
      </c>
      <c r="D410" s="2">
        <v>3211</v>
      </c>
      <c r="E410" s="2">
        <v>25302</v>
      </c>
      <c r="F410" s="1">
        <v>9.8346140467381327E-2</v>
      </c>
      <c r="G410" s="6">
        <f>VLOOKUP(A410,'2016-01-20'!A:F,6,0)</f>
        <v>0.11891617996106352</v>
      </c>
      <c r="H410" s="6">
        <f>VLOOKUP(A410,'2016-01-08'!A:F,6,0)</f>
        <v>0.11256023128814652</v>
      </c>
      <c r="I410" s="6">
        <f>AVERAGE(F410:H410)</f>
        <v>0.10994085057219712</v>
      </c>
    </row>
    <row r="411" spans="1:9" x14ac:dyDescent="0.25">
      <c r="A411" t="s">
        <v>604</v>
      </c>
      <c r="B411" s="2">
        <v>818</v>
      </c>
      <c r="C411" s="2">
        <v>779</v>
      </c>
      <c r="D411" s="2">
        <v>90</v>
      </c>
      <c r="E411" s="2">
        <v>613</v>
      </c>
      <c r="F411" s="1">
        <v>9.7560975609756073E-2</v>
      </c>
      <c r="G411" s="6">
        <f>VLOOKUP(A411,'2016-01-20'!A:F,6,0)</f>
        <v>0.15955766192733012</v>
      </c>
      <c r="H411" s="6">
        <f>VLOOKUP(A411,'2016-01-08'!A:F,6,0)</f>
        <v>7.0789865871833113E-2</v>
      </c>
      <c r="I411" s="6">
        <f>AVERAGE(F411:H411)</f>
        <v>0.10930283446963977</v>
      </c>
    </row>
    <row r="412" spans="1:9" x14ac:dyDescent="0.25">
      <c r="A412" t="s">
        <v>126</v>
      </c>
      <c r="B412" s="2">
        <v>119194</v>
      </c>
      <c r="C412" s="2">
        <v>117012</v>
      </c>
      <c r="D412" s="2">
        <v>3502</v>
      </c>
      <c r="E412" s="2">
        <v>100998</v>
      </c>
      <c r="F412" s="1">
        <v>0.10692920384234095</v>
      </c>
      <c r="G412" s="6">
        <f>VLOOKUP(A412,'2016-01-20'!A:F,6,0)</f>
        <v>0.11138737360298034</v>
      </c>
      <c r="H412" s="6">
        <f>VLOOKUP(A412,'2016-01-08'!A:F,6,0)</f>
        <v>0.1086013830366942</v>
      </c>
      <c r="I412" s="6">
        <f>AVERAGE(F412:H412)</f>
        <v>0.10897265349400516</v>
      </c>
    </row>
    <row r="413" spans="1:9" x14ac:dyDescent="0.25">
      <c r="A413" t="s">
        <v>612</v>
      </c>
      <c r="B413" s="2">
        <v>722</v>
      </c>
      <c r="C413" s="2">
        <v>717</v>
      </c>
      <c r="D413" s="2">
        <v>65</v>
      </c>
      <c r="E413" s="2">
        <v>579</v>
      </c>
      <c r="F413" s="1">
        <v>0.10181311018131101</v>
      </c>
      <c r="G413" s="6">
        <f>VLOOKUP(A413,'2016-01-20'!A:F,6,0)</f>
        <v>8.3067092651757157E-2</v>
      </c>
      <c r="H413" s="6">
        <f>VLOOKUP(A413,'2016-01-08'!A:F,6,0)</f>
        <v>0.13896609227348522</v>
      </c>
      <c r="I413" s="6">
        <f>AVERAGE(F413:H413)</f>
        <v>0.1079487650355178</v>
      </c>
    </row>
    <row r="414" spans="1:9" x14ac:dyDescent="0.25">
      <c r="A414" t="s">
        <v>485</v>
      </c>
      <c r="B414" s="2">
        <v>3783</v>
      </c>
      <c r="C414" s="2">
        <v>3732</v>
      </c>
      <c r="D414" s="2">
        <v>1942</v>
      </c>
      <c r="E414" s="2">
        <v>1280</v>
      </c>
      <c r="F414" s="1">
        <v>0.13665594855305463</v>
      </c>
      <c r="G414" s="6">
        <f>VLOOKUP(A414,'2016-01-20'!A:F,6,0)</f>
        <v>7.6260071201049273E-2</v>
      </c>
      <c r="H414" s="6">
        <f>VLOOKUP(A414,'2016-01-08'!A:F,6,0)</f>
        <v>0.10936062557497706</v>
      </c>
      <c r="I414" s="6">
        <f>AVERAGE(F414:H414)</f>
        <v>0.10742554844302699</v>
      </c>
    </row>
    <row r="415" spans="1:9" x14ac:dyDescent="0.25">
      <c r="A415" t="s">
        <v>595</v>
      </c>
      <c r="B415" s="2">
        <v>913</v>
      </c>
      <c r="C415" s="2">
        <v>902</v>
      </c>
      <c r="D415" s="2">
        <v>0</v>
      </c>
      <c r="E415" s="2">
        <v>891</v>
      </c>
      <c r="F415" s="1">
        <v>1.2195121951219523E-2</v>
      </c>
      <c r="G415" s="6">
        <f>VLOOKUP(A415,'2016-01-20'!A:F,6,0)</f>
        <v>0.16518847006651882</v>
      </c>
      <c r="H415" s="6">
        <f>VLOOKUP(A415,'2016-01-08'!A:F,6,0)</f>
        <v>0.14147286821705429</v>
      </c>
      <c r="I415" s="6">
        <f>AVERAGE(F415:H415)</f>
        <v>0.10628548674493088</v>
      </c>
    </row>
    <row r="416" spans="1:9" x14ac:dyDescent="0.25">
      <c r="A416" t="s">
        <v>62</v>
      </c>
      <c r="B416" s="2">
        <v>295792</v>
      </c>
      <c r="C416" s="2">
        <v>290099</v>
      </c>
      <c r="D416" s="2">
        <v>14282</v>
      </c>
      <c r="E416" s="2">
        <v>249549</v>
      </c>
      <c r="F416" s="1">
        <v>9.0548398994825918E-2</v>
      </c>
      <c r="G416" s="6">
        <f>VLOOKUP(A416,'2016-01-20'!A:F,6,0)</f>
        <v>9.3454998597726879E-2</v>
      </c>
      <c r="H416" s="6">
        <f>VLOOKUP(A416,'2016-01-08'!A:F,6,0)</f>
        <v>0.13242230015721368</v>
      </c>
      <c r="I416" s="6">
        <f>AVERAGE(F416:H416)</f>
        <v>0.10547523258325549</v>
      </c>
    </row>
    <row r="417" spans="1:9" x14ac:dyDescent="0.25">
      <c r="A417" t="s">
        <v>264</v>
      </c>
      <c r="B417" s="2">
        <v>30628</v>
      </c>
      <c r="C417" s="2">
        <v>29634</v>
      </c>
      <c r="D417" s="2">
        <v>20362</v>
      </c>
      <c r="E417" s="2">
        <v>6096</v>
      </c>
      <c r="F417" s="1">
        <v>0.10717419180670851</v>
      </c>
      <c r="G417" s="6">
        <f>VLOOKUP(A417,'2016-01-20'!A:F,6,0)</f>
        <v>8.9096032950357729E-2</v>
      </c>
      <c r="H417" s="6">
        <f>VLOOKUP(A417,'2016-01-08'!A:F,6,0)</f>
        <v>0.11981442520364671</v>
      </c>
      <c r="I417" s="6">
        <f>AVERAGE(F417:H417)</f>
        <v>0.10536154998690432</v>
      </c>
    </row>
    <row r="418" spans="1:9" x14ac:dyDescent="0.25">
      <c r="A418" t="s">
        <v>627</v>
      </c>
      <c r="B418" s="2">
        <v>554</v>
      </c>
      <c r="C418" s="2">
        <v>545</v>
      </c>
      <c r="D418" s="2">
        <v>66</v>
      </c>
      <c r="E418" s="2">
        <v>420</v>
      </c>
      <c r="F418" s="1">
        <v>0.1082568807339449</v>
      </c>
      <c r="G418" s="6">
        <f>VLOOKUP(A418,'2016-01-20'!A:F,6,0)</f>
        <v>0.10038610038610041</v>
      </c>
      <c r="H418" s="6">
        <f>VLOOKUP(A418,'2016-01-08'!A:F,6,0)</f>
        <v>0.10444874274661509</v>
      </c>
      <c r="I418" s="6">
        <f>AVERAGE(F418:H418)</f>
        <v>0.10436390795555346</v>
      </c>
    </row>
    <row r="419" spans="1:9" x14ac:dyDescent="0.25">
      <c r="A419" t="s">
        <v>65</v>
      </c>
      <c r="B419" s="2">
        <v>286398</v>
      </c>
      <c r="C419" s="2">
        <v>282988</v>
      </c>
      <c r="D419" s="2">
        <v>41081</v>
      </c>
      <c r="E419" s="2">
        <v>211229</v>
      </c>
      <c r="F419" s="1">
        <v>0.10840742363633793</v>
      </c>
      <c r="G419" s="6">
        <f>VLOOKUP(A419,'2016-01-20'!A:F,6,0)</f>
        <v>0.10588610066383053</v>
      </c>
      <c r="H419" s="6">
        <f>VLOOKUP(A419,'2016-01-08'!A:F,6,0)</f>
        <v>9.8670961860313211E-2</v>
      </c>
      <c r="I419" s="6">
        <f>AVERAGE(F419:H419)</f>
        <v>0.10432149538682722</v>
      </c>
    </row>
    <row r="420" spans="1:9" x14ac:dyDescent="0.25">
      <c r="A420" t="s">
        <v>528</v>
      </c>
      <c r="B420" s="2">
        <v>2178</v>
      </c>
      <c r="C420" s="2">
        <v>2120</v>
      </c>
      <c r="D420" s="2">
        <v>649</v>
      </c>
      <c r="E420" s="2">
        <v>1344</v>
      </c>
      <c r="F420" s="1">
        <v>5.990566037735845E-2</v>
      </c>
      <c r="G420" s="6">
        <f>VLOOKUP(A420,'2016-01-20'!A:F,6,0)</f>
        <v>0.15381882770870337</v>
      </c>
      <c r="H420" s="6">
        <f>VLOOKUP(A420,'2016-01-08'!A:F,6,0)</f>
        <v>9.6153846153846145E-2</v>
      </c>
      <c r="I420" s="6">
        <f>AVERAGE(F420:H420)</f>
        <v>0.10329277807996932</v>
      </c>
    </row>
    <row r="421" spans="1:9" x14ac:dyDescent="0.25">
      <c r="A421" t="s">
        <v>542</v>
      </c>
      <c r="B421" s="2">
        <v>1814</v>
      </c>
      <c r="C421" s="2">
        <v>1794</v>
      </c>
      <c r="D421" s="2">
        <v>257</v>
      </c>
      <c r="E421" s="2">
        <v>1383</v>
      </c>
      <c r="F421" s="1">
        <v>8.5841694537346691E-2</v>
      </c>
      <c r="G421" s="6">
        <f>VLOOKUP(A421,'2016-01-20'!A:F,6,0)</f>
        <v>0.11151079136690645</v>
      </c>
      <c r="H421" s="6">
        <f>VLOOKUP(A421,'2016-01-08'!A:F,6,0)</f>
        <v>0.10956036287508719</v>
      </c>
      <c r="I421" s="6">
        <f>AVERAGE(F421:H421)</f>
        <v>0.10230428292644678</v>
      </c>
    </row>
    <row r="422" spans="1:9" x14ac:dyDescent="0.25">
      <c r="A422" t="s">
        <v>625</v>
      </c>
      <c r="B422" s="2">
        <v>572</v>
      </c>
      <c r="C422" s="2">
        <v>558</v>
      </c>
      <c r="D422" s="2">
        <v>168</v>
      </c>
      <c r="E422" s="2">
        <v>316</v>
      </c>
      <c r="F422" s="1">
        <v>0.13261648745519716</v>
      </c>
      <c r="G422" s="6">
        <f>VLOOKUP(A422,'2016-01-20'!A:F,6,0)</f>
        <v>5.4195804195804165E-2</v>
      </c>
      <c r="H422" s="6">
        <f>VLOOKUP(A422,'2016-01-08'!A:F,6,0)</f>
        <v>0.1187800963081862</v>
      </c>
      <c r="I422" s="6">
        <f>AVERAGE(F422:H422)</f>
        <v>0.10186412931972917</v>
      </c>
    </row>
    <row r="423" spans="1:9" x14ac:dyDescent="0.25">
      <c r="A423" t="s">
        <v>481</v>
      </c>
      <c r="B423" s="2">
        <v>3946</v>
      </c>
      <c r="C423" s="2">
        <v>3880</v>
      </c>
      <c r="D423" s="2">
        <v>466</v>
      </c>
      <c r="E423" s="2">
        <v>2937</v>
      </c>
      <c r="F423" s="1">
        <v>0.12293814432989691</v>
      </c>
      <c r="G423" s="6">
        <f>VLOOKUP(A423,'2016-01-20'!A:F,6,0)</f>
        <v>9.2509888988133171E-2</v>
      </c>
      <c r="H423" s="6">
        <f>VLOOKUP(A423,'2016-01-08'!A:F,6,0)</f>
        <v>8.9980678995307706E-2</v>
      </c>
      <c r="I423" s="6">
        <f>AVERAGE(F423:H423)</f>
        <v>0.10180957077111259</v>
      </c>
    </row>
    <row r="424" spans="1:9" x14ac:dyDescent="0.25">
      <c r="A424" t="s">
        <v>359</v>
      </c>
      <c r="B424" s="2">
        <v>12906</v>
      </c>
      <c r="C424" s="2">
        <v>12698</v>
      </c>
      <c r="D424" s="2">
        <v>1818</v>
      </c>
      <c r="E424" s="2">
        <v>9271</v>
      </c>
      <c r="F424" s="1">
        <v>0.12671286816821548</v>
      </c>
      <c r="G424" s="6">
        <f>VLOOKUP(A424,'2016-01-20'!A:F,6,0)</f>
        <v>7.3490813648294018E-2</v>
      </c>
      <c r="H424" s="6">
        <f>VLOOKUP(A424,'2016-01-08'!A:F,6,0)</f>
        <v>0.10472972972972971</v>
      </c>
      <c r="I424" s="6">
        <f>AVERAGE(F424:H424)</f>
        <v>0.10164447051541307</v>
      </c>
    </row>
    <row r="425" spans="1:9" x14ac:dyDescent="0.25">
      <c r="A425" t="s">
        <v>39</v>
      </c>
      <c r="B425" s="2">
        <v>477096</v>
      </c>
      <c r="C425" s="2">
        <v>474408</v>
      </c>
      <c r="D425" s="2">
        <v>167656</v>
      </c>
      <c r="E425" s="2">
        <v>261963</v>
      </c>
      <c r="F425" s="1">
        <v>9.4410296622316703E-2</v>
      </c>
      <c r="G425" s="6">
        <f>VLOOKUP(A425,'2016-01-20'!A:F,6,0)</f>
        <v>0.1104880705608744</v>
      </c>
      <c r="H425" s="6">
        <f>VLOOKUP(A425,'2016-01-08'!A:F,6,0)</f>
        <v>9.9739200491698488E-2</v>
      </c>
      <c r="I425" s="6">
        <f>AVERAGE(F425:H425)</f>
        <v>0.10154585589162986</v>
      </c>
    </row>
    <row r="426" spans="1:9" x14ac:dyDescent="0.25">
      <c r="A426" t="s">
        <v>465</v>
      </c>
      <c r="B426" s="2">
        <v>4697</v>
      </c>
      <c r="C426" s="2">
        <v>4636</v>
      </c>
      <c r="D426" s="2">
        <v>445</v>
      </c>
      <c r="E426" s="2">
        <v>3688</v>
      </c>
      <c r="F426" s="1">
        <v>0.10849870578084553</v>
      </c>
      <c r="G426" s="6">
        <f>VLOOKUP(A426,'2016-01-20'!A:F,6,0)</f>
        <v>0.10948905109489049</v>
      </c>
      <c r="H426" s="6">
        <f>VLOOKUP(A426,'2016-01-08'!A:F,6,0)</f>
        <v>8.6519114688128784E-2</v>
      </c>
      <c r="I426" s="6">
        <f>AVERAGE(F426:H426)</f>
        <v>0.10150229052128827</v>
      </c>
    </row>
    <row r="427" spans="1:9" x14ac:dyDescent="0.25">
      <c r="A427" t="s">
        <v>280</v>
      </c>
      <c r="B427" s="2">
        <v>25867</v>
      </c>
      <c r="C427" s="2">
        <v>25223</v>
      </c>
      <c r="D427" s="2">
        <v>3223</v>
      </c>
      <c r="E427" s="2">
        <v>20314</v>
      </c>
      <c r="F427" s="1">
        <v>6.68437537168457E-2</v>
      </c>
      <c r="G427" s="6">
        <f>VLOOKUP(A427,'2016-01-20'!A:F,6,0)</f>
        <v>0.1251692670002944</v>
      </c>
      <c r="H427" s="6">
        <f>VLOOKUP(A427,'2016-01-08'!A:F,6,0)</f>
        <v>0.11055178143785738</v>
      </c>
      <c r="I427" s="6">
        <f>AVERAGE(F427:H427)</f>
        <v>0.10085493405166583</v>
      </c>
    </row>
    <row r="428" spans="1:9" x14ac:dyDescent="0.25">
      <c r="A428" t="s">
        <v>277</v>
      </c>
      <c r="B428" s="2">
        <v>26586</v>
      </c>
      <c r="C428" s="2">
        <v>26291</v>
      </c>
      <c r="D428" s="2">
        <v>11982</v>
      </c>
      <c r="E428" s="2">
        <v>12006</v>
      </c>
      <c r="F428" s="1">
        <v>8.7596515917994777E-2</v>
      </c>
      <c r="G428" s="6">
        <f>VLOOKUP(A428,'2016-01-20'!A:F,6,0)</f>
        <v>9.2005939858928354E-2</v>
      </c>
      <c r="H428" s="6">
        <f>VLOOKUP(A428,'2016-01-08'!A:F,6,0)</f>
        <v>0.11995847391642878</v>
      </c>
      <c r="I428" s="6">
        <f>AVERAGE(F428:H428)</f>
        <v>9.9853643231117298E-2</v>
      </c>
    </row>
    <row r="429" spans="1:9" x14ac:dyDescent="0.25">
      <c r="A429" t="s">
        <v>316</v>
      </c>
      <c r="B429" s="2">
        <v>19107</v>
      </c>
      <c r="C429" s="2">
        <v>16810</v>
      </c>
      <c r="D429" s="2">
        <v>1732</v>
      </c>
      <c r="E429" s="2">
        <v>13681</v>
      </c>
      <c r="F429" s="1">
        <v>8.3105294467578861E-2</v>
      </c>
      <c r="G429" s="6">
        <f>VLOOKUP(A429,'2016-01-20'!A:F,6,0)</f>
        <v>8.2946211477257004E-2</v>
      </c>
      <c r="H429" s="6">
        <f>VLOOKUP(A429,'2016-01-08'!A:F,6,0)</f>
        <v>0.13182115594329336</v>
      </c>
      <c r="I429" s="6">
        <f>AVERAGE(F429:H429)</f>
        <v>9.9290887296043073E-2</v>
      </c>
    </row>
    <row r="430" spans="1:9" x14ac:dyDescent="0.25">
      <c r="A430" t="s">
        <v>457</v>
      </c>
      <c r="B430" s="2">
        <v>4968</v>
      </c>
      <c r="C430" s="2">
        <v>4839</v>
      </c>
      <c r="D430" s="2">
        <v>1819</v>
      </c>
      <c r="E430" s="2">
        <v>2635</v>
      </c>
      <c r="F430" s="1">
        <v>7.9561892953089464E-2</v>
      </c>
      <c r="G430" s="6">
        <f>VLOOKUP(A430,'2016-01-20'!A:F,6,0)</f>
        <v>0.10862753290160854</v>
      </c>
      <c r="H430" s="6">
        <f>VLOOKUP(A430,'2016-01-08'!A:F,6,0)</f>
        <v>0.10942603826411568</v>
      </c>
      <c r="I430" s="6">
        <f>AVERAGE(F430:H430)</f>
        <v>9.9205154706271226E-2</v>
      </c>
    </row>
    <row r="431" spans="1:9" x14ac:dyDescent="0.25">
      <c r="A431" t="s">
        <v>620</v>
      </c>
      <c r="B431" s="2">
        <v>626</v>
      </c>
      <c r="C431" s="2">
        <v>622</v>
      </c>
      <c r="D431" s="2">
        <v>53</v>
      </c>
      <c r="E431" s="2">
        <v>514</v>
      </c>
      <c r="F431" s="1">
        <v>8.8424437299035374E-2</v>
      </c>
      <c r="G431" s="6">
        <f>VLOOKUP(A431,'2016-01-20'!A:F,6,0)</f>
        <v>0.12307692307692308</v>
      </c>
      <c r="H431" s="6">
        <f>VLOOKUP(A431,'2016-01-08'!A:F,6,0)</f>
        <v>8.6080586080586108E-2</v>
      </c>
      <c r="I431" s="6">
        <f>AVERAGE(F431:H431)</f>
        <v>9.9193982152181517E-2</v>
      </c>
    </row>
    <row r="432" spans="1:9" x14ac:dyDescent="0.25">
      <c r="A432" t="s">
        <v>563</v>
      </c>
      <c r="B432" s="2">
        <v>1377</v>
      </c>
      <c r="C432" s="2">
        <v>1214</v>
      </c>
      <c r="D432" s="2">
        <v>539</v>
      </c>
      <c r="E432" s="2">
        <v>534</v>
      </c>
      <c r="F432" s="1">
        <v>0.11614497528830314</v>
      </c>
      <c r="G432" s="6">
        <f>VLOOKUP(A432,'2016-01-20'!A:F,6,0)</f>
        <v>9.6371382400470051E-2</v>
      </c>
      <c r="H432" s="6">
        <f>VLOOKUP(A432,'2016-01-08'!A:F,6,0)</f>
        <v>8.4807538447862041E-2</v>
      </c>
      <c r="I432" s="6">
        <f>AVERAGE(F432:H432)</f>
        <v>9.9107965378878407E-2</v>
      </c>
    </row>
    <row r="433" spans="1:9" x14ac:dyDescent="0.25">
      <c r="A433" t="s">
        <v>543</v>
      </c>
      <c r="B433" s="2">
        <v>1771</v>
      </c>
      <c r="C433" s="2">
        <v>1750</v>
      </c>
      <c r="D433" s="2">
        <v>989</v>
      </c>
      <c r="E433" s="2">
        <v>570</v>
      </c>
      <c r="F433" s="1">
        <v>0.1091428571428571</v>
      </c>
      <c r="G433" s="6">
        <f>VLOOKUP(A433,'2016-01-20'!A:F,6,0)</f>
        <v>8.2425390810042631E-2</v>
      </c>
      <c r="H433" s="6">
        <f>VLOOKUP(A433,'2016-01-08'!A:F,6,0)</f>
        <v>0.10551046561298594</v>
      </c>
      <c r="I433" s="6">
        <f>AVERAGE(F433:H433)</f>
        <v>9.9026237855295227E-2</v>
      </c>
    </row>
    <row r="434" spans="1:9" x14ac:dyDescent="0.25">
      <c r="A434" t="s">
        <v>198</v>
      </c>
      <c r="B434" s="2">
        <v>50223</v>
      </c>
      <c r="C434" s="2">
        <v>49680</v>
      </c>
      <c r="D434" s="2">
        <v>6652</v>
      </c>
      <c r="E434" s="2">
        <v>38599</v>
      </c>
      <c r="F434" s="1">
        <v>8.9150563607085398E-2</v>
      </c>
      <c r="G434" s="6">
        <f>VLOOKUP(A434,'2016-01-20'!A:F,6,0)</f>
        <v>0.10385605206627391</v>
      </c>
      <c r="H434" s="6">
        <f>VLOOKUP(A434,'2016-01-08'!A:F,6,0)</f>
        <v>0.10357835935941384</v>
      </c>
      <c r="I434" s="6">
        <f>AVERAGE(F434:H434)</f>
        <v>9.8861658344257711E-2</v>
      </c>
    </row>
    <row r="435" spans="1:9" x14ac:dyDescent="0.25">
      <c r="A435" t="s">
        <v>85</v>
      </c>
      <c r="B435" s="2">
        <v>192431</v>
      </c>
      <c r="C435" s="2">
        <v>189206</v>
      </c>
      <c r="D435" s="2">
        <v>17708</v>
      </c>
      <c r="E435" s="2">
        <v>154714</v>
      </c>
      <c r="F435" s="1">
        <v>8.8707546272316917E-2</v>
      </c>
      <c r="G435" s="6">
        <f>VLOOKUP(A435,'2016-01-20'!A:F,6,0)</f>
        <v>0.10221338984253803</v>
      </c>
      <c r="H435" s="6">
        <f>VLOOKUP(A435,'2016-01-08'!A:F,6,0)</f>
        <v>0.1054442359303428</v>
      </c>
      <c r="I435" s="6">
        <f>AVERAGE(F435:H435)</f>
        <v>9.8788390681732577E-2</v>
      </c>
    </row>
    <row r="436" spans="1:9" x14ac:dyDescent="0.25">
      <c r="A436" t="s">
        <v>429</v>
      </c>
      <c r="B436" s="2">
        <v>6351</v>
      </c>
      <c r="C436" s="2">
        <v>6284</v>
      </c>
      <c r="D436" s="2">
        <v>930</v>
      </c>
      <c r="E436" s="2">
        <v>4554</v>
      </c>
      <c r="F436" s="1">
        <v>0.1273074474856779</v>
      </c>
      <c r="G436" s="6">
        <f>VLOOKUP(A436,'2016-01-20'!A:F,6,0)</f>
        <v>9.6159899276046623E-2</v>
      </c>
      <c r="H436" s="6">
        <f>VLOOKUP(A436,'2016-01-08'!A:F,6,0)</f>
        <v>7.2343522561863161E-2</v>
      </c>
      <c r="I436" s="6">
        <f>AVERAGE(F436:H436)</f>
        <v>9.8603623107862567E-2</v>
      </c>
    </row>
    <row r="437" spans="1:9" x14ac:dyDescent="0.25">
      <c r="A437" t="s">
        <v>315</v>
      </c>
      <c r="B437" s="2">
        <v>19107</v>
      </c>
      <c r="C437" s="2">
        <v>16907</v>
      </c>
      <c r="D437" s="2">
        <v>2658</v>
      </c>
      <c r="E437" s="2">
        <v>12949</v>
      </c>
      <c r="F437" s="1">
        <v>7.6891228485242769E-2</v>
      </c>
      <c r="G437" s="6">
        <f>VLOOKUP(A437,'2016-01-20'!A:F,6,0)</f>
        <v>8.2833109932591298E-2</v>
      </c>
      <c r="H437" s="6">
        <f>VLOOKUP(A437,'2016-01-08'!A:F,6,0)</f>
        <v>0.13482558899098551</v>
      </c>
      <c r="I437" s="6">
        <f>AVERAGE(F437:H437)</f>
        <v>9.8183309136273197E-2</v>
      </c>
    </row>
    <row r="438" spans="1:9" x14ac:dyDescent="0.25">
      <c r="A438" t="s">
        <v>365</v>
      </c>
      <c r="B438" s="2">
        <v>12374</v>
      </c>
      <c r="C438" s="2">
        <v>12131</v>
      </c>
      <c r="D438" s="2">
        <v>5697</v>
      </c>
      <c r="E438" s="2">
        <v>5570</v>
      </c>
      <c r="F438" s="1">
        <v>7.1222487841068327E-2</v>
      </c>
      <c r="G438" s="6">
        <f>VLOOKUP(A438,'2016-01-20'!A:F,6,0)</f>
        <v>0.12136908389193579</v>
      </c>
      <c r="H438" s="6">
        <f>VLOOKUP(A438,'2016-01-08'!A:F,6,0)</f>
        <v>9.8603672532517228E-2</v>
      </c>
      <c r="I438" s="6">
        <f>AVERAGE(F438:H438)</f>
        <v>9.7065081421840449E-2</v>
      </c>
    </row>
    <row r="439" spans="1:9" x14ac:dyDescent="0.25">
      <c r="A439" t="s">
        <v>396</v>
      </c>
      <c r="B439" s="2">
        <v>9177</v>
      </c>
      <c r="C439" s="2">
        <v>9102</v>
      </c>
      <c r="D439" s="2">
        <v>3160</v>
      </c>
      <c r="E439" s="2">
        <v>5224</v>
      </c>
      <c r="F439" s="1">
        <v>7.8883761810591091E-2</v>
      </c>
      <c r="G439" s="6">
        <f>VLOOKUP(A439,'2016-01-20'!A:F,6,0)</f>
        <v>0.10448204214900569</v>
      </c>
      <c r="H439" s="6">
        <f>VLOOKUP(A439,'2016-01-08'!A:F,6,0)</f>
        <v>0.10719403840642017</v>
      </c>
      <c r="I439" s="6">
        <f>AVERAGE(F439:H439)</f>
        <v>9.6853280788672322E-2</v>
      </c>
    </row>
    <row r="440" spans="1:9" x14ac:dyDescent="0.25">
      <c r="A440" t="s">
        <v>345</v>
      </c>
      <c r="B440" s="2">
        <v>14118</v>
      </c>
      <c r="C440" s="2">
        <v>13930</v>
      </c>
      <c r="D440" s="2">
        <v>1772</v>
      </c>
      <c r="E440" s="2">
        <v>10776</v>
      </c>
      <c r="F440" s="1">
        <v>9.9210337401292148E-2</v>
      </c>
      <c r="G440" s="6">
        <f>VLOOKUP(A440,'2016-01-20'!A:F,6,0)</f>
        <v>8.4905660377358472E-2</v>
      </c>
      <c r="H440" s="6">
        <f>VLOOKUP(A440,'2016-01-08'!A:F,6,0)</f>
        <v>0.10615741065786699</v>
      </c>
      <c r="I440" s="6">
        <f>AVERAGE(F440:H440)</f>
        <v>9.6757802812172541E-2</v>
      </c>
    </row>
    <row r="441" spans="1:9" x14ac:dyDescent="0.25">
      <c r="A441" t="s">
        <v>373</v>
      </c>
      <c r="B441" s="2">
        <v>11560</v>
      </c>
      <c r="C441" s="2">
        <v>11472</v>
      </c>
      <c r="D441" s="2">
        <v>845</v>
      </c>
      <c r="E441" s="2">
        <v>9671</v>
      </c>
      <c r="F441" s="1">
        <v>8.333333333333337E-2</v>
      </c>
      <c r="G441" s="6">
        <f>VLOOKUP(A441,'2016-01-20'!A:F,6,0)</f>
        <v>0.10935656083169432</v>
      </c>
      <c r="H441" s="6">
        <f>VLOOKUP(A441,'2016-01-08'!A:F,6,0)</f>
        <v>9.7080729389607101E-2</v>
      </c>
      <c r="I441" s="6">
        <f>AVERAGE(F441:H441)</f>
        <v>9.6590207851544929E-2</v>
      </c>
    </row>
    <row r="442" spans="1:9" x14ac:dyDescent="0.25">
      <c r="A442" t="s">
        <v>523</v>
      </c>
      <c r="B442" s="2">
        <v>2443</v>
      </c>
      <c r="C442" s="2">
        <v>2406</v>
      </c>
      <c r="D442" s="2">
        <v>803</v>
      </c>
      <c r="E442" s="2">
        <v>1373</v>
      </c>
      <c r="F442" s="1">
        <v>9.5594347464671658E-2</v>
      </c>
      <c r="G442" s="6">
        <f>VLOOKUP(A442,'2016-01-20'!A:F,6,0)</f>
        <v>6.9090909090909092E-2</v>
      </c>
      <c r="H442" s="6">
        <f>VLOOKUP(A442,'2016-01-08'!A:F,6,0)</f>
        <v>0.12469437652811732</v>
      </c>
      <c r="I442" s="6">
        <f>AVERAGE(F442:H442)</f>
        <v>9.6459877694566029E-2</v>
      </c>
    </row>
    <row r="443" spans="1:9" x14ac:dyDescent="0.25">
      <c r="A443" t="s">
        <v>306</v>
      </c>
      <c r="B443" s="2">
        <v>20851</v>
      </c>
      <c r="C443" s="2">
        <v>20598</v>
      </c>
      <c r="D443" s="2">
        <v>5701</v>
      </c>
      <c r="E443" s="2">
        <v>11400</v>
      </c>
      <c r="F443" s="1">
        <v>0.16977376444314984</v>
      </c>
      <c r="G443" s="6">
        <f>VLOOKUP(A443,'2016-01-20'!A:F,6,0)</f>
        <v>7.8462588128269228E-2</v>
      </c>
      <c r="H443" s="6">
        <f>VLOOKUP(A443,'2016-01-08'!A:F,6,0)</f>
        <v>4.0824915824915875E-2</v>
      </c>
      <c r="I443" s="6">
        <f>AVERAGE(F443:H443)</f>
        <v>9.6353756132111654E-2</v>
      </c>
    </row>
    <row r="444" spans="1:9" x14ac:dyDescent="0.25">
      <c r="A444" t="s">
        <v>327</v>
      </c>
      <c r="B444" s="2">
        <v>17359</v>
      </c>
      <c r="C444" s="2">
        <v>17230</v>
      </c>
      <c r="D444" s="2">
        <v>6404</v>
      </c>
      <c r="E444" s="2">
        <v>9857</v>
      </c>
      <c r="F444" s="1">
        <v>5.6239117817759698E-2</v>
      </c>
      <c r="G444" s="6">
        <f>VLOOKUP(A444,'2016-01-20'!A:F,6,0)</f>
        <v>0.13262701493059192</v>
      </c>
      <c r="H444" s="6">
        <f>VLOOKUP(A444,'2016-01-08'!A:F,6,0)</f>
        <v>9.9885789917491197E-2</v>
      </c>
      <c r="I444" s="6">
        <f>AVERAGE(F444:H444)</f>
        <v>9.6250640888614278E-2</v>
      </c>
    </row>
    <row r="445" spans="1:9" x14ac:dyDescent="0.25">
      <c r="A445" t="s">
        <v>621</v>
      </c>
      <c r="B445" s="2">
        <v>614</v>
      </c>
      <c r="C445" s="2">
        <v>603</v>
      </c>
      <c r="D445" s="2">
        <v>27</v>
      </c>
      <c r="E445" s="2">
        <v>497</v>
      </c>
      <c r="F445" s="1">
        <v>0.13101160862354888</v>
      </c>
      <c r="G445" s="6">
        <f>VLOOKUP(A445,'2016-01-20'!A:F,6,0)</f>
        <v>8.484848484848484E-2</v>
      </c>
      <c r="H445" s="6">
        <f>VLOOKUP(A445,'2016-01-08'!A:F,6,0)</f>
        <v>7.1847507331378346E-2</v>
      </c>
      <c r="I445" s="6">
        <f>AVERAGE(F445:H445)</f>
        <v>9.590253360113736E-2</v>
      </c>
    </row>
    <row r="446" spans="1:9" x14ac:dyDescent="0.25">
      <c r="A446" t="s">
        <v>331</v>
      </c>
      <c r="B446" s="2">
        <v>16529</v>
      </c>
      <c r="C446" s="2">
        <v>16363</v>
      </c>
      <c r="D446" s="2">
        <v>3189</v>
      </c>
      <c r="E446" s="2">
        <v>11884</v>
      </c>
      <c r="F446" s="1">
        <v>7.8836399193301987E-2</v>
      </c>
      <c r="G446" s="6">
        <f>VLOOKUP(A446,'2016-01-20'!A:F,6,0)</f>
        <v>0.10969666832421676</v>
      </c>
      <c r="H446" s="6">
        <f>VLOOKUP(A446,'2016-01-08'!A:F,6,0)</f>
        <v>9.801781680667998E-2</v>
      </c>
      <c r="I446" s="6">
        <f>AVERAGE(F446:H446)</f>
        <v>9.5516961441399581E-2</v>
      </c>
    </row>
    <row r="447" spans="1:9" x14ac:dyDescent="0.25">
      <c r="A447" t="s">
        <v>545</v>
      </c>
      <c r="B447" s="2">
        <v>1703</v>
      </c>
      <c r="C447" s="2">
        <v>1635</v>
      </c>
      <c r="D447" s="2">
        <v>565</v>
      </c>
      <c r="E447" s="2">
        <v>889</v>
      </c>
      <c r="F447" s="1">
        <v>0.11070336391437308</v>
      </c>
      <c r="G447" s="6">
        <f>VLOOKUP(A447,'2016-01-20'!A:F,6,0)</f>
        <v>9.7938144329896892E-2</v>
      </c>
      <c r="H447" s="6">
        <f>VLOOKUP(A447,'2016-01-08'!A:F,6,0)</f>
        <v>7.6585059635907116E-2</v>
      </c>
      <c r="I447" s="6">
        <f>AVERAGE(F447:H447)</f>
        <v>9.5075522626725695E-2</v>
      </c>
    </row>
    <row r="448" spans="1:9" x14ac:dyDescent="0.25">
      <c r="A448" t="s">
        <v>132</v>
      </c>
      <c r="B448" s="2">
        <v>108788</v>
      </c>
      <c r="C448" s="2">
        <v>107771</v>
      </c>
      <c r="D448" s="2">
        <v>12476</v>
      </c>
      <c r="E448" s="2">
        <v>89309</v>
      </c>
      <c r="F448" s="1">
        <v>5.5543699139842806E-2</v>
      </c>
      <c r="G448" s="6">
        <f>VLOOKUP(A448,'2016-01-20'!A:F,6,0)</f>
        <v>9.5694691994624326E-2</v>
      </c>
      <c r="H448" s="6">
        <f>VLOOKUP(A448,'2016-01-08'!A:F,6,0)</f>
        <v>0.1322023474532511</v>
      </c>
      <c r="I448" s="6">
        <f>AVERAGE(F448:H448)</f>
        <v>9.4480246195906073E-2</v>
      </c>
    </row>
    <row r="449" spans="1:9" x14ac:dyDescent="0.25">
      <c r="A449" t="s">
        <v>479</v>
      </c>
      <c r="B449" s="2">
        <v>3987</v>
      </c>
      <c r="C449" s="2">
        <v>3945</v>
      </c>
      <c r="D449" s="2">
        <v>1304</v>
      </c>
      <c r="E449" s="2">
        <v>2240</v>
      </c>
      <c r="F449" s="1">
        <v>0.10164765525982256</v>
      </c>
      <c r="G449" s="6">
        <f>VLOOKUP(A449,'2016-01-20'!A:F,6,0)</f>
        <v>9.9013657056145621E-2</v>
      </c>
      <c r="H449" s="6">
        <f>VLOOKUP(A449,'2016-01-08'!A:F,6,0)</f>
        <v>7.7226784586228669E-2</v>
      </c>
      <c r="I449" s="6">
        <f>AVERAGE(F449:H449)</f>
        <v>9.2629365634065611E-2</v>
      </c>
    </row>
    <row r="450" spans="1:9" x14ac:dyDescent="0.25">
      <c r="A450" t="s">
        <v>525</v>
      </c>
      <c r="B450" s="2">
        <v>2270</v>
      </c>
      <c r="C450" s="2">
        <v>2255</v>
      </c>
      <c r="D450" s="2">
        <v>108</v>
      </c>
      <c r="E450" s="2">
        <v>1993</v>
      </c>
      <c r="F450" s="1">
        <v>6.8292682926829218E-2</v>
      </c>
      <c r="G450" s="6">
        <f>VLOOKUP(A450,'2016-01-20'!A:F,6,0)</f>
        <v>0.14219948849104858</v>
      </c>
      <c r="H450" s="6">
        <f>VLOOKUP(A450,'2016-01-08'!A:F,6,0)</f>
        <v>6.4531323598681078E-2</v>
      </c>
      <c r="I450" s="6">
        <f>AVERAGE(F450:H450)</f>
        <v>9.1674498338852953E-2</v>
      </c>
    </row>
    <row r="451" spans="1:9" x14ac:dyDescent="0.25">
      <c r="A451" t="s">
        <v>248</v>
      </c>
      <c r="B451" s="2">
        <v>34529</v>
      </c>
      <c r="C451" s="2">
        <v>32178</v>
      </c>
      <c r="D451" s="2">
        <v>2698</v>
      </c>
      <c r="E451" s="2">
        <v>26942</v>
      </c>
      <c r="F451" s="1">
        <v>7.887376468394558E-2</v>
      </c>
      <c r="G451" s="6">
        <f>VLOOKUP(A451,'2016-01-20'!A:F,6,0)</f>
        <v>8.6468484026150261E-2</v>
      </c>
      <c r="H451" s="6">
        <f>VLOOKUP(A451,'2016-01-08'!A:F,6,0)</f>
        <v>0.10921467032408816</v>
      </c>
      <c r="I451" s="6">
        <f>AVERAGE(F451:H451)</f>
        <v>9.1518973011394666E-2</v>
      </c>
    </row>
    <row r="452" spans="1:9" x14ac:dyDescent="0.25">
      <c r="A452" t="s">
        <v>456</v>
      </c>
      <c r="B452" s="2">
        <v>4982</v>
      </c>
      <c r="C452" s="2">
        <v>4952</v>
      </c>
      <c r="D452" s="2">
        <v>1375</v>
      </c>
      <c r="E452" s="2">
        <v>3108</v>
      </c>
      <c r="F452" s="1">
        <v>9.4709208400646228E-2</v>
      </c>
      <c r="G452" s="6">
        <f>VLOOKUP(A452,'2016-01-20'!A:F,6,0)</f>
        <v>5.2208835341365445E-2</v>
      </c>
      <c r="H452" s="6">
        <f>VLOOKUP(A452,'2016-01-08'!A:F,6,0)</f>
        <v>0.12743190661478598</v>
      </c>
      <c r="I452" s="6">
        <f>AVERAGE(F452:H452)</f>
        <v>9.144998345226589E-2</v>
      </c>
    </row>
    <row r="453" spans="1:9" x14ac:dyDescent="0.25">
      <c r="A453" t="s">
        <v>540</v>
      </c>
      <c r="B453" s="2">
        <v>1856</v>
      </c>
      <c r="C453" s="2">
        <v>1778</v>
      </c>
      <c r="D453" s="2">
        <v>439</v>
      </c>
      <c r="E453" s="2">
        <v>1140</v>
      </c>
      <c r="F453" s="1">
        <v>0.11192350956130481</v>
      </c>
      <c r="G453" s="6">
        <f>VLOOKUP(A453,'2016-01-20'!A:F,6,0)</f>
        <v>8.93707033315706E-2</v>
      </c>
      <c r="H453" s="6">
        <f>VLOOKUP(A453,'2016-01-08'!A:F,6,0)</f>
        <v>7.2632190586868095E-2</v>
      </c>
      <c r="I453" s="6">
        <f>AVERAGE(F453:H453)</f>
        <v>9.1308801159914507E-2</v>
      </c>
    </row>
    <row r="454" spans="1:9" x14ac:dyDescent="0.25">
      <c r="A454" t="s">
        <v>334</v>
      </c>
      <c r="B454" s="2">
        <v>16080</v>
      </c>
      <c r="C454" s="2">
        <v>15608</v>
      </c>
      <c r="D454" s="2">
        <v>3817</v>
      </c>
      <c r="E454" s="2">
        <v>10280</v>
      </c>
      <c r="F454" s="1">
        <v>9.6809328549461782E-2</v>
      </c>
      <c r="G454" s="6">
        <f>VLOOKUP(A454,'2016-01-20'!A:F,6,0)</f>
        <v>9.6488894799840352E-2</v>
      </c>
      <c r="H454" s="6">
        <f>VLOOKUP(A454,'2016-01-08'!A:F,6,0)</f>
        <v>8.0312251918497002E-2</v>
      </c>
      <c r="I454" s="6">
        <f>AVERAGE(F454:H454)</f>
        <v>9.120349175593305E-2</v>
      </c>
    </row>
    <row r="455" spans="1:9" x14ac:dyDescent="0.25">
      <c r="A455" t="s">
        <v>380</v>
      </c>
      <c r="B455" s="2">
        <v>10777</v>
      </c>
      <c r="C455" s="2">
        <v>10716</v>
      </c>
      <c r="D455" s="2">
        <v>939</v>
      </c>
      <c r="E455" s="2">
        <v>8927</v>
      </c>
      <c r="F455" s="1">
        <v>7.9320642030608401E-2</v>
      </c>
      <c r="G455" s="6">
        <f>VLOOKUP(A455,'2016-01-20'!A:F,6,0)</f>
        <v>8.6273817925194063E-2</v>
      </c>
      <c r="H455" s="6">
        <f>VLOOKUP(A455,'2016-01-08'!A:F,6,0)</f>
        <v>0.1073097610439997</v>
      </c>
      <c r="I455" s="6">
        <f>AVERAGE(F455:H455)</f>
        <v>9.0968073666600716E-2</v>
      </c>
    </row>
    <row r="456" spans="1:9" x14ac:dyDescent="0.25">
      <c r="A456" t="s">
        <v>303</v>
      </c>
      <c r="B456" s="2">
        <v>21405</v>
      </c>
      <c r="C456" s="2">
        <v>21090</v>
      </c>
      <c r="D456" s="2">
        <v>1707</v>
      </c>
      <c r="E456" s="2">
        <v>17548</v>
      </c>
      <c r="F456" s="1">
        <v>8.7008060692271183E-2</v>
      </c>
      <c r="G456" s="6">
        <f>VLOOKUP(A456,'2016-01-20'!A:F,6,0)</f>
        <v>0.10296356153571495</v>
      </c>
      <c r="H456" s="6">
        <f>VLOOKUP(A456,'2016-01-08'!A:F,6,0)</f>
        <v>8.2867523756288475E-2</v>
      </c>
      <c r="I456" s="6">
        <f>AVERAGE(F456:H456)</f>
        <v>9.0946381994758199E-2</v>
      </c>
    </row>
    <row r="457" spans="1:9" x14ac:dyDescent="0.25">
      <c r="A457" t="s">
        <v>274</v>
      </c>
      <c r="B457" s="2">
        <v>26791</v>
      </c>
      <c r="C457" s="2">
        <v>26469</v>
      </c>
      <c r="D457" s="2">
        <v>2797</v>
      </c>
      <c r="E457" s="2">
        <v>21677</v>
      </c>
      <c r="F457" s="1">
        <v>7.5371188938002986E-2</v>
      </c>
      <c r="G457" s="6">
        <f>VLOOKUP(A457,'2016-01-20'!A:F,6,0)</f>
        <v>9.0959649014397792E-2</v>
      </c>
      <c r="H457" s="6">
        <f>VLOOKUP(A457,'2016-01-08'!A:F,6,0)</f>
        <v>0.10600010371830104</v>
      </c>
      <c r="I457" s="6">
        <f>AVERAGE(F457:H457)</f>
        <v>9.0776980556900602E-2</v>
      </c>
    </row>
    <row r="458" spans="1:9" x14ac:dyDescent="0.25">
      <c r="A458" t="s">
        <v>503</v>
      </c>
      <c r="B458" s="2">
        <v>3069</v>
      </c>
      <c r="C458" s="2">
        <v>3039</v>
      </c>
      <c r="D458" s="2">
        <v>117</v>
      </c>
      <c r="E458" s="2">
        <v>2683</v>
      </c>
      <c r="F458" s="1">
        <v>7.8644290885159562E-2</v>
      </c>
      <c r="G458" s="6">
        <f>VLOOKUP(A458,'2016-01-20'!A:F,6,0)</f>
        <v>8.6380498145203988E-2</v>
      </c>
      <c r="H458" s="6">
        <f>VLOOKUP(A458,'2016-01-08'!A:F,6,0)</f>
        <v>0.10707269155206289</v>
      </c>
      <c r="I458" s="6">
        <f>AVERAGE(F458:H458)</f>
        <v>9.0699160194142148E-2</v>
      </c>
    </row>
    <row r="459" spans="1:9" x14ac:dyDescent="0.25">
      <c r="A459" t="s">
        <v>509</v>
      </c>
      <c r="B459" s="2">
        <v>2812</v>
      </c>
      <c r="C459" s="2">
        <v>2778</v>
      </c>
      <c r="D459" s="2">
        <v>163</v>
      </c>
      <c r="E459" s="2">
        <v>2446</v>
      </c>
      <c r="F459" s="1">
        <v>6.0835133189344859E-2</v>
      </c>
      <c r="G459" s="6">
        <f>VLOOKUP(A459,'2016-01-20'!A:F,6,0)</f>
        <v>7.9600000000000004E-2</v>
      </c>
      <c r="H459" s="6">
        <f>VLOOKUP(A459,'2016-01-08'!A:F,6,0)</f>
        <v>0.13057011795543905</v>
      </c>
      <c r="I459" s="6">
        <f>AVERAGE(F459:H459)</f>
        <v>9.0335083714927975E-2</v>
      </c>
    </row>
    <row r="460" spans="1:9" x14ac:dyDescent="0.25">
      <c r="A460" t="s">
        <v>325</v>
      </c>
      <c r="B460" s="2">
        <v>17801</v>
      </c>
      <c r="C460" s="2">
        <v>17490</v>
      </c>
      <c r="D460" s="2">
        <v>1269</v>
      </c>
      <c r="E460" s="2">
        <v>14744</v>
      </c>
      <c r="F460" s="1">
        <v>8.4448256146369305E-2</v>
      </c>
      <c r="G460" s="6">
        <f>VLOOKUP(A460,'2016-01-20'!A:F,6,0)</f>
        <v>9.9855491329479795E-2</v>
      </c>
      <c r="H460" s="6">
        <f>VLOOKUP(A460,'2016-01-08'!A:F,6,0)</f>
        <v>8.6421504308663466E-2</v>
      </c>
      <c r="I460" s="6">
        <f>AVERAGE(F460:H460)</f>
        <v>9.0241750594837522E-2</v>
      </c>
    </row>
    <row r="461" spans="1:9" x14ac:dyDescent="0.25">
      <c r="A461" t="s">
        <v>350</v>
      </c>
      <c r="B461" s="2">
        <v>13810</v>
      </c>
      <c r="C461" s="2">
        <v>13558</v>
      </c>
      <c r="D461" s="2">
        <v>6002</v>
      </c>
      <c r="E461" s="2">
        <v>6573</v>
      </c>
      <c r="F461" s="1">
        <v>7.2503319073609629E-2</v>
      </c>
      <c r="G461" s="6">
        <f>VLOOKUP(A461,'2016-01-20'!A:F,6,0)</f>
        <v>0.11693766937669381</v>
      </c>
      <c r="H461" s="6">
        <f>VLOOKUP(A461,'2016-01-08'!A:F,6,0)</f>
        <v>8.0940416367552004E-2</v>
      </c>
      <c r="I461" s="6">
        <f>AVERAGE(F461:H461)</f>
        <v>9.0127134939285147E-2</v>
      </c>
    </row>
    <row r="462" spans="1:9" x14ac:dyDescent="0.25">
      <c r="A462" t="s">
        <v>201</v>
      </c>
      <c r="B462" s="2">
        <v>49508</v>
      </c>
      <c r="C462" s="2">
        <v>35892</v>
      </c>
      <c r="D462" s="2">
        <v>18738</v>
      </c>
      <c r="E462" s="2">
        <v>13811</v>
      </c>
      <c r="F462" s="1">
        <v>9.3140532709238832E-2</v>
      </c>
      <c r="G462" s="6">
        <f>VLOOKUP(A462,'2016-01-20'!A:F,6,0)</f>
        <v>8.7746883988494728E-2</v>
      </c>
      <c r="H462" s="6">
        <f>VLOOKUP(A462,'2016-01-08'!A:F,6,0)</f>
        <v>8.8643939143922656E-2</v>
      </c>
      <c r="I462" s="6">
        <f>AVERAGE(F462:H462)</f>
        <v>8.9843785280552077E-2</v>
      </c>
    </row>
    <row r="463" spans="1:9" x14ac:dyDescent="0.25">
      <c r="A463" t="s">
        <v>529</v>
      </c>
      <c r="B463" s="2">
        <v>2132</v>
      </c>
      <c r="C463" s="2">
        <v>2115</v>
      </c>
      <c r="D463" s="2">
        <v>730</v>
      </c>
      <c r="E463" s="2">
        <v>1042</v>
      </c>
      <c r="F463" s="1">
        <v>0.16217494089834517</v>
      </c>
      <c r="G463" s="6">
        <f>VLOOKUP(A463,'2016-01-20'!A:F,6,0)</f>
        <v>0.12802926383173296</v>
      </c>
      <c r="H463" s="6">
        <f>VLOOKUP(A463,'2016-01-08'!A:F,6,0)</f>
        <v>-2.0787746170678245E-2</v>
      </c>
      <c r="I463" s="6">
        <f>AVERAGE(F463:H463)</f>
        <v>8.9805486186466624E-2</v>
      </c>
    </row>
    <row r="464" spans="1:9" x14ac:dyDescent="0.25">
      <c r="A464" t="s">
        <v>432</v>
      </c>
      <c r="B464" s="2">
        <v>6251</v>
      </c>
      <c r="C464" s="2">
        <v>6193</v>
      </c>
      <c r="D464" s="2">
        <v>522</v>
      </c>
      <c r="E464" s="2">
        <v>5226</v>
      </c>
      <c r="F464" s="1">
        <v>7.185532052317134E-2</v>
      </c>
      <c r="G464" s="6">
        <f>VLOOKUP(A464,'2016-01-20'!A:F,6,0)</f>
        <v>0.11403695052028029</v>
      </c>
      <c r="H464" s="6">
        <f>VLOOKUP(A464,'2016-01-08'!A:F,6,0)</f>
        <v>8.2924990576705659E-2</v>
      </c>
      <c r="I464" s="6">
        <f>AVERAGE(F464:H464)</f>
        <v>8.9605753873385763E-2</v>
      </c>
    </row>
    <row r="465" spans="1:9" x14ac:dyDescent="0.25">
      <c r="A465" t="s">
        <v>220</v>
      </c>
      <c r="B465" s="2">
        <v>42242</v>
      </c>
      <c r="C465" s="2">
        <v>41756</v>
      </c>
      <c r="D465" s="2">
        <v>3402</v>
      </c>
      <c r="E465" s="2">
        <v>34340</v>
      </c>
      <c r="F465" s="1">
        <v>9.612989749976053E-2</v>
      </c>
      <c r="G465" s="6">
        <f>VLOOKUP(A465,'2016-01-20'!A:F,6,0)</f>
        <v>7.9751291076796571E-2</v>
      </c>
      <c r="H465" s="6">
        <f>VLOOKUP(A465,'2016-01-08'!A:F,6,0)</f>
        <v>8.9632277834524987E-2</v>
      </c>
      <c r="I465" s="6">
        <f>AVERAGE(F465:H465)</f>
        <v>8.8504488803694034E-2</v>
      </c>
    </row>
    <row r="466" spans="1:9" x14ac:dyDescent="0.25">
      <c r="A466" t="s">
        <v>167</v>
      </c>
      <c r="B466" s="2">
        <v>74892</v>
      </c>
      <c r="C466" s="2">
        <v>74391</v>
      </c>
      <c r="D466" s="2">
        <v>8470</v>
      </c>
      <c r="E466" s="2">
        <v>59692</v>
      </c>
      <c r="F466" s="1">
        <v>8.3733247301420843E-2</v>
      </c>
      <c r="G466" s="6">
        <f>VLOOKUP(A466,'2016-01-20'!A:F,6,0)</f>
        <v>8.7264715743091137E-2</v>
      </c>
      <c r="H466" s="6">
        <f>VLOOKUP(A466,'2016-01-08'!A:F,6,0)</f>
        <v>9.0992012622029383E-2</v>
      </c>
      <c r="I466" s="6">
        <f>AVERAGE(F466:H466)</f>
        <v>8.7329991888847117E-2</v>
      </c>
    </row>
    <row r="467" spans="1:9" x14ac:dyDescent="0.25">
      <c r="A467" t="s">
        <v>217</v>
      </c>
      <c r="B467" s="2">
        <v>43073</v>
      </c>
      <c r="C467" s="2">
        <v>42798</v>
      </c>
      <c r="D467" s="2">
        <v>2625</v>
      </c>
      <c r="E467" s="2">
        <v>36881</v>
      </c>
      <c r="F467" s="1">
        <v>7.6919482218795299E-2</v>
      </c>
      <c r="G467" s="6">
        <f>VLOOKUP(A467,'2016-01-20'!A:F,6,0)</f>
        <v>8.6306162364673145E-2</v>
      </c>
      <c r="H467" s="6">
        <f>VLOOKUP(A467,'2016-01-08'!A:F,6,0)</f>
        <v>9.8234967864017531E-2</v>
      </c>
      <c r="I467" s="6">
        <f>AVERAGE(F467:H467)</f>
        <v>8.7153537482495325E-2</v>
      </c>
    </row>
    <row r="468" spans="1:9" x14ac:dyDescent="0.25">
      <c r="A468" t="s">
        <v>393</v>
      </c>
      <c r="B468" s="2">
        <v>9295</v>
      </c>
      <c r="C468" s="2">
        <v>8955</v>
      </c>
      <c r="D468" s="2">
        <v>877</v>
      </c>
      <c r="E468" s="2">
        <v>7555</v>
      </c>
      <c r="F468" s="1">
        <v>5.8403126744835276E-2</v>
      </c>
      <c r="G468" s="6">
        <f>VLOOKUP(A468,'2016-01-20'!A:F,6,0)</f>
        <v>0.11221759809750298</v>
      </c>
      <c r="H468" s="6">
        <f>VLOOKUP(A468,'2016-01-08'!A:F,6,0)</f>
        <v>8.972040617610233E-2</v>
      </c>
      <c r="I468" s="6">
        <f>AVERAGE(F468:H468)</f>
        <v>8.6780377006146867E-2</v>
      </c>
    </row>
    <row r="469" spans="1:9" x14ac:dyDescent="0.25">
      <c r="A469" t="s">
        <v>219</v>
      </c>
      <c r="B469" s="2">
        <v>42356</v>
      </c>
      <c r="C469" s="2">
        <v>41811</v>
      </c>
      <c r="D469" s="2">
        <v>183</v>
      </c>
      <c r="E469" s="2">
        <v>38261</v>
      </c>
      <c r="F469" s="1">
        <v>8.0529047379876095E-2</v>
      </c>
      <c r="G469" s="6">
        <f>VLOOKUP(A469,'2016-01-20'!A:F,6,0)</f>
        <v>8.8019496512924178E-2</v>
      </c>
      <c r="H469" s="6">
        <f>VLOOKUP(A469,'2016-01-08'!A:F,6,0)</f>
        <v>9.1712408004528956E-2</v>
      </c>
      <c r="I469" s="6">
        <f>AVERAGE(F469:H469)</f>
        <v>8.6753650632443072E-2</v>
      </c>
    </row>
    <row r="470" spans="1:9" x14ac:dyDescent="0.25">
      <c r="A470" t="s">
        <v>172</v>
      </c>
      <c r="B470" s="2">
        <v>71658</v>
      </c>
      <c r="C470" s="2">
        <v>69029</v>
      </c>
      <c r="D470" s="2">
        <v>30194</v>
      </c>
      <c r="E470" s="2">
        <v>32551</v>
      </c>
      <c r="F470" s="1">
        <v>9.1034203016123638E-2</v>
      </c>
      <c r="G470" s="6">
        <f>VLOOKUP(A470,'2016-01-20'!A:F,6,0)</f>
        <v>0.10203161342383826</v>
      </c>
      <c r="H470" s="6">
        <f>VLOOKUP(A470,'2016-01-08'!A:F,6,0)</f>
        <v>6.7100147472851535E-2</v>
      </c>
      <c r="I470" s="6">
        <f>AVERAGE(F470:H470)</f>
        <v>8.6721987970937817E-2</v>
      </c>
    </row>
    <row r="471" spans="1:9" x14ac:dyDescent="0.25">
      <c r="A471" t="s">
        <v>552</v>
      </c>
      <c r="B471" s="2">
        <v>1607</v>
      </c>
      <c r="C471" s="2">
        <v>1593</v>
      </c>
      <c r="D471" s="2">
        <v>73</v>
      </c>
      <c r="E471" s="2">
        <v>1402</v>
      </c>
      <c r="F471" s="1">
        <v>7.407407407407407E-2</v>
      </c>
      <c r="G471" s="6">
        <f>VLOOKUP(A471,'2016-01-20'!A:F,6,0)</f>
        <v>9.0770404271548477E-2</v>
      </c>
      <c r="H471" s="6">
        <f>VLOOKUP(A471,'2016-01-08'!A:F,6,0)</f>
        <v>9.2350746268656692E-2</v>
      </c>
      <c r="I471" s="6">
        <f>AVERAGE(F471:H471)</f>
        <v>8.5731741538093084E-2</v>
      </c>
    </row>
    <row r="472" spans="1:9" x14ac:dyDescent="0.25">
      <c r="A472" t="s">
        <v>511</v>
      </c>
      <c r="B472" s="2">
        <v>2728</v>
      </c>
      <c r="C472" s="2">
        <v>2639</v>
      </c>
      <c r="D472" s="2">
        <v>216</v>
      </c>
      <c r="E472" s="2">
        <v>2175</v>
      </c>
      <c r="F472" s="1">
        <v>9.3974990526714652E-2</v>
      </c>
      <c r="G472" s="6">
        <f>VLOOKUP(A472,'2016-01-20'!A:F,6,0)</f>
        <v>7.9895899351393629E-2</v>
      </c>
      <c r="H472" s="6">
        <f>VLOOKUP(A472,'2016-01-08'!A:F,6,0)</f>
        <v>8.3237988071520497E-2</v>
      </c>
      <c r="I472" s="6">
        <f>AVERAGE(F472:H472)</f>
        <v>8.5702959316542926E-2</v>
      </c>
    </row>
    <row r="473" spans="1:9" x14ac:dyDescent="0.25">
      <c r="A473" t="s">
        <v>388</v>
      </c>
      <c r="B473" s="2">
        <v>9680</v>
      </c>
      <c r="C473" s="2">
        <v>9493</v>
      </c>
      <c r="D473" s="2">
        <v>4975</v>
      </c>
      <c r="E473" s="2">
        <v>4097</v>
      </c>
      <c r="F473" s="1">
        <v>4.434846729168862E-2</v>
      </c>
      <c r="G473" s="6">
        <f>VLOOKUP(A473,'2016-01-20'!A:F,6,0)</f>
        <v>0.11876750700280114</v>
      </c>
      <c r="H473" s="6">
        <f>VLOOKUP(A473,'2016-01-08'!A:F,6,0)</f>
        <v>9.2294242537779403E-2</v>
      </c>
      <c r="I473" s="6">
        <f>AVERAGE(F473:H473)</f>
        <v>8.5136738944089727E-2</v>
      </c>
    </row>
    <row r="474" spans="1:9" x14ac:dyDescent="0.25">
      <c r="A474" t="s">
        <v>291</v>
      </c>
      <c r="B474" s="2">
        <v>23922</v>
      </c>
      <c r="C474" s="2">
        <v>23786</v>
      </c>
      <c r="D474" s="2">
        <v>4758</v>
      </c>
      <c r="E474" s="2">
        <v>17229</v>
      </c>
      <c r="F474" s="1">
        <v>7.56327251324308E-2</v>
      </c>
      <c r="G474" s="6">
        <f>VLOOKUP(A474,'2016-01-20'!A:F,6,0)</f>
        <v>0.1033759124087591</v>
      </c>
      <c r="H474" s="6">
        <f>VLOOKUP(A474,'2016-01-08'!A:F,6,0)</f>
        <v>7.6398180358576373E-2</v>
      </c>
      <c r="I474" s="6">
        <f>AVERAGE(F474:H474)</f>
        <v>8.5135605966588757E-2</v>
      </c>
    </row>
    <row r="475" spans="1:9" x14ac:dyDescent="0.25">
      <c r="A475" t="s">
        <v>549</v>
      </c>
      <c r="B475" s="2">
        <v>1640</v>
      </c>
      <c r="C475" s="2">
        <v>1625</v>
      </c>
      <c r="D475" s="2">
        <v>321</v>
      </c>
      <c r="E475" s="2">
        <v>1148</v>
      </c>
      <c r="F475" s="1">
        <v>9.5999999999999974E-2</v>
      </c>
      <c r="G475" s="6">
        <f>VLOOKUP(A475,'2016-01-20'!A:F,6,0)</f>
        <v>8.3194675540765428E-2</v>
      </c>
      <c r="H475" s="6">
        <f>VLOOKUP(A475,'2016-01-08'!A:F,6,0)</f>
        <v>7.5104311543810809E-2</v>
      </c>
      <c r="I475" s="6">
        <f>AVERAGE(F475:H475)</f>
        <v>8.4766329028192075E-2</v>
      </c>
    </row>
    <row r="476" spans="1:9" x14ac:dyDescent="0.25">
      <c r="A476" t="s">
        <v>561</v>
      </c>
      <c r="B476" s="2">
        <v>1411</v>
      </c>
      <c r="C476" s="2">
        <v>1397</v>
      </c>
      <c r="D476" s="2">
        <v>174</v>
      </c>
      <c r="E476" s="2">
        <v>1147</v>
      </c>
      <c r="F476" s="1">
        <v>5.4402290622763028E-2</v>
      </c>
      <c r="G476" s="6">
        <f>VLOOKUP(A476,'2016-01-20'!A:F,6,0)</f>
        <v>8.9696969696969719E-2</v>
      </c>
      <c r="H476" s="6">
        <f>VLOOKUP(A476,'2016-01-08'!A:F,6,0)</f>
        <v>0.10641200545702589</v>
      </c>
      <c r="I476" s="6">
        <f>AVERAGE(F476:H476)</f>
        <v>8.3503755258919551E-2</v>
      </c>
    </row>
    <row r="477" spans="1:9" x14ac:dyDescent="0.25">
      <c r="A477" t="s">
        <v>36</v>
      </c>
      <c r="B477" s="2">
        <v>565552</v>
      </c>
      <c r="C477" s="2">
        <v>552382</v>
      </c>
      <c r="D477" s="2">
        <v>45148</v>
      </c>
      <c r="E477" s="2">
        <v>462876</v>
      </c>
      <c r="F477" s="1">
        <v>8.0303123563041479E-2</v>
      </c>
      <c r="G477" s="6">
        <f>VLOOKUP(A477,'2016-01-20'!A:F,6,0)</f>
        <v>8.8233868717067732E-2</v>
      </c>
      <c r="H477" s="6">
        <f>VLOOKUP(A477,'2016-01-08'!A:F,6,0)</f>
        <v>8.14940669213714E-2</v>
      </c>
      <c r="I477" s="6">
        <f>AVERAGE(F477:H477)</f>
        <v>8.3343686400493541E-2</v>
      </c>
    </row>
    <row r="478" spans="1:9" x14ac:dyDescent="0.25">
      <c r="A478" t="s">
        <v>8</v>
      </c>
      <c r="B478" s="2">
        <v>1617891</v>
      </c>
      <c r="C478" s="2">
        <v>1599936</v>
      </c>
      <c r="D478" s="2">
        <v>437258</v>
      </c>
      <c r="E478" s="2">
        <v>1046031</v>
      </c>
      <c r="F478" s="1">
        <v>7.2907291291651632E-2</v>
      </c>
      <c r="G478" s="6">
        <f>VLOOKUP(A478,'2016-01-20'!A:F,6,0)</f>
        <v>0.12030901876823519</v>
      </c>
      <c r="H478" s="6">
        <f>VLOOKUP(A478,'2016-01-08'!A:F,6,0)</f>
        <v>5.5167318794976383E-2</v>
      </c>
      <c r="I478" s="6">
        <f>AVERAGE(F478:H478)</f>
        <v>8.2794542951621072E-2</v>
      </c>
    </row>
    <row r="479" spans="1:9" x14ac:dyDescent="0.25">
      <c r="A479" t="s">
        <v>2</v>
      </c>
      <c r="B479" s="2">
        <v>11745298</v>
      </c>
      <c r="C479" s="2">
        <v>11549619</v>
      </c>
      <c r="D479" s="2">
        <v>2979046</v>
      </c>
      <c r="E479" s="2">
        <v>7652868</v>
      </c>
      <c r="F479" s="1">
        <v>7.9457599423842451E-2</v>
      </c>
      <c r="G479" s="6">
        <f>VLOOKUP(A479,'2016-01-20'!A:F,6,0)</f>
        <v>7.8616539962800158E-2</v>
      </c>
      <c r="H479" s="6">
        <f>VLOOKUP(A479,'2016-01-08'!A:F,6,0)</f>
        <v>8.9927054598758716E-2</v>
      </c>
      <c r="I479" s="6">
        <f>AVERAGE(F479:H479)</f>
        <v>8.2667064661800446E-2</v>
      </c>
    </row>
    <row r="480" spans="1:9" x14ac:dyDescent="0.25">
      <c r="A480" t="s">
        <v>184</v>
      </c>
      <c r="B480" s="2">
        <v>61924</v>
      </c>
      <c r="C480" s="2">
        <v>59834</v>
      </c>
      <c r="D480" s="2">
        <v>17057</v>
      </c>
      <c r="E480" s="2">
        <v>37476</v>
      </c>
      <c r="F480" s="1">
        <v>8.8595113146371585E-2</v>
      </c>
      <c r="G480" s="6">
        <f>VLOOKUP(A480,'2016-01-20'!A:F,6,0)</f>
        <v>8.0700549450549497E-2</v>
      </c>
      <c r="H480" s="6">
        <f>VLOOKUP(A480,'2016-01-08'!A:F,6,0)</f>
        <v>7.8508880774275869E-2</v>
      </c>
      <c r="I480" s="6">
        <f>AVERAGE(F480:H480)</f>
        <v>8.260151445706565E-2</v>
      </c>
    </row>
    <row r="481" spans="1:9" x14ac:dyDescent="0.25">
      <c r="A481" t="s">
        <v>313</v>
      </c>
      <c r="B481" s="2">
        <v>19218</v>
      </c>
      <c r="C481" s="2">
        <v>18785</v>
      </c>
      <c r="D481" s="2">
        <v>1734</v>
      </c>
      <c r="E481" s="2">
        <v>15344</v>
      </c>
      <c r="F481" s="1">
        <v>9.0870375299441086E-2</v>
      </c>
      <c r="G481" s="6">
        <f>VLOOKUP(A481,'2016-01-20'!A:F,6,0)</f>
        <v>7.7587536634274201E-2</v>
      </c>
      <c r="H481" s="6">
        <f>VLOOKUP(A481,'2016-01-08'!A:F,6,0)</f>
        <v>7.8934974938608016E-2</v>
      </c>
      <c r="I481" s="6">
        <f>AVERAGE(F481:H481)</f>
        <v>8.2464295624107772E-2</v>
      </c>
    </row>
    <row r="482" spans="1:9" x14ac:dyDescent="0.25">
      <c r="A482" t="s">
        <v>609</v>
      </c>
      <c r="B482" s="2">
        <v>801</v>
      </c>
      <c r="C482" s="2">
        <v>777</v>
      </c>
      <c r="D482" s="2">
        <v>118</v>
      </c>
      <c r="E482" s="2">
        <v>592</v>
      </c>
      <c r="F482" s="1">
        <v>8.6229086229086205E-2</v>
      </c>
      <c r="G482" s="6">
        <f>VLOOKUP(A482,'2016-01-20'!A:F,6,0)</f>
        <v>8.6176980913822976E-2</v>
      </c>
      <c r="H482" s="6">
        <f>VLOOKUP(A482,'2016-01-08'!A:F,6,0)</f>
        <v>7.4213557820115184E-2</v>
      </c>
      <c r="I482" s="6">
        <f>AVERAGE(F482:H482)</f>
        <v>8.220654165434145E-2</v>
      </c>
    </row>
    <row r="483" spans="1:9" x14ac:dyDescent="0.25">
      <c r="A483" t="s">
        <v>207</v>
      </c>
      <c r="B483" s="2">
        <v>46629</v>
      </c>
      <c r="C483" s="2">
        <v>45603</v>
      </c>
      <c r="D483" s="2">
        <v>4311</v>
      </c>
      <c r="E483" s="2">
        <v>38532</v>
      </c>
      <c r="F483" s="1">
        <v>6.052233405696994E-2</v>
      </c>
      <c r="G483" s="6">
        <f>VLOOKUP(A483,'2016-01-20'!A:F,6,0)</f>
        <v>8.1933096963157093E-2</v>
      </c>
      <c r="H483" s="6">
        <f>VLOOKUP(A483,'2016-01-08'!A:F,6,0)</f>
        <v>0.101315321720583</v>
      </c>
      <c r="I483" s="6">
        <f>AVERAGE(F483:H483)</f>
        <v>8.1256917580236676E-2</v>
      </c>
    </row>
    <row r="484" spans="1:9" x14ac:dyDescent="0.25">
      <c r="A484" t="s">
        <v>183</v>
      </c>
      <c r="B484" s="2">
        <v>62854</v>
      </c>
      <c r="C484" s="2">
        <v>62166</v>
      </c>
      <c r="D484" s="2">
        <v>21506</v>
      </c>
      <c r="E484" s="2">
        <v>36003</v>
      </c>
      <c r="F484" s="1">
        <v>7.4912331499533469E-2</v>
      </c>
      <c r="G484" s="6">
        <f>VLOOKUP(A484,'2016-01-20'!A:F,6,0)</f>
        <v>8.5975874628262061E-2</v>
      </c>
      <c r="H484" s="6">
        <f>VLOOKUP(A484,'2016-01-08'!A:F,6,0)</f>
        <v>8.2575535347609308E-2</v>
      </c>
      <c r="I484" s="6">
        <f>AVERAGE(F484:H484)</f>
        <v>8.1154580491801617E-2</v>
      </c>
    </row>
    <row r="485" spans="1:9" x14ac:dyDescent="0.25">
      <c r="A485" t="s">
        <v>213</v>
      </c>
      <c r="B485" s="2">
        <v>43833</v>
      </c>
      <c r="C485" s="2">
        <v>43063</v>
      </c>
      <c r="D485" s="2">
        <v>1262</v>
      </c>
      <c r="E485" s="2">
        <v>38441</v>
      </c>
      <c r="F485" s="1">
        <v>7.8025218865383272E-2</v>
      </c>
      <c r="G485" s="6">
        <f>VLOOKUP(A485,'2016-01-20'!A:F,6,0)</f>
        <v>7.9167626506949196E-2</v>
      </c>
      <c r="H485" s="6">
        <f>VLOOKUP(A485,'2016-01-08'!A:F,6,0)</f>
        <v>8.5918207552851844E-2</v>
      </c>
      <c r="I485" s="6">
        <f>AVERAGE(F485:H485)</f>
        <v>8.1037017641728104E-2</v>
      </c>
    </row>
    <row r="486" spans="1:9" x14ac:dyDescent="0.25">
      <c r="A486" t="s">
        <v>585</v>
      </c>
      <c r="B486" s="2">
        <v>1007</v>
      </c>
      <c r="C486" s="2">
        <v>1243</v>
      </c>
      <c r="D486" s="2">
        <v>23</v>
      </c>
      <c r="E486" s="2">
        <v>1136</v>
      </c>
      <c r="F486" s="1">
        <v>6.7578439259855183E-2</v>
      </c>
      <c r="G486" s="6">
        <f>VLOOKUP(A486,'2016-01-20'!A:F,6,0)</f>
        <v>8.0606269376507056E-2</v>
      </c>
      <c r="H486" s="6">
        <f>VLOOKUP(A486,'2016-01-08'!A:F,6,0)</f>
        <v>9.4485796749202544E-2</v>
      </c>
      <c r="I486" s="6">
        <f>AVERAGE(F486:H486)</f>
        <v>8.0890168461854928E-2</v>
      </c>
    </row>
    <row r="487" spans="1:9" x14ac:dyDescent="0.25">
      <c r="A487" t="s">
        <v>368</v>
      </c>
      <c r="B487" s="2">
        <v>11903</v>
      </c>
      <c r="C487" s="2">
        <v>11691</v>
      </c>
      <c r="D487" s="2">
        <v>207</v>
      </c>
      <c r="E487" s="2">
        <v>10701</v>
      </c>
      <c r="F487" s="1">
        <v>6.6974595842956175E-2</v>
      </c>
      <c r="G487" s="6">
        <f>VLOOKUP(A487,'2016-01-20'!A:F,6,0)</f>
        <v>6.8686569480001958E-2</v>
      </c>
      <c r="H487" s="6">
        <f>VLOOKUP(A487,'2016-01-08'!A:F,6,0)</f>
        <v>0.10699593028399534</v>
      </c>
      <c r="I487" s="6">
        <f>AVERAGE(F487:H487)</f>
        <v>8.0885698535651154E-2</v>
      </c>
    </row>
    <row r="488" spans="1:9" x14ac:dyDescent="0.25">
      <c r="A488" t="s">
        <v>419</v>
      </c>
      <c r="B488" s="2">
        <v>7108</v>
      </c>
      <c r="C488" s="2">
        <v>7071</v>
      </c>
      <c r="D488" s="2">
        <v>1914</v>
      </c>
      <c r="E488" s="2">
        <v>4790</v>
      </c>
      <c r="F488" s="1">
        <v>5.1902135482958522E-2</v>
      </c>
      <c r="G488" s="6">
        <f>VLOOKUP(A488,'2016-01-20'!A:F,6,0)</f>
        <v>0.14133949191685913</v>
      </c>
      <c r="H488" s="6">
        <f>VLOOKUP(A488,'2016-01-08'!A:F,6,0)</f>
        <v>4.8963387737097519E-2</v>
      </c>
      <c r="I488" s="6">
        <f>AVERAGE(F488:H488)</f>
        <v>8.0735005045638394E-2</v>
      </c>
    </row>
    <row r="489" spans="1:9" x14ac:dyDescent="0.25">
      <c r="A489" t="s">
        <v>165</v>
      </c>
      <c r="B489" s="2">
        <v>75362</v>
      </c>
      <c r="C489" s="2">
        <v>74874</v>
      </c>
      <c r="D489" s="2">
        <v>15637</v>
      </c>
      <c r="E489" s="2">
        <v>55062</v>
      </c>
      <c r="F489" s="1">
        <v>5.576034404466168E-2</v>
      </c>
      <c r="G489" s="6">
        <f>VLOOKUP(A489,'2016-01-20'!A:F,6,0)</f>
        <v>0.13882533638385353</v>
      </c>
      <c r="H489" s="6">
        <f>VLOOKUP(A489,'2016-01-08'!A:F,6,0)</f>
        <v>4.5336359588007968E-2</v>
      </c>
      <c r="I489" s="6">
        <f>AVERAGE(F489:H489)</f>
        <v>7.9974013338841063E-2</v>
      </c>
    </row>
    <row r="490" spans="1:9" x14ac:dyDescent="0.25">
      <c r="A490" t="s">
        <v>526</v>
      </c>
      <c r="B490" s="2">
        <v>2197</v>
      </c>
      <c r="C490" s="2">
        <v>2180</v>
      </c>
      <c r="D490" s="2">
        <v>67</v>
      </c>
      <c r="E490" s="2">
        <v>1988</v>
      </c>
      <c r="F490" s="1">
        <v>5.7339449541284448E-2</v>
      </c>
      <c r="G490" s="6">
        <f>VLOOKUP(A490,'2016-01-20'!A:F,6,0)</f>
        <v>6.7153284671532809E-2</v>
      </c>
      <c r="H490" s="6">
        <f>VLOOKUP(A490,'2016-01-08'!A:F,6,0)</f>
        <v>0.11413390010626989</v>
      </c>
      <c r="I490" s="6">
        <f>AVERAGE(F490:H490)</f>
        <v>7.9542211439695712E-2</v>
      </c>
    </row>
    <row r="491" spans="1:9" x14ac:dyDescent="0.25">
      <c r="A491" t="s">
        <v>502</v>
      </c>
      <c r="B491" s="2">
        <v>3109</v>
      </c>
      <c r="C491" s="2">
        <v>3084</v>
      </c>
      <c r="D491" s="2">
        <v>247</v>
      </c>
      <c r="E491" s="2">
        <v>2634</v>
      </c>
      <c r="F491" s="1">
        <v>6.5823605706874178E-2</v>
      </c>
      <c r="G491" s="6">
        <f>VLOOKUP(A491,'2016-01-20'!A:F,6,0)</f>
        <v>7.768268597761685E-2</v>
      </c>
      <c r="H491" s="6">
        <f>VLOOKUP(A491,'2016-01-08'!A:F,6,0)</f>
        <v>9.1406768414067696E-2</v>
      </c>
      <c r="I491" s="6">
        <f>AVERAGE(F491:H491)</f>
        <v>7.8304353366186241E-2</v>
      </c>
    </row>
    <row r="492" spans="1:9" x14ac:dyDescent="0.25">
      <c r="A492" t="s">
        <v>349</v>
      </c>
      <c r="B492" s="2">
        <v>13877</v>
      </c>
      <c r="C492" s="2">
        <v>13834</v>
      </c>
      <c r="D492" s="2">
        <v>4704</v>
      </c>
      <c r="E492" s="2">
        <v>8668</v>
      </c>
      <c r="F492" s="1">
        <v>3.3395980916582357E-2</v>
      </c>
      <c r="G492" s="6">
        <f>VLOOKUP(A492,'2016-01-20'!A:F,6,0)</f>
        <v>9.6976356862004454E-2</v>
      </c>
      <c r="H492" s="6">
        <f>VLOOKUP(A492,'2016-01-08'!A:F,6,0)</f>
        <v>0.10412000724313097</v>
      </c>
      <c r="I492" s="6">
        <f>AVERAGE(F492:H492)</f>
        <v>7.8164115007239257E-2</v>
      </c>
    </row>
    <row r="493" spans="1:9" x14ac:dyDescent="0.25">
      <c r="A493" t="s">
        <v>80</v>
      </c>
      <c r="B493" s="2">
        <v>210286</v>
      </c>
      <c r="C493" s="2">
        <v>190794</v>
      </c>
      <c r="D493" s="2">
        <v>88691</v>
      </c>
      <c r="E493" s="2">
        <v>85199</v>
      </c>
      <c r="F493" s="1">
        <v>8.8598173946769831E-2</v>
      </c>
      <c r="G493" s="6">
        <f>VLOOKUP(A493,'2016-01-20'!A:F,6,0)</f>
        <v>5.0037918616025467E-2</v>
      </c>
      <c r="H493" s="6">
        <f>VLOOKUP(A493,'2016-01-08'!A:F,6,0)</f>
        <v>9.4272131807553561E-2</v>
      </c>
      <c r="I493" s="6">
        <f>AVERAGE(F493:H493)</f>
        <v>7.7636074790116291E-2</v>
      </c>
    </row>
    <row r="494" spans="1:9" x14ac:dyDescent="0.25">
      <c r="A494" t="s">
        <v>263</v>
      </c>
      <c r="B494" s="2">
        <v>30643</v>
      </c>
      <c r="C494" s="2">
        <v>30333</v>
      </c>
      <c r="D494" s="2">
        <v>1344</v>
      </c>
      <c r="E494" s="2">
        <v>27122</v>
      </c>
      <c r="F494" s="1">
        <v>6.1550126924471704E-2</v>
      </c>
      <c r="G494" s="6">
        <f>VLOOKUP(A494,'2016-01-20'!A:F,6,0)</f>
        <v>7.1050757806937259E-2</v>
      </c>
      <c r="H494" s="6">
        <f>VLOOKUP(A494,'2016-01-08'!A:F,6,0)</f>
        <v>9.9700149925037507E-2</v>
      </c>
      <c r="I494" s="6">
        <f>AVERAGE(F494:H494)</f>
        <v>7.7433678218815485E-2</v>
      </c>
    </row>
    <row r="495" spans="1:9" x14ac:dyDescent="0.25">
      <c r="A495" t="s">
        <v>181</v>
      </c>
      <c r="B495" s="2">
        <v>63006</v>
      </c>
      <c r="C495" s="2">
        <v>62255</v>
      </c>
      <c r="D495" s="2">
        <v>19122</v>
      </c>
      <c r="E495" s="2">
        <v>38647</v>
      </c>
      <c r="F495" s="1">
        <v>7.2058469199261066E-2</v>
      </c>
      <c r="G495" s="6">
        <f>VLOOKUP(A495,'2016-01-20'!A:F,6,0)</f>
        <v>8.3190722248990601E-2</v>
      </c>
      <c r="H495" s="6">
        <f>VLOOKUP(A495,'2016-01-08'!A:F,6,0)</f>
        <v>7.6656976744186034E-2</v>
      </c>
      <c r="I495" s="6">
        <f>AVERAGE(F495:H495)</f>
        <v>7.7302056064145905E-2</v>
      </c>
    </row>
    <row r="496" spans="1:9" x14ac:dyDescent="0.25">
      <c r="A496" t="s">
        <v>608</v>
      </c>
      <c r="B496" s="2">
        <v>807</v>
      </c>
      <c r="C496" s="2">
        <v>783</v>
      </c>
      <c r="D496" s="2">
        <v>138</v>
      </c>
      <c r="E496" s="2">
        <v>583</v>
      </c>
      <c r="F496" s="1">
        <v>7.9182630906768803E-2</v>
      </c>
      <c r="G496" s="6">
        <f>VLOOKUP(A496,'2016-01-20'!A:F,6,0)</f>
        <v>8.043981481481477E-2</v>
      </c>
      <c r="H496" s="6">
        <f>VLOOKUP(A496,'2016-01-08'!A:F,6,0)</f>
        <v>7.1225693685820435E-2</v>
      </c>
      <c r="I496" s="6">
        <f>AVERAGE(F496:H496)</f>
        <v>7.6949379802468007E-2</v>
      </c>
    </row>
    <row r="497" spans="1:9" x14ac:dyDescent="0.25">
      <c r="A497" t="s">
        <v>520</v>
      </c>
      <c r="B497" s="2">
        <v>2542</v>
      </c>
      <c r="C497" s="2">
        <v>2452</v>
      </c>
      <c r="D497" s="2">
        <v>460</v>
      </c>
      <c r="E497" s="2">
        <v>1777</v>
      </c>
      <c r="F497" s="1">
        <v>8.7683523654159878E-2</v>
      </c>
      <c r="G497" s="6">
        <f>VLOOKUP(A497,'2016-01-20'!A:F,6,0)</f>
        <v>6.7790118728456528E-2</v>
      </c>
      <c r="H497" s="6">
        <f>VLOOKUP(A497,'2016-01-08'!A:F,6,0)</f>
        <v>7.4799643811219951E-2</v>
      </c>
      <c r="I497" s="6">
        <f>AVERAGE(F497:H497)</f>
        <v>7.6757762064612114E-2</v>
      </c>
    </row>
    <row r="498" spans="1:9" x14ac:dyDescent="0.25">
      <c r="A498" t="s">
        <v>57</v>
      </c>
      <c r="B498" s="2">
        <v>304756</v>
      </c>
      <c r="C498" s="2">
        <v>276592</v>
      </c>
      <c r="D498" s="2">
        <v>42695</v>
      </c>
      <c r="E498" s="2">
        <v>210786</v>
      </c>
      <c r="F498" s="1">
        <v>8.3556285069705583E-2</v>
      </c>
      <c r="G498" s="6">
        <f>VLOOKUP(A498,'2016-01-20'!A:F,6,0)</f>
        <v>6.2531514088057905E-2</v>
      </c>
      <c r="H498" s="6">
        <f>VLOOKUP(A498,'2016-01-08'!A:F,6,0)</f>
        <v>8.4174461257120137E-2</v>
      </c>
      <c r="I498" s="6">
        <f>AVERAGE(F498:H498)</f>
        <v>7.6754086804961208E-2</v>
      </c>
    </row>
    <row r="499" spans="1:9" x14ac:dyDescent="0.25">
      <c r="A499" t="s">
        <v>99</v>
      </c>
      <c r="B499" s="2">
        <v>166232</v>
      </c>
      <c r="C499" s="2">
        <v>163623</v>
      </c>
      <c r="D499" s="2">
        <v>9316</v>
      </c>
      <c r="E499" s="2">
        <v>152005</v>
      </c>
      <c r="F499" s="1">
        <v>1.4068926740128274E-2</v>
      </c>
      <c r="G499" s="6">
        <f>VLOOKUP(A499,'2016-01-20'!A:F,6,0)</f>
        <v>0.10876384956116125</v>
      </c>
      <c r="H499" s="6">
        <f>VLOOKUP(A499,'2016-01-08'!A:F,6,0)</f>
        <v>0.10712291043414313</v>
      </c>
      <c r="I499" s="6">
        <f>AVERAGE(F499:H499)</f>
        <v>7.6651895578477555E-2</v>
      </c>
    </row>
    <row r="500" spans="1:9" x14ac:dyDescent="0.25">
      <c r="A500" t="s">
        <v>512</v>
      </c>
      <c r="B500" s="2">
        <v>2706</v>
      </c>
      <c r="C500" s="2">
        <v>2604</v>
      </c>
      <c r="D500" s="2">
        <v>919</v>
      </c>
      <c r="E500" s="2">
        <v>1509</v>
      </c>
      <c r="F500" s="1">
        <v>6.7588325652841785E-2</v>
      </c>
      <c r="G500" s="6">
        <f>VLOOKUP(A500,'2016-01-20'!A:F,6,0)</f>
        <v>7.537960954446854E-2</v>
      </c>
      <c r="H500" s="6">
        <f>VLOOKUP(A500,'2016-01-08'!A:F,6,0)</f>
        <v>8.4762371386575164E-2</v>
      </c>
      <c r="I500" s="6">
        <f>AVERAGE(F500:H500)</f>
        <v>7.5910102194628501E-2</v>
      </c>
    </row>
    <row r="501" spans="1:9" x14ac:dyDescent="0.25">
      <c r="A501" t="s">
        <v>143</v>
      </c>
      <c r="B501" s="2">
        <v>100275</v>
      </c>
      <c r="C501" s="2">
        <v>98493</v>
      </c>
      <c r="D501" s="2">
        <v>6156</v>
      </c>
      <c r="E501" s="2">
        <v>82347</v>
      </c>
      <c r="F501" s="1">
        <v>0.10142852791568946</v>
      </c>
      <c r="G501" s="6">
        <f>VLOOKUP(A501,'2016-01-20'!A:F,6,0)</f>
        <v>6.1826126181904972E-2</v>
      </c>
      <c r="H501" s="6">
        <f>VLOOKUP(A501,'2016-01-08'!A:F,6,0)</f>
        <v>6.407876230661036E-2</v>
      </c>
      <c r="I501" s="6">
        <f>AVERAGE(F501:H501)</f>
        <v>7.5777805468068268E-2</v>
      </c>
    </row>
    <row r="502" spans="1:9" x14ac:dyDescent="0.25">
      <c r="A502" t="s">
        <v>357</v>
      </c>
      <c r="B502" s="2">
        <v>12943</v>
      </c>
      <c r="C502" s="2">
        <v>12858</v>
      </c>
      <c r="D502" s="2">
        <v>2339</v>
      </c>
      <c r="E502" s="2">
        <v>10098</v>
      </c>
      <c r="F502" s="1">
        <v>3.2742261627002667E-2</v>
      </c>
      <c r="G502" s="6">
        <f>VLOOKUP(A502,'2016-01-20'!A:F,6,0)</f>
        <v>9.527381845461369E-2</v>
      </c>
      <c r="H502" s="6">
        <f>VLOOKUP(A502,'2016-01-08'!A:F,6,0)</f>
        <v>9.7810311099892688E-2</v>
      </c>
      <c r="I502" s="6">
        <f>AVERAGE(F502:H502)</f>
        <v>7.5275463727169686E-2</v>
      </c>
    </row>
    <row r="503" spans="1:9" x14ac:dyDescent="0.25">
      <c r="A503" t="s">
        <v>548</v>
      </c>
      <c r="B503" s="2">
        <v>1659</v>
      </c>
      <c r="C503" s="2">
        <v>1641</v>
      </c>
      <c r="D503" s="2">
        <v>511</v>
      </c>
      <c r="E503" s="2">
        <v>1022</v>
      </c>
      <c r="F503" s="1">
        <v>6.5813528336380211E-2</v>
      </c>
      <c r="G503" s="6">
        <f>VLOOKUP(A503,'2016-01-20'!A:F,6,0)</f>
        <v>6.25E-2</v>
      </c>
      <c r="H503" s="6">
        <f>VLOOKUP(A503,'2016-01-08'!A:F,6,0)</f>
        <v>9.5490716180371304E-2</v>
      </c>
      <c r="I503" s="6">
        <f>AVERAGE(F503:H503)</f>
        <v>7.4601414838917177E-2</v>
      </c>
    </row>
    <row r="504" spans="1:9" x14ac:dyDescent="0.25">
      <c r="A504" t="s">
        <v>75</v>
      </c>
      <c r="B504" s="2">
        <v>225782</v>
      </c>
      <c r="C504" s="2">
        <v>219916</v>
      </c>
      <c r="D504" s="2">
        <v>78377</v>
      </c>
      <c r="E504" s="2">
        <v>128193</v>
      </c>
      <c r="F504" s="1">
        <v>6.0686807690208955E-2</v>
      </c>
      <c r="G504" s="6">
        <f>VLOOKUP(A504,'2016-01-20'!A:F,6,0)</f>
        <v>7.8984606676592573E-2</v>
      </c>
      <c r="H504" s="6">
        <f>VLOOKUP(A504,'2016-01-08'!A:F,6,0)</f>
        <v>8.2907598979449659E-2</v>
      </c>
      <c r="I504" s="6">
        <f>AVERAGE(F504:H504)</f>
        <v>7.4193004448750391E-2</v>
      </c>
    </row>
    <row r="505" spans="1:9" x14ac:dyDescent="0.25">
      <c r="A505" t="s">
        <v>233</v>
      </c>
      <c r="B505" s="2">
        <v>38355</v>
      </c>
      <c r="C505" s="2">
        <v>38317</v>
      </c>
      <c r="D505" s="2">
        <v>5091</v>
      </c>
      <c r="E505" s="2">
        <v>32307</v>
      </c>
      <c r="F505" s="1">
        <v>2.3984132369444411E-2</v>
      </c>
      <c r="G505" s="6">
        <f>VLOOKUP(A505,'2016-01-20'!A:F,6,0)</f>
        <v>0.11187052721423407</v>
      </c>
      <c r="H505" s="6">
        <f>VLOOKUP(A505,'2016-01-08'!A:F,6,0)</f>
        <v>8.6311286607436699E-2</v>
      </c>
      <c r="I505" s="6">
        <f>AVERAGE(F505:H505)</f>
        <v>7.4055315397038399E-2</v>
      </c>
    </row>
    <row r="506" spans="1:9" x14ac:dyDescent="0.25">
      <c r="A506" t="s">
        <v>182</v>
      </c>
      <c r="B506" s="2">
        <v>62947</v>
      </c>
      <c r="C506" s="2">
        <v>62409</v>
      </c>
      <c r="D506" s="2">
        <v>12615</v>
      </c>
      <c r="E506" s="2">
        <v>45657</v>
      </c>
      <c r="F506" s="1">
        <v>6.6288516079411663E-2</v>
      </c>
      <c r="G506" s="6">
        <f>VLOOKUP(A506,'2016-01-20'!A:F,6,0)</f>
        <v>8.0222356409618834E-2</v>
      </c>
      <c r="H506" s="6">
        <f>VLOOKUP(A506,'2016-01-08'!A:F,6,0)</f>
        <v>7.2709839209322946E-2</v>
      </c>
      <c r="I506" s="6">
        <f>AVERAGE(F506:H506)</f>
        <v>7.307357056611781E-2</v>
      </c>
    </row>
    <row r="507" spans="1:9" x14ac:dyDescent="0.25">
      <c r="A507" t="s">
        <v>134</v>
      </c>
      <c r="B507" s="2">
        <v>107616</v>
      </c>
      <c r="C507" s="2">
        <v>107296</v>
      </c>
      <c r="D507" s="2">
        <v>35435</v>
      </c>
      <c r="E507" s="2">
        <v>72043</v>
      </c>
      <c r="F507" s="1">
        <v>-1.6962421711899101E-3</v>
      </c>
      <c r="G507" s="6">
        <f>VLOOKUP(A507,'2016-01-20'!A:F,6,0)</f>
        <v>0.13727345565549676</v>
      </c>
      <c r="H507" s="6">
        <f>VLOOKUP(A507,'2016-01-08'!A:F,6,0)</f>
        <v>8.3566136749498421E-2</v>
      </c>
      <c r="I507" s="6">
        <f>AVERAGE(F507:H507)</f>
        <v>7.3047783411268427E-2</v>
      </c>
    </row>
    <row r="508" spans="1:9" x14ac:dyDescent="0.25">
      <c r="A508" t="s">
        <v>52</v>
      </c>
      <c r="B508" s="2">
        <v>359589</v>
      </c>
      <c r="C508" s="2">
        <v>357373</v>
      </c>
      <c r="D508" s="2">
        <v>25808</v>
      </c>
      <c r="E508" s="2">
        <v>308356</v>
      </c>
      <c r="F508" s="1">
        <v>6.4943350504934605E-2</v>
      </c>
      <c r="G508" s="6">
        <f>VLOOKUP(A508,'2016-01-20'!A:F,6,0)</f>
        <v>7.5888368579221321E-2</v>
      </c>
      <c r="H508" s="6">
        <f>VLOOKUP(A508,'2016-01-08'!A:F,6,0)</f>
        <v>7.6318644088396836E-2</v>
      </c>
      <c r="I508" s="6">
        <f>AVERAGE(F508:H508)</f>
        <v>7.2383454390850921E-2</v>
      </c>
    </row>
    <row r="509" spans="1:9" x14ac:dyDescent="0.25">
      <c r="A509" t="s">
        <v>610</v>
      </c>
      <c r="B509" s="2">
        <v>791</v>
      </c>
      <c r="C509" s="2">
        <v>776</v>
      </c>
      <c r="D509" s="2">
        <v>32</v>
      </c>
      <c r="E509" s="2">
        <v>684</v>
      </c>
      <c r="F509" s="1">
        <v>7.7319587628865927E-2</v>
      </c>
      <c r="G509" s="6">
        <f>VLOOKUP(A509,'2016-01-20'!A:F,6,0)</f>
        <v>5.6947608200455635E-2</v>
      </c>
      <c r="H509" s="6">
        <f>VLOOKUP(A509,'2016-01-08'!A:F,6,0)</f>
        <v>8.1632653061224469E-2</v>
      </c>
      <c r="I509" s="6">
        <f>AVERAGE(F509:H509)</f>
        <v>7.1966616296848682E-2</v>
      </c>
    </row>
    <row r="510" spans="1:9" x14ac:dyDescent="0.25">
      <c r="A510" t="s">
        <v>42</v>
      </c>
      <c r="B510" s="2">
        <v>437173</v>
      </c>
      <c r="C510" s="2">
        <v>433363</v>
      </c>
      <c r="D510" s="2">
        <v>62634</v>
      </c>
      <c r="E510" s="2">
        <v>342998</v>
      </c>
      <c r="F510" s="1">
        <v>6.3990234514713973E-2</v>
      </c>
      <c r="G510" s="6">
        <f>VLOOKUP(A510,'2016-01-20'!A:F,6,0)</f>
        <v>7.8089297912133704E-2</v>
      </c>
      <c r="H510" s="6">
        <f>VLOOKUP(A510,'2016-01-08'!A:F,6,0)</f>
        <v>7.3463739263709527E-2</v>
      </c>
      <c r="I510" s="6">
        <f>AVERAGE(F510:H510)</f>
        <v>7.184775723018573E-2</v>
      </c>
    </row>
    <row r="511" spans="1:9" x14ac:dyDescent="0.25">
      <c r="A511" t="s">
        <v>107</v>
      </c>
      <c r="B511" s="2">
        <v>150341</v>
      </c>
      <c r="C511" s="2">
        <v>149305</v>
      </c>
      <c r="D511" s="2">
        <v>17450</v>
      </c>
      <c r="E511" s="2">
        <v>118552</v>
      </c>
      <c r="F511" s="1">
        <v>8.909949432369979E-2</v>
      </c>
      <c r="G511" s="6">
        <f>VLOOKUP(A511,'2016-01-20'!A:F,6,0)</f>
        <v>6.159338100980194E-2</v>
      </c>
      <c r="H511" s="6">
        <f>VLOOKUP(A511,'2016-01-08'!A:F,6,0)</f>
        <v>6.3910595014624372E-2</v>
      </c>
      <c r="I511" s="6">
        <f>AVERAGE(F511:H511)</f>
        <v>7.1534490116042029E-2</v>
      </c>
    </row>
    <row r="512" spans="1:9" x14ac:dyDescent="0.25">
      <c r="A512" t="s">
        <v>11</v>
      </c>
      <c r="B512" s="2">
        <v>1304385</v>
      </c>
      <c r="C512" s="2">
        <v>1276784</v>
      </c>
      <c r="D512" s="2">
        <v>271545</v>
      </c>
      <c r="E512" s="2">
        <v>986646</v>
      </c>
      <c r="F512" s="1">
        <v>1.456236920262155E-2</v>
      </c>
      <c r="G512" s="6">
        <f>VLOOKUP(A512,'2016-01-20'!A:F,6,0)</f>
        <v>0.10871559195799663</v>
      </c>
      <c r="H512" s="6">
        <f>VLOOKUP(A512,'2016-01-08'!A:F,6,0)</f>
        <v>8.7851609540413711E-2</v>
      </c>
      <c r="I512" s="6">
        <f>AVERAGE(F512:H512)</f>
        <v>7.0376523567010629E-2</v>
      </c>
    </row>
    <row r="513" spans="1:9" x14ac:dyDescent="0.25">
      <c r="A513" t="s">
        <v>205</v>
      </c>
      <c r="B513" s="2">
        <v>48331</v>
      </c>
      <c r="C513" s="2">
        <v>47972</v>
      </c>
      <c r="D513" s="2">
        <v>8720</v>
      </c>
      <c r="E513" s="2">
        <v>35584</v>
      </c>
      <c r="F513" s="1">
        <v>7.646126907362627E-2</v>
      </c>
      <c r="G513" s="6">
        <f>VLOOKUP(A513,'2016-01-20'!A:F,6,0)</f>
        <v>6.9782186317619344E-2</v>
      </c>
      <c r="H513" s="6">
        <f>VLOOKUP(A513,'2016-01-08'!A:F,6,0)</f>
        <v>6.4836550165188633E-2</v>
      </c>
      <c r="I513" s="6">
        <f>AVERAGE(F513:H513)</f>
        <v>7.0360001852144749E-2</v>
      </c>
    </row>
    <row r="514" spans="1:9" x14ac:dyDescent="0.25">
      <c r="A514" t="s">
        <v>70</v>
      </c>
      <c r="B514" s="2">
        <v>248335</v>
      </c>
      <c r="C514" s="2">
        <v>225306</v>
      </c>
      <c r="D514" s="2">
        <v>33526</v>
      </c>
      <c r="E514" s="2">
        <v>173388</v>
      </c>
      <c r="F514" s="1">
        <v>8.1631203785074491E-2</v>
      </c>
      <c r="G514" s="6">
        <f>VLOOKUP(A514,'2016-01-20'!A:F,6,0)</f>
        <v>5.1591606339693952E-2</v>
      </c>
      <c r="H514" s="6">
        <f>VLOOKUP(A514,'2016-01-08'!A:F,6,0)</f>
        <v>7.7726101356761279E-2</v>
      </c>
      <c r="I514" s="6">
        <f>AVERAGE(F514:H514)</f>
        <v>7.0316303827176574E-2</v>
      </c>
    </row>
    <row r="515" spans="1:9" x14ac:dyDescent="0.25">
      <c r="A515" t="s">
        <v>177</v>
      </c>
      <c r="B515" s="2">
        <v>65178</v>
      </c>
      <c r="C515" s="2">
        <v>64613</v>
      </c>
      <c r="D515" s="2">
        <v>4750</v>
      </c>
      <c r="E515" s="2">
        <v>54646</v>
      </c>
      <c r="F515" s="1">
        <v>8.0742265488369158E-2</v>
      </c>
      <c r="G515" s="6">
        <f>VLOOKUP(A515,'2016-01-20'!A:F,6,0)</f>
        <v>7.9718148082700169E-2</v>
      </c>
      <c r="H515" s="6">
        <f>VLOOKUP(A515,'2016-01-08'!A:F,6,0)</f>
        <v>4.9646430562483523E-2</v>
      </c>
      <c r="I515" s="6">
        <f>AVERAGE(F515:H515)</f>
        <v>7.0035614711184288E-2</v>
      </c>
    </row>
    <row r="516" spans="1:9" x14ac:dyDescent="0.25">
      <c r="A516" t="s">
        <v>362</v>
      </c>
      <c r="B516" s="2">
        <v>12503</v>
      </c>
      <c r="C516" s="2">
        <v>12459</v>
      </c>
      <c r="D516" s="2">
        <v>1104</v>
      </c>
      <c r="E516" s="2">
        <v>10716</v>
      </c>
      <c r="F516" s="1">
        <v>5.1288225379243935E-2</v>
      </c>
      <c r="G516" s="6">
        <f>VLOOKUP(A516,'2016-01-20'!A:F,6,0)</f>
        <v>8.2976445396145571E-2</v>
      </c>
      <c r="H516" s="6">
        <f>VLOOKUP(A516,'2016-01-08'!A:F,6,0)</f>
        <v>7.4390446176812119E-2</v>
      </c>
      <c r="I516" s="6">
        <f>AVERAGE(F516:H516)</f>
        <v>6.9551705650733875E-2</v>
      </c>
    </row>
    <row r="517" spans="1:9" x14ac:dyDescent="0.25">
      <c r="A517" t="s">
        <v>436</v>
      </c>
      <c r="B517" s="2">
        <v>6166</v>
      </c>
      <c r="C517" s="2">
        <v>6098</v>
      </c>
      <c r="D517" s="2">
        <v>3658</v>
      </c>
      <c r="E517" s="2">
        <v>2223</v>
      </c>
      <c r="F517" s="1">
        <v>3.5585437848474899E-2</v>
      </c>
      <c r="G517" s="6">
        <f>VLOOKUP(A517,'2016-01-20'!A:F,6,0)</f>
        <v>8.9529590288315641E-2</v>
      </c>
      <c r="H517" s="6">
        <f>VLOOKUP(A517,'2016-01-08'!A:F,6,0)</f>
        <v>8.246527777777779E-2</v>
      </c>
      <c r="I517" s="6">
        <f>AVERAGE(F517:H517)</f>
        <v>6.919343530485611E-2</v>
      </c>
    </row>
    <row r="518" spans="1:9" x14ac:dyDescent="0.25">
      <c r="A518" t="s">
        <v>464</v>
      </c>
      <c r="B518" s="2">
        <v>4701</v>
      </c>
      <c r="C518" s="2">
        <v>4619</v>
      </c>
      <c r="D518" s="2">
        <v>1595</v>
      </c>
      <c r="E518" s="2">
        <v>2512</v>
      </c>
      <c r="F518" s="1">
        <v>0.11084650357220183</v>
      </c>
      <c r="G518" s="6">
        <f>VLOOKUP(A518,'2016-01-20'!A:F,6,0)</f>
        <v>5.5593685655456415E-2</v>
      </c>
      <c r="H518" s="6">
        <f>VLOOKUP(A518,'2016-01-08'!A:F,6,0)</f>
        <v>4.0569898448946651E-2</v>
      </c>
      <c r="I518" s="6">
        <f>AVERAGE(F518:H518)</f>
        <v>6.9003362558868298E-2</v>
      </c>
    </row>
    <row r="519" spans="1:9" x14ac:dyDescent="0.25">
      <c r="A519" t="s">
        <v>566</v>
      </c>
      <c r="B519" s="2">
        <v>1310</v>
      </c>
      <c r="C519" s="2">
        <v>1299</v>
      </c>
      <c r="D519" s="2">
        <v>536</v>
      </c>
      <c r="E519" s="2">
        <v>659</v>
      </c>
      <c r="F519" s="1">
        <v>8.0061585835257909E-2</v>
      </c>
      <c r="G519" s="6">
        <f>VLOOKUP(A519,'2016-01-20'!A:F,6,0)</f>
        <v>6.565176022835395E-2</v>
      </c>
      <c r="H519" s="6">
        <f>VLOOKUP(A519,'2016-01-08'!A:F,6,0)</f>
        <v>5.9640522875817004E-2</v>
      </c>
      <c r="I519" s="6">
        <f>AVERAGE(F519:H519)</f>
        <v>6.8451289646476288E-2</v>
      </c>
    </row>
    <row r="520" spans="1:9" x14ac:dyDescent="0.25">
      <c r="A520" t="s">
        <v>281</v>
      </c>
      <c r="B520" s="2">
        <v>25745</v>
      </c>
      <c r="C520" s="2">
        <v>25596</v>
      </c>
      <c r="D520" s="2">
        <v>1003</v>
      </c>
      <c r="E520" s="2">
        <v>23225</v>
      </c>
      <c r="F520" s="1">
        <v>5.3445850914205395E-2</v>
      </c>
      <c r="G520" s="6">
        <f>VLOOKUP(A520,'2016-01-20'!A:F,6,0)</f>
        <v>6.7259461924304653E-2</v>
      </c>
      <c r="H520" s="6">
        <f>VLOOKUP(A520,'2016-01-08'!A:F,6,0)</f>
        <v>8.3041830636933378E-2</v>
      </c>
      <c r="I520" s="6">
        <f>AVERAGE(F520:H520)</f>
        <v>6.791571449181448E-2</v>
      </c>
    </row>
    <row r="521" spans="1:9" x14ac:dyDescent="0.25">
      <c r="A521" t="s">
        <v>532</v>
      </c>
      <c r="B521" s="2">
        <v>2009</v>
      </c>
      <c r="C521" s="2">
        <v>1996</v>
      </c>
      <c r="D521" s="2">
        <v>1079</v>
      </c>
      <c r="E521" s="2">
        <v>734</v>
      </c>
      <c r="F521" s="1">
        <v>9.1683366733466887E-2</v>
      </c>
      <c r="G521" s="6">
        <f>VLOOKUP(A521,'2016-01-20'!A:F,6,0)</f>
        <v>6.6115702479338845E-2</v>
      </c>
      <c r="H521" s="6">
        <f>VLOOKUP(A521,'2016-01-08'!A:F,6,0)</f>
        <v>4.4843049327354279E-2</v>
      </c>
      <c r="I521" s="6">
        <f>AVERAGE(F521:H521)</f>
        <v>6.7547372846720008E-2</v>
      </c>
    </row>
    <row r="522" spans="1:9" x14ac:dyDescent="0.25">
      <c r="A522" t="s">
        <v>142</v>
      </c>
      <c r="B522" s="2">
        <v>100673</v>
      </c>
      <c r="C522" s="2">
        <v>99756</v>
      </c>
      <c r="D522" s="2">
        <v>18979</v>
      </c>
      <c r="E522" s="2">
        <v>75147</v>
      </c>
      <c r="F522" s="1">
        <v>5.6437708007538445E-2</v>
      </c>
      <c r="G522" s="6">
        <f>VLOOKUP(A522,'2016-01-20'!A:F,6,0)</f>
        <v>9.9057565990779639E-2</v>
      </c>
      <c r="H522" s="6">
        <f>VLOOKUP(A522,'2016-01-08'!A:F,6,0)</f>
        <v>4.4497014757237774E-2</v>
      </c>
      <c r="I522" s="6">
        <f>AVERAGE(F522:H522)</f>
        <v>6.6664096251851948E-2</v>
      </c>
    </row>
    <row r="523" spans="1:9" x14ac:dyDescent="0.25">
      <c r="A523" t="s">
        <v>3</v>
      </c>
      <c r="B523" s="2">
        <v>5217561</v>
      </c>
      <c r="C523" s="2">
        <v>5145846</v>
      </c>
      <c r="D523" s="2">
        <v>765866</v>
      </c>
      <c r="E523" s="2">
        <v>4062120</v>
      </c>
      <c r="F523" s="1">
        <v>6.1770212322716178E-2</v>
      </c>
      <c r="G523" s="6">
        <f>VLOOKUP(A523,'2016-01-20'!A:F,6,0)</f>
        <v>6.3989210024897436E-2</v>
      </c>
      <c r="H523" s="6">
        <f>VLOOKUP(A523,'2016-01-08'!A:F,6,0)</f>
        <v>7.4119727729124341E-2</v>
      </c>
      <c r="I523" s="6">
        <f>AVERAGE(F523:H523)</f>
        <v>6.6626383358912647E-2</v>
      </c>
    </row>
    <row r="524" spans="1:9" x14ac:dyDescent="0.25">
      <c r="A524" t="s">
        <v>89</v>
      </c>
      <c r="B524" s="2">
        <v>183759</v>
      </c>
      <c r="C524" s="2">
        <v>182841</v>
      </c>
      <c r="D524" s="2">
        <v>31064</v>
      </c>
      <c r="E524" s="2">
        <v>142963</v>
      </c>
      <c r="F524" s="1">
        <v>4.8205818169885339E-2</v>
      </c>
      <c r="G524" s="6">
        <f>VLOOKUP(A524,'2016-01-20'!A:F,6,0)</f>
        <v>7.3618773797497816E-2</v>
      </c>
      <c r="H524" s="6">
        <f>VLOOKUP(A524,'2016-01-08'!A:F,6,0)</f>
        <v>7.6834424267121726E-2</v>
      </c>
      <c r="I524" s="6">
        <f>AVERAGE(F524:H524)</f>
        <v>6.6219672078168298E-2</v>
      </c>
    </row>
    <row r="525" spans="1:9" x14ac:dyDescent="0.25">
      <c r="A525" t="s">
        <v>360</v>
      </c>
      <c r="B525" s="2">
        <v>12653</v>
      </c>
      <c r="C525" s="2">
        <v>12481</v>
      </c>
      <c r="D525" s="2">
        <v>609</v>
      </c>
      <c r="E525" s="2">
        <v>11499</v>
      </c>
      <c r="F525" s="1">
        <v>2.9885425847287928E-2</v>
      </c>
      <c r="G525" s="6">
        <f>VLOOKUP(A525,'2016-01-20'!A:F,6,0)</f>
        <v>4.0871074640997263E-2</v>
      </c>
      <c r="H525" s="6">
        <f>VLOOKUP(A525,'2016-01-08'!A:F,6,0)</f>
        <v>0.1268754405397241</v>
      </c>
      <c r="I525" s="6">
        <f>AVERAGE(F525:H525)</f>
        <v>6.5877313676003094E-2</v>
      </c>
    </row>
    <row r="526" spans="1:9" x14ac:dyDescent="0.25">
      <c r="A526" t="s">
        <v>344</v>
      </c>
      <c r="B526" s="2">
        <v>14205</v>
      </c>
      <c r="C526" s="2">
        <v>14017</v>
      </c>
      <c r="D526" s="2">
        <v>1371</v>
      </c>
      <c r="E526" s="2">
        <v>11829</v>
      </c>
      <c r="F526" s="1">
        <v>5.8286366554897606E-2</v>
      </c>
      <c r="G526" s="6">
        <f>VLOOKUP(A526,'2016-01-20'!A:F,6,0)</f>
        <v>7.1491393391129532E-2</v>
      </c>
      <c r="H526" s="6">
        <f>VLOOKUP(A526,'2016-01-08'!A:F,6,0)</f>
        <v>6.7826469940541756E-2</v>
      </c>
      <c r="I526" s="6">
        <f>AVERAGE(F526:H526)</f>
        <v>6.5868076628856298E-2</v>
      </c>
    </row>
    <row r="527" spans="1:9" x14ac:dyDescent="0.25">
      <c r="A527" t="s">
        <v>537</v>
      </c>
      <c r="B527" s="2">
        <v>1904</v>
      </c>
      <c r="C527" s="2">
        <v>1875</v>
      </c>
      <c r="D527" s="2">
        <v>76</v>
      </c>
      <c r="E527" s="2">
        <v>1672</v>
      </c>
      <c r="F527" s="1">
        <v>6.7733333333333312E-2</v>
      </c>
      <c r="G527" s="6">
        <f>VLOOKUP(A527,'2016-01-20'!A:F,6,0)</f>
        <v>5.4597701149425304E-2</v>
      </c>
      <c r="H527" s="6">
        <f>VLOOKUP(A527,'2016-01-08'!A:F,6,0)</f>
        <v>7.3141724479682813E-2</v>
      </c>
      <c r="I527" s="6">
        <f>AVERAGE(F527:H527)</f>
        <v>6.515758632081381E-2</v>
      </c>
    </row>
    <row r="528" spans="1:9" x14ac:dyDescent="0.25">
      <c r="A528" t="s">
        <v>497</v>
      </c>
      <c r="B528" s="2">
        <v>3333</v>
      </c>
      <c r="C528" s="2">
        <v>3267</v>
      </c>
      <c r="D528" s="2">
        <v>319</v>
      </c>
      <c r="E528" s="2">
        <v>2718</v>
      </c>
      <c r="F528" s="1">
        <v>7.0400979491888616E-2</v>
      </c>
      <c r="G528" s="6">
        <f>VLOOKUP(A528,'2016-01-20'!A:F,6,0)</f>
        <v>6.0793593010556979E-2</v>
      </c>
      <c r="H528" s="6">
        <f>VLOOKUP(A528,'2016-01-08'!A:F,6,0)</f>
        <v>6.34020618556701E-2</v>
      </c>
      <c r="I528" s="6">
        <f>AVERAGE(F528:H528)</f>
        <v>6.4865544786038565E-2</v>
      </c>
    </row>
    <row r="529" spans="1:9" x14ac:dyDescent="0.25">
      <c r="A529" t="s">
        <v>328</v>
      </c>
      <c r="B529" s="2">
        <v>17281</v>
      </c>
      <c r="C529" s="2">
        <v>17209</v>
      </c>
      <c r="D529" s="2">
        <v>6471</v>
      </c>
      <c r="E529" s="2">
        <v>9749</v>
      </c>
      <c r="F529" s="1">
        <v>5.7469928525771374E-2</v>
      </c>
      <c r="G529" s="6">
        <f>VLOOKUP(A529,'2016-01-20'!A:F,6,0)</f>
        <v>5.6665979806305389E-2</v>
      </c>
      <c r="H529" s="6">
        <f>VLOOKUP(A529,'2016-01-08'!A:F,6,0)</f>
        <v>8.0367030533143535E-2</v>
      </c>
      <c r="I529" s="6">
        <f>AVERAGE(F529:H529)</f>
        <v>6.4834312955073428E-2</v>
      </c>
    </row>
    <row r="530" spans="1:9" x14ac:dyDescent="0.25">
      <c r="A530" t="s">
        <v>16</v>
      </c>
      <c r="B530" s="2">
        <v>907699</v>
      </c>
      <c r="C530" s="2">
        <v>821286</v>
      </c>
      <c r="D530" s="2">
        <v>219346</v>
      </c>
      <c r="E530" s="2">
        <v>552896</v>
      </c>
      <c r="F530" s="1">
        <v>5.9716103768967188E-2</v>
      </c>
      <c r="G530" s="6">
        <f>VLOOKUP(A530,'2016-01-20'!A:F,6,0)</f>
        <v>7.6157233922511391E-2</v>
      </c>
      <c r="H530" s="6">
        <f>VLOOKUP(A530,'2016-01-08'!A:F,6,0)</f>
        <v>5.6895365754183524E-2</v>
      </c>
      <c r="I530" s="6">
        <f>AVERAGE(F530:H530)</f>
        <v>6.4256234481887373E-2</v>
      </c>
    </row>
    <row r="531" spans="1:9" x14ac:dyDescent="0.25">
      <c r="A531" t="s">
        <v>228</v>
      </c>
      <c r="B531" s="2">
        <v>40313</v>
      </c>
      <c r="C531" s="2">
        <v>40091</v>
      </c>
      <c r="D531" s="2">
        <v>6906</v>
      </c>
      <c r="E531" s="2">
        <v>31541</v>
      </c>
      <c r="F531" s="1">
        <v>4.1006709735352032E-2</v>
      </c>
      <c r="G531" s="6">
        <f>VLOOKUP(A531,'2016-01-20'!A:F,6,0)</f>
        <v>7.3943661971830998E-2</v>
      </c>
      <c r="H531" s="6">
        <f>VLOOKUP(A531,'2016-01-08'!A:F,6,0)</f>
        <v>7.6168155851765063E-2</v>
      </c>
      <c r="I531" s="6">
        <f>AVERAGE(F531:H531)</f>
        <v>6.3706175852982702E-2</v>
      </c>
    </row>
    <row r="532" spans="1:9" x14ac:dyDescent="0.25">
      <c r="A532" t="s">
        <v>601</v>
      </c>
      <c r="B532" s="2">
        <v>883</v>
      </c>
      <c r="C532" s="2">
        <v>881</v>
      </c>
      <c r="D532" s="2">
        <v>19</v>
      </c>
      <c r="E532" s="2">
        <v>790</v>
      </c>
      <c r="F532" s="1">
        <v>8.1725312145289442E-2</v>
      </c>
      <c r="G532" s="6">
        <f>VLOOKUP(A532,'2016-01-20'!A:F,6,0)</f>
        <v>4.1269841269841234E-2</v>
      </c>
      <c r="H532" s="6">
        <f>VLOOKUP(A532,'2016-01-08'!A:F,6,0)</f>
        <v>6.3583815028901758E-2</v>
      </c>
      <c r="I532" s="6">
        <f>AVERAGE(F532:H532)</f>
        <v>6.2192989481344142E-2</v>
      </c>
    </row>
    <row r="533" spans="1:9" x14ac:dyDescent="0.25">
      <c r="A533" t="s">
        <v>68</v>
      </c>
      <c r="B533" s="2">
        <v>268989</v>
      </c>
      <c r="C533" s="2">
        <v>268213</v>
      </c>
      <c r="D533" s="2">
        <v>71572</v>
      </c>
      <c r="E533" s="2">
        <v>176305</v>
      </c>
      <c r="F533" s="1">
        <v>7.5820336821854295E-2</v>
      </c>
      <c r="G533" s="6">
        <f>VLOOKUP(A533,'2016-01-20'!A:F,6,0)</f>
        <v>5.3409411335401114E-2</v>
      </c>
      <c r="H533" s="6">
        <f>VLOOKUP(A533,'2016-01-08'!A:F,6,0)</f>
        <v>5.4733730841384443E-2</v>
      </c>
      <c r="I533" s="6">
        <f>AVERAGE(F533:H533)</f>
        <v>6.1321159666213286E-2</v>
      </c>
    </row>
    <row r="534" spans="1:9" x14ac:dyDescent="0.25">
      <c r="A534" t="s">
        <v>478</v>
      </c>
      <c r="B534" s="2">
        <v>4004</v>
      </c>
      <c r="C534" s="2">
        <v>3974</v>
      </c>
      <c r="D534" s="2">
        <v>982</v>
      </c>
      <c r="E534" s="2">
        <v>2725</v>
      </c>
      <c r="F534" s="1">
        <v>6.7186713638651252E-2</v>
      </c>
      <c r="G534" s="6">
        <f>VLOOKUP(A534,'2016-01-20'!A:F,6,0)</f>
        <v>5.2186177715091708E-2</v>
      </c>
      <c r="H534" s="6">
        <f>VLOOKUP(A534,'2016-01-08'!A:F,6,0)</f>
        <v>6.2952243125904528E-2</v>
      </c>
      <c r="I534" s="6">
        <f>AVERAGE(F534:H534)</f>
        <v>6.0775044826549163E-2</v>
      </c>
    </row>
    <row r="535" spans="1:9" x14ac:dyDescent="0.25">
      <c r="A535" t="s">
        <v>378</v>
      </c>
      <c r="B535" s="2">
        <v>10988</v>
      </c>
      <c r="C535" s="2">
        <v>10871</v>
      </c>
      <c r="D535" s="2">
        <v>3164</v>
      </c>
      <c r="E535" s="2">
        <v>6503</v>
      </c>
      <c r="F535" s="1">
        <v>0.11075338055376693</v>
      </c>
      <c r="G535" s="6">
        <f>VLOOKUP(A535,'2016-01-20'!A:F,6,0)</f>
        <v>4.3763149984971439E-2</v>
      </c>
      <c r="H535" s="6">
        <f>VLOOKUP(A535,'2016-01-08'!A:F,6,0)</f>
        <v>2.5541067347761848E-2</v>
      </c>
      <c r="I535" s="6">
        <f>AVERAGE(F535:H535)</f>
        <v>6.0019199295500071E-2</v>
      </c>
    </row>
    <row r="536" spans="1:9" x14ac:dyDescent="0.25">
      <c r="A536" t="s">
        <v>473</v>
      </c>
      <c r="B536" s="2">
        <v>4299</v>
      </c>
      <c r="C536" s="2">
        <v>4297</v>
      </c>
      <c r="D536" s="2">
        <v>2061</v>
      </c>
      <c r="E536" s="2">
        <v>2086</v>
      </c>
      <c r="F536" s="1">
        <v>3.4908075401442917E-2</v>
      </c>
      <c r="G536" s="6">
        <f>VLOOKUP(A536,'2016-01-20'!A:F,6,0)</f>
        <v>7.0555842367922894E-2</v>
      </c>
      <c r="H536" s="6">
        <f>VLOOKUP(A536,'2016-01-08'!A:F,6,0)</f>
        <v>7.4468085106383031E-2</v>
      </c>
      <c r="I536" s="6">
        <f>AVERAGE(F536:H536)</f>
        <v>5.9977334291916283E-2</v>
      </c>
    </row>
    <row r="537" spans="1:9" x14ac:dyDescent="0.25">
      <c r="A537" t="s">
        <v>385</v>
      </c>
      <c r="B537" s="2">
        <v>10232</v>
      </c>
      <c r="C537" s="2">
        <v>10146</v>
      </c>
      <c r="D537" s="2">
        <v>5695</v>
      </c>
      <c r="E537" s="2">
        <v>4263</v>
      </c>
      <c r="F537" s="1">
        <v>1.8529469741770166E-2</v>
      </c>
      <c r="G537" s="6">
        <f>VLOOKUP(A537,'2016-01-20'!A:F,6,0)</f>
        <v>0.14378874486756299</v>
      </c>
      <c r="H537" s="6">
        <f>VLOOKUP(A537,'2016-01-08'!A:F,6,0)</f>
        <v>1.706749418153608E-2</v>
      </c>
      <c r="I537" s="6">
        <f>AVERAGE(F537:H537)</f>
        <v>5.9795236263623076E-2</v>
      </c>
    </row>
    <row r="538" spans="1:9" x14ac:dyDescent="0.25">
      <c r="A538" t="s">
        <v>214</v>
      </c>
      <c r="B538" s="2">
        <v>43575</v>
      </c>
      <c r="C538" s="2">
        <v>43327</v>
      </c>
      <c r="D538" s="2">
        <v>3712</v>
      </c>
      <c r="E538" s="2">
        <v>36097</v>
      </c>
      <c r="F538" s="1">
        <v>8.119648256283607E-2</v>
      </c>
      <c r="G538" s="6">
        <f>VLOOKUP(A538,'2016-01-20'!A:F,6,0)</f>
        <v>6.4036609439492742E-2</v>
      </c>
      <c r="H538" s="6">
        <f>VLOOKUP(A538,'2016-01-08'!A:F,6,0)</f>
        <v>3.3499758415203695E-2</v>
      </c>
      <c r="I538" s="6">
        <f>AVERAGE(F538:H538)</f>
        <v>5.9577616805844169E-2</v>
      </c>
    </row>
    <row r="539" spans="1:9" x14ac:dyDescent="0.25">
      <c r="A539" t="s">
        <v>232</v>
      </c>
      <c r="B539" s="2">
        <v>39249</v>
      </c>
      <c r="C539" s="2">
        <v>38407</v>
      </c>
      <c r="D539" s="2">
        <v>14882</v>
      </c>
      <c r="E539" s="2">
        <v>23882</v>
      </c>
      <c r="F539" s="1">
        <v>-9.2951805660426157E-3</v>
      </c>
      <c r="G539" s="6">
        <f>VLOOKUP(A539,'2016-01-20'!A:F,6,0)</f>
        <v>0.10183000808843357</v>
      </c>
      <c r="H539" s="6">
        <f>VLOOKUP(A539,'2016-01-08'!A:F,6,0)</f>
        <v>8.5973752611184673E-2</v>
      </c>
      <c r="I539" s="6">
        <f>AVERAGE(F539:H539)</f>
        <v>5.9502860044525208E-2</v>
      </c>
    </row>
    <row r="540" spans="1:9" x14ac:dyDescent="0.25">
      <c r="A540" t="s">
        <v>136</v>
      </c>
      <c r="B540" s="2">
        <v>106062</v>
      </c>
      <c r="C540" s="2">
        <v>105332</v>
      </c>
      <c r="D540" s="2">
        <v>29536</v>
      </c>
      <c r="E540" s="2">
        <v>70025</v>
      </c>
      <c r="F540" s="1">
        <v>5.4788668210990044E-2</v>
      </c>
      <c r="G540" s="6">
        <f>VLOOKUP(A540,'2016-01-20'!A:F,6,0)</f>
        <v>6.8775000199602365E-2</v>
      </c>
      <c r="H540" s="6">
        <f>VLOOKUP(A540,'2016-01-08'!A:F,6,0)</f>
        <v>5.3175129093159579E-2</v>
      </c>
      <c r="I540" s="6">
        <f>AVERAGE(F540:H540)</f>
        <v>5.891293250125066E-2</v>
      </c>
    </row>
    <row r="541" spans="1:9" x14ac:dyDescent="0.25">
      <c r="A541" t="s">
        <v>283</v>
      </c>
      <c r="B541" s="2">
        <v>25562</v>
      </c>
      <c r="C541" s="2">
        <v>25377</v>
      </c>
      <c r="D541" s="2">
        <v>10979</v>
      </c>
      <c r="E541" s="2">
        <v>13028</v>
      </c>
      <c r="F541" s="1">
        <v>5.3985892737518193E-2</v>
      </c>
      <c r="G541" s="6">
        <f>VLOOKUP(A541,'2016-01-20'!A:F,6,0)</f>
        <v>5.3119925771282772E-2</v>
      </c>
      <c r="H541" s="6">
        <f>VLOOKUP(A541,'2016-01-08'!A:F,6,0)</f>
        <v>6.4049387479502284E-2</v>
      </c>
      <c r="I541" s="6">
        <f>AVERAGE(F541:H541)</f>
        <v>5.7051735329434416E-2</v>
      </c>
    </row>
    <row r="542" spans="1:9" x14ac:dyDescent="0.25">
      <c r="A542" t="s">
        <v>93</v>
      </c>
      <c r="B542" s="2">
        <v>172513</v>
      </c>
      <c r="C542" s="2">
        <v>169980</v>
      </c>
      <c r="D542" s="2">
        <v>5125</v>
      </c>
      <c r="E542" s="2">
        <v>156507</v>
      </c>
      <c r="F542" s="1">
        <v>4.9111660195317097E-2</v>
      </c>
      <c r="G542" s="6">
        <f>VLOOKUP(A542,'2016-01-20'!A:F,6,0)</f>
        <v>5.8160792046668353E-2</v>
      </c>
      <c r="H542" s="6">
        <f>VLOOKUP(A542,'2016-01-08'!A:F,6,0)</f>
        <v>6.3631016042780764E-2</v>
      </c>
      <c r="I542" s="6">
        <f>AVERAGE(F542:H542)</f>
        <v>5.6967822761588738E-2</v>
      </c>
    </row>
    <row r="543" spans="1:9" x14ac:dyDescent="0.25">
      <c r="A543" t="s">
        <v>288</v>
      </c>
      <c r="B543" s="2">
        <v>25000</v>
      </c>
      <c r="C543" s="2">
        <v>24914</v>
      </c>
      <c r="D543" s="2">
        <v>10468</v>
      </c>
      <c r="E543" s="2">
        <v>13035</v>
      </c>
      <c r="F543" s="1">
        <v>5.6634823793850875E-2</v>
      </c>
      <c r="G543" s="6">
        <f>VLOOKUP(A543,'2016-01-20'!A:F,6,0)</f>
        <v>5.6583988707400668E-2</v>
      </c>
      <c r="H543" s="6">
        <f>VLOOKUP(A543,'2016-01-08'!A:F,6,0)</f>
        <v>5.5236103850845097E-2</v>
      </c>
      <c r="I543" s="6">
        <f>AVERAGE(F543:H543)</f>
        <v>5.6151638784032211E-2</v>
      </c>
    </row>
    <row r="544" spans="1:9" x14ac:dyDescent="0.25">
      <c r="A544" t="s">
        <v>1</v>
      </c>
      <c r="B544" s="2">
        <v>17085474</v>
      </c>
      <c r="C544" s="2">
        <v>16752445</v>
      </c>
      <c r="D544" s="2">
        <v>6124650</v>
      </c>
      <c r="E544" s="2">
        <v>9741940</v>
      </c>
      <c r="F544" s="1">
        <v>5.2879146894677209E-2</v>
      </c>
      <c r="G544" s="6">
        <f>VLOOKUP(A544,'2016-01-20'!A:F,6,0)</f>
        <v>5.5664688232080706E-2</v>
      </c>
      <c r="H544" s="6">
        <f>VLOOKUP(A544,'2016-01-08'!A:F,6,0)</f>
        <v>5.8925338685567707E-2</v>
      </c>
      <c r="I544" s="6">
        <f>AVERAGE(F544:H544)</f>
        <v>5.5823057937441876E-2</v>
      </c>
    </row>
    <row r="545" spans="1:9" x14ac:dyDescent="0.25">
      <c r="A545" t="s">
        <v>297</v>
      </c>
      <c r="B545" s="2">
        <v>23422</v>
      </c>
      <c r="C545" s="2">
        <v>23381</v>
      </c>
      <c r="D545" s="2">
        <v>3562</v>
      </c>
      <c r="E545" s="2">
        <v>18145</v>
      </c>
      <c r="F545" s="1">
        <v>7.1596595526282059E-2</v>
      </c>
      <c r="G545" s="6">
        <f>VLOOKUP(A545,'2016-01-20'!A:F,6,0)</f>
        <v>4.5082717782797155E-2</v>
      </c>
      <c r="H545" s="6">
        <f>VLOOKUP(A545,'2016-01-08'!A:F,6,0)</f>
        <v>4.9899955081873504E-2</v>
      </c>
      <c r="I545" s="6">
        <f>AVERAGE(F545:H545)</f>
        <v>5.5526422796984241E-2</v>
      </c>
    </row>
    <row r="546" spans="1:9" x14ac:dyDescent="0.25">
      <c r="A546" t="s">
        <v>300</v>
      </c>
      <c r="B546" s="2">
        <v>21756</v>
      </c>
      <c r="C546" s="2">
        <v>21704</v>
      </c>
      <c r="D546" s="2">
        <v>1697</v>
      </c>
      <c r="E546" s="2">
        <v>18906</v>
      </c>
      <c r="F546" s="1">
        <v>5.0727976409878361E-2</v>
      </c>
      <c r="G546" s="6">
        <f>VLOOKUP(A546,'2016-01-20'!A:F,6,0)</f>
        <v>6.7298347910592859E-2</v>
      </c>
      <c r="H546" s="6">
        <f>VLOOKUP(A546,'2016-01-08'!A:F,6,0)</f>
        <v>4.4627154414351056E-2</v>
      </c>
      <c r="I546" s="6">
        <f>AVERAGE(F546:H546)</f>
        <v>5.4217826244940759E-2</v>
      </c>
    </row>
    <row r="547" spans="1:9" x14ac:dyDescent="0.25">
      <c r="A547" t="s">
        <v>180</v>
      </c>
      <c r="B547" s="2">
        <v>63286</v>
      </c>
      <c r="C547" s="2">
        <v>62824</v>
      </c>
      <c r="D547" s="2">
        <v>34168</v>
      </c>
      <c r="E547" s="2">
        <v>26420</v>
      </c>
      <c r="F547" s="1">
        <v>3.5591493696676468E-2</v>
      </c>
      <c r="G547" s="6">
        <f>VLOOKUP(A547,'2016-01-20'!A:F,6,0)</f>
        <v>9.5652489651666617E-2</v>
      </c>
      <c r="H547" s="6">
        <f>VLOOKUP(A547,'2016-01-08'!A:F,6,0)</f>
        <v>3.0379062185429517E-2</v>
      </c>
      <c r="I547" s="6">
        <f>AVERAGE(F547:H547)</f>
        <v>5.3874348511257532E-2</v>
      </c>
    </row>
    <row r="548" spans="1:9" x14ac:dyDescent="0.25">
      <c r="A548" t="s">
        <v>398</v>
      </c>
      <c r="B548" s="2">
        <v>8993</v>
      </c>
      <c r="C548" s="2">
        <v>8912</v>
      </c>
      <c r="D548" s="2">
        <v>3693</v>
      </c>
      <c r="E548" s="2">
        <v>4862</v>
      </c>
      <c r="F548" s="1">
        <v>4.0058348294434443E-2</v>
      </c>
      <c r="G548" s="6">
        <f>VLOOKUP(A548,'2016-01-20'!A:F,6,0)</f>
        <v>5.6403682554480805E-2</v>
      </c>
      <c r="H548" s="6">
        <f>VLOOKUP(A548,'2016-01-08'!A:F,6,0)</f>
        <v>6.2971791815653599E-2</v>
      </c>
      <c r="I548" s="6">
        <f>AVERAGE(F548:H548)</f>
        <v>5.3144607554856282E-2</v>
      </c>
    </row>
    <row r="549" spans="1:9" x14ac:dyDescent="0.25">
      <c r="A549" t="s">
        <v>310</v>
      </c>
      <c r="B549" s="2">
        <v>19887</v>
      </c>
      <c r="C549" s="2">
        <v>19735</v>
      </c>
      <c r="D549" s="2">
        <v>3240</v>
      </c>
      <c r="E549" s="2">
        <v>15625</v>
      </c>
      <c r="F549" s="1">
        <v>4.4084114517354944E-2</v>
      </c>
      <c r="G549" s="6">
        <f>VLOOKUP(A549,'2016-01-20'!A:F,6,0)</f>
        <v>6.6016427104722775E-2</v>
      </c>
      <c r="H549" s="6">
        <f>VLOOKUP(A549,'2016-01-08'!A:F,6,0)</f>
        <v>4.8988040478380901E-2</v>
      </c>
      <c r="I549" s="6">
        <f>AVERAGE(F549:H549)</f>
        <v>5.302952736681954E-2</v>
      </c>
    </row>
    <row r="550" spans="1:9" x14ac:dyDescent="0.25">
      <c r="A550" t="s">
        <v>466</v>
      </c>
      <c r="B550" s="2">
        <v>4660</v>
      </c>
      <c r="C550" s="2">
        <v>4624</v>
      </c>
      <c r="D550" s="2">
        <v>626</v>
      </c>
      <c r="E550" s="2">
        <v>3756</v>
      </c>
      <c r="F550" s="1">
        <v>5.2335640138408301E-2</v>
      </c>
      <c r="G550" s="6">
        <f>VLOOKUP(A550,'2016-01-20'!A:F,6,0)</f>
        <v>4.3212775951150806E-2</v>
      </c>
      <c r="H550" s="6">
        <f>VLOOKUP(A550,'2016-01-08'!A:F,6,0)</f>
        <v>6.3184806428049689E-2</v>
      </c>
      <c r="I550" s="6">
        <f>AVERAGE(F550:H550)</f>
        <v>5.2911074172536265E-2</v>
      </c>
    </row>
    <row r="551" spans="1:9" x14ac:dyDescent="0.25">
      <c r="A551" t="s">
        <v>125</v>
      </c>
      <c r="B551" s="2">
        <v>119456</v>
      </c>
      <c r="C551" s="2">
        <v>117756</v>
      </c>
      <c r="D551" s="2">
        <v>11703</v>
      </c>
      <c r="E551" s="2">
        <v>100499</v>
      </c>
      <c r="F551" s="1">
        <v>4.7165324909134165E-2</v>
      </c>
      <c r="G551" s="6">
        <f>VLOOKUP(A551,'2016-01-20'!A:F,6,0)</f>
        <v>5.6461652953491148E-2</v>
      </c>
      <c r="H551" s="6">
        <f>VLOOKUP(A551,'2016-01-08'!A:F,6,0)</f>
        <v>5.4599580739544851E-2</v>
      </c>
      <c r="I551" s="6">
        <f>AVERAGE(F551:H551)</f>
        <v>5.2742186200723386E-2</v>
      </c>
    </row>
    <row r="552" spans="1:9" x14ac:dyDescent="0.25">
      <c r="A552" t="s">
        <v>374</v>
      </c>
      <c r="B552" s="2">
        <v>11544</v>
      </c>
      <c r="C552" s="2">
        <v>11510</v>
      </c>
      <c r="D552" s="2">
        <v>2599</v>
      </c>
      <c r="E552" s="2">
        <v>8420</v>
      </c>
      <c r="F552" s="1">
        <v>4.2658557775847039E-2</v>
      </c>
      <c r="G552" s="6">
        <f>VLOOKUP(A552,'2016-01-20'!A:F,6,0)</f>
        <v>6.2996688741721818E-2</v>
      </c>
      <c r="H552" s="6">
        <f>VLOOKUP(A552,'2016-01-08'!A:F,6,0)</f>
        <v>5.1959298549469568E-2</v>
      </c>
      <c r="I552" s="6">
        <f>AVERAGE(F552:H552)</f>
        <v>5.2538181689012808E-2</v>
      </c>
    </row>
    <row r="553" spans="1:9" x14ac:dyDescent="0.25">
      <c r="A553" t="s">
        <v>175</v>
      </c>
      <c r="B553" s="2">
        <v>66968</v>
      </c>
      <c r="C553" s="2">
        <v>66924</v>
      </c>
      <c r="D553" s="2">
        <v>2577</v>
      </c>
      <c r="E553" s="2">
        <v>60839</v>
      </c>
      <c r="F553" s="1">
        <v>5.2417667802283185E-2</v>
      </c>
      <c r="G553" s="6">
        <f>VLOOKUP(A553,'2016-01-20'!A:F,6,0)</f>
        <v>5.1044160132067695E-2</v>
      </c>
      <c r="H553" s="6">
        <f>VLOOKUP(A553,'2016-01-08'!A:F,6,0)</f>
        <v>5.230312035661222E-2</v>
      </c>
      <c r="I553" s="6">
        <f>AVERAGE(F553:H553)</f>
        <v>5.1921649430321036E-2</v>
      </c>
    </row>
    <row r="554" spans="1:9" x14ac:dyDescent="0.25">
      <c r="A554" t="s">
        <v>562</v>
      </c>
      <c r="B554" s="2">
        <v>1396</v>
      </c>
      <c r="C554" s="2">
        <v>1387</v>
      </c>
      <c r="D554" s="2">
        <v>109</v>
      </c>
      <c r="E554" s="2">
        <v>1205</v>
      </c>
      <c r="F554" s="1">
        <v>5.2631578947368474E-2</v>
      </c>
      <c r="G554" s="6">
        <f>VLOOKUP(A554,'2016-01-20'!A:F,6,0)</f>
        <v>4.6399999999999997E-2</v>
      </c>
      <c r="H554" s="6">
        <f>VLOOKUP(A554,'2016-01-08'!A:F,6,0)</f>
        <v>5.6537102473498191E-2</v>
      </c>
      <c r="I554" s="6">
        <f>AVERAGE(F554:H554)</f>
        <v>5.1856227140288889E-2</v>
      </c>
    </row>
    <row r="555" spans="1:9" x14ac:dyDescent="0.25">
      <c r="A555" t="s">
        <v>51</v>
      </c>
      <c r="B555" s="2">
        <v>359999</v>
      </c>
      <c r="C555" s="2">
        <v>356960</v>
      </c>
      <c r="D555" s="2">
        <v>77788</v>
      </c>
      <c r="E555" s="2">
        <v>270894</v>
      </c>
      <c r="F555" s="1">
        <v>2.3190273419991025E-2</v>
      </c>
      <c r="G555" s="6">
        <f>VLOOKUP(A555,'2016-01-20'!A:F,6,0)</f>
        <v>6.281771968046479E-2</v>
      </c>
      <c r="H555" s="6">
        <f>VLOOKUP(A555,'2016-01-08'!A:F,6,0)</f>
        <v>6.8457538994800671E-2</v>
      </c>
      <c r="I555" s="6">
        <f>AVERAGE(F555:H555)</f>
        <v>5.1488510698418831E-2</v>
      </c>
    </row>
    <row r="556" spans="1:9" x14ac:dyDescent="0.25">
      <c r="A556" t="s">
        <v>231</v>
      </c>
      <c r="B556" s="2">
        <v>39385</v>
      </c>
      <c r="C556" s="2">
        <v>39327</v>
      </c>
      <c r="D556" s="2">
        <v>30725</v>
      </c>
      <c r="E556" s="2">
        <v>8141</v>
      </c>
      <c r="F556" s="1">
        <v>1.172222646019272E-2</v>
      </c>
      <c r="G556" s="6">
        <f>VLOOKUP(A556,'2016-01-20'!A:F,6,0)</f>
        <v>7.136036986783223E-3</v>
      </c>
      <c r="H556" s="6">
        <f>VLOOKUP(A556,'2016-01-08'!A:F,6,0)</f>
        <v>0.13375789614698941</v>
      </c>
      <c r="I556" s="6">
        <f>AVERAGE(F556:H556)</f>
        <v>5.0872053197988452E-2</v>
      </c>
    </row>
    <row r="557" spans="1:9" x14ac:dyDescent="0.25">
      <c r="A557" t="s">
        <v>123</v>
      </c>
      <c r="B557" s="2">
        <v>121235</v>
      </c>
      <c r="C557" s="2">
        <v>119418</v>
      </c>
      <c r="D557" s="2">
        <v>2111</v>
      </c>
      <c r="E557" s="2">
        <v>111508</v>
      </c>
      <c r="F557" s="1">
        <v>4.8560518514796813E-2</v>
      </c>
      <c r="G557" s="6">
        <f>VLOOKUP(A557,'2016-01-20'!A:F,6,0)</f>
        <v>4.7449406026060847E-2</v>
      </c>
      <c r="H557" s="6">
        <f>VLOOKUP(A557,'2016-01-08'!A:F,6,0)</f>
        <v>5.2980049524012252E-2</v>
      </c>
      <c r="I557" s="6">
        <f>AVERAGE(F557:H557)</f>
        <v>4.9663324688289968E-2</v>
      </c>
    </row>
    <row r="558" spans="1:9" x14ac:dyDescent="0.25">
      <c r="A558" t="s">
        <v>20</v>
      </c>
      <c r="B558" s="2">
        <v>809670</v>
      </c>
      <c r="C558" s="2">
        <v>784363</v>
      </c>
      <c r="D558" s="2">
        <v>6651</v>
      </c>
      <c r="E558" s="2">
        <v>743209</v>
      </c>
      <c r="F558" s="1">
        <v>4.3988561418628835E-2</v>
      </c>
      <c r="G558" s="6">
        <f>VLOOKUP(A558,'2016-01-20'!A:F,6,0)</f>
        <v>5.5273520108180874E-2</v>
      </c>
      <c r="H558" s="6">
        <f>VLOOKUP(A558,'2016-01-08'!A:F,6,0)</f>
        <v>4.8833709311119744E-2</v>
      </c>
      <c r="I558" s="6">
        <f>AVERAGE(F558:H558)</f>
        <v>4.9365263612643151E-2</v>
      </c>
    </row>
    <row r="559" spans="1:9" x14ac:dyDescent="0.25">
      <c r="A559" t="s">
        <v>41</v>
      </c>
      <c r="B559" s="2">
        <v>457385</v>
      </c>
      <c r="C559" s="2">
        <v>457182</v>
      </c>
      <c r="D559" s="2">
        <v>3240</v>
      </c>
      <c r="E559" s="2">
        <v>430967</v>
      </c>
      <c r="F559" s="1">
        <v>5.0253509543245367E-2</v>
      </c>
      <c r="G559" s="6">
        <f>VLOOKUP(A559,'2016-01-20'!A:F,6,0)</f>
        <v>5.029001849092174E-2</v>
      </c>
      <c r="H559" s="6">
        <f>VLOOKUP(A559,'2016-01-08'!A:F,6,0)</f>
        <v>4.4505470103184397E-2</v>
      </c>
      <c r="I559" s="6">
        <f>AVERAGE(F559:H559)</f>
        <v>4.8349666045783835E-2</v>
      </c>
    </row>
    <row r="560" spans="1:9" x14ac:dyDescent="0.25">
      <c r="A560" t="s">
        <v>164</v>
      </c>
      <c r="B560" s="2">
        <v>76112</v>
      </c>
      <c r="C560" s="2">
        <v>74652</v>
      </c>
      <c r="D560" s="2">
        <v>30073</v>
      </c>
      <c r="E560" s="2">
        <v>39544</v>
      </c>
      <c r="F560" s="1">
        <v>6.7446284091517983E-2</v>
      </c>
      <c r="G560" s="6">
        <f>VLOOKUP(A560,'2016-01-20'!A:F,6,0)</f>
        <v>6.3399505312127569E-2</v>
      </c>
      <c r="H560" s="6">
        <f>VLOOKUP(A560,'2016-01-08'!A:F,6,0)</f>
        <v>1.4099216710182771E-2</v>
      </c>
      <c r="I560" s="6">
        <f>AVERAGE(F560:H560)</f>
        <v>4.8315002037942777E-2</v>
      </c>
    </row>
    <row r="561" spans="1:9" x14ac:dyDescent="0.25">
      <c r="A561" t="s">
        <v>186</v>
      </c>
      <c r="B561" s="2">
        <v>60911</v>
      </c>
      <c r="C561" s="2">
        <v>60494</v>
      </c>
      <c r="D561" s="2">
        <v>24550</v>
      </c>
      <c r="E561" s="2">
        <v>30612</v>
      </c>
      <c r="F561" s="1">
        <v>8.8140972658445449E-2</v>
      </c>
      <c r="G561" s="6">
        <f>VLOOKUP(A561,'2016-01-20'!A:F,6,0)</f>
        <v>1.6713175055586227E-2</v>
      </c>
      <c r="H561" s="6">
        <f>VLOOKUP(A561,'2016-01-08'!A:F,6,0)</f>
        <v>3.9081196367241056E-2</v>
      </c>
      <c r="I561" s="6">
        <f>AVERAGE(F561:H561)</f>
        <v>4.7978448027090913E-2</v>
      </c>
    </row>
    <row r="562" spans="1:9" x14ac:dyDescent="0.25">
      <c r="A562" t="s">
        <v>63</v>
      </c>
      <c r="B562" s="2">
        <v>288681</v>
      </c>
      <c r="C562" s="2">
        <v>285928</v>
      </c>
      <c r="D562" s="2">
        <v>68305</v>
      </c>
      <c r="E562" s="2">
        <v>211722</v>
      </c>
      <c r="F562" s="1">
        <v>2.0638062729078643E-2</v>
      </c>
      <c r="G562" s="6">
        <f>VLOOKUP(A562,'2016-01-20'!A:F,6,0)</f>
        <v>4.7089487402258934E-2</v>
      </c>
      <c r="H562" s="6">
        <f>VLOOKUP(A562,'2016-01-08'!A:F,6,0)</f>
        <v>7.4651353568498724E-2</v>
      </c>
      <c r="I562" s="6">
        <f>AVERAGE(F562:H562)</f>
        <v>4.7459634566612098E-2</v>
      </c>
    </row>
    <row r="563" spans="1:9" x14ac:dyDescent="0.25">
      <c r="A563" t="s">
        <v>108</v>
      </c>
      <c r="B563" s="2">
        <v>150295</v>
      </c>
      <c r="C563" s="2">
        <v>147078</v>
      </c>
      <c r="D563" s="2">
        <v>87862</v>
      </c>
      <c r="E563" s="2">
        <v>58927</v>
      </c>
      <c r="F563" s="1">
        <v>1.9649437713322726E-3</v>
      </c>
      <c r="G563" s="6">
        <f>VLOOKUP(A563,'2016-01-20'!A:F,6,0)</f>
        <v>0.10557551078471472</v>
      </c>
      <c r="H563" s="6">
        <f>VLOOKUP(A563,'2016-01-08'!A:F,6,0)</f>
        <v>3.4769576961795834E-2</v>
      </c>
      <c r="I563" s="6">
        <f>AVERAGE(F563:H563)</f>
        <v>4.7436677172614274E-2</v>
      </c>
    </row>
    <row r="564" spans="1:9" x14ac:dyDescent="0.25">
      <c r="A564" t="s">
        <v>412</v>
      </c>
      <c r="B564" s="2">
        <v>7742</v>
      </c>
      <c r="C564" s="2">
        <v>7528</v>
      </c>
      <c r="D564" s="2">
        <v>3256</v>
      </c>
      <c r="E564" s="2">
        <v>4410</v>
      </c>
      <c r="F564" s="1">
        <v>-1.8331562167906545E-2</v>
      </c>
      <c r="G564" s="6">
        <f>VLOOKUP(A564,'2016-01-20'!A:F,6,0)</f>
        <v>7.4693186627168839E-2</v>
      </c>
      <c r="H564" s="6">
        <f>VLOOKUP(A564,'2016-01-08'!A:F,6,0)</f>
        <v>8.4517576664173477E-2</v>
      </c>
      <c r="I564" s="6">
        <f>AVERAGE(F564:H564)</f>
        <v>4.6959733707811924E-2</v>
      </c>
    </row>
    <row r="565" spans="1:9" x14ac:dyDescent="0.25">
      <c r="A565" t="s">
        <v>353</v>
      </c>
      <c r="B565" s="2">
        <v>13330</v>
      </c>
      <c r="C565" s="2">
        <v>13273</v>
      </c>
      <c r="D565" s="2">
        <v>1968</v>
      </c>
      <c r="E565" s="2">
        <v>10600</v>
      </c>
      <c r="F565" s="1">
        <v>5.3115346944925812E-2</v>
      </c>
      <c r="G565" s="6">
        <f>VLOOKUP(A565,'2016-01-20'!A:F,6,0)</f>
        <v>4.0425073598046923E-2</v>
      </c>
      <c r="H565" s="6">
        <f>VLOOKUP(A565,'2016-01-08'!A:F,6,0)</f>
        <v>4.6787273861509715E-2</v>
      </c>
      <c r="I565" s="6">
        <f>AVERAGE(F565:H565)</f>
        <v>4.6775898134827486E-2</v>
      </c>
    </row>
    <row r="566" spans="1:9" x14ac:dyDescent="0.25">
      <c r="A566" t="s">
        <v>60</v>
      </c>
      <c r="B566" s="2">
        <v>297445</v>
      </c>
      <c r="C566" s="2">
        <v>295699</v>
      </c>
      <c r="D566" s="2">
        <v>52296</v>
      </c>
      <c r="E566" s="2">
        <v>234305</v>
      </c>
      <c r="F566" s="1">
        <v>3.076777398638475E-2</v>
      </c>
      <c r="G566" s="6">
        <f>VLOOKUP(A566,'2016-01-20'!A:F,6,0)</f>
        <v>4.7586424957841489E-2</v>
      </c>
      <c r="H566" s="6">
        <f>VLOOKUP(A566,'2016-01-08'!A:F,6,0)</f>
        <v>5.7191179340401965E-2</v>
      </c>
      <c r="I566" s="6">
        <f>AVERAGE(F566:H566)</f>
        <v>4.5181792761542737E-2</v>
      </c>
    </row>
    <row r="567" spans="1:9" x14ac:dyDescent="0.25">
      <c r="A567" t="s">
        <v>387</v>
      </c>
      <c r="B567" s="2">
        <v>9684</v>
      </c>
      <c r="C567" s="2">
        <v>9292</v>
      </c>
      <c r="D567" s="2">
        <v>1292</v>
      </c>
      <c r="E567" s="2">
        <v>7530</v>
      </c>
      <c r="F567" s="1">
        <v>5.0581145071028843E-2</v>
      </c>
      <c r="G567" s="6">
        <f>VLOOKUP(A567,'2016-01-20'!A:F,6,0)</f>
        <v>3.8513229735405274E-2</v>
      </c>
      <c r="H567" s="6">
        <f>VLOOKUP(A567,'2016-01-08'!A:F,6,0)</f>
        <v>4.1708847944928129E-2</v>
      </c>
      <c r="I567" s="6">
        <f>AVERAGE(F567:H567)</f>
        <v>4.3601074250454085E-2</v>
      </c>
    </row>
    <row r="568" spans="1:9" x14ac:dyDescent="0.25">
      <c r="A568" t="s">
        <v>454</v>
      </c>
      <c r="B568" s="2">
        <v>5039</v>
      </c>
      <c r="C568" s="2">
        <v>5021</v>
      </c>
      <c r="D568" s="2">
        <v>336</v>
      </c>
      <c r="E568" s="2">
        <v>4525</v>
      </c>
      <c r="F568" s="1">
        <v>3.1866162119099761E-2</v>
      </c>
      <c r="G568" s="6">
        <f>VLOOKUP(A568,'2016-01-20'!A:F,6,0)</f>
        <v>4.0852290932393509E-2</v>
      </c>
      <c r="H568" s="6">
        <f>VLOOKUP(A568,'2016-01-08'!A:F,6,0)</f>
        <v>5.734443346973328E-2</v>
      </c>
      <c r="I568" s="6">
        <f>AVERAGE(F568:H568)</f>
        <v>4.3354295507075515E-2</v>
      </c>
    </row>
    <row r="569" spans="1:9" x14ac:dyDescent="0.25">
      <c r="A569" t="s">
        <v>496</v>
      </c>
      <c r="B569" s="2">
        <v>3357</v>
      </c>
      <c r="C569" s="2">
        <v>3334</v>
      </c>
      <c r="D569" s="2">
        <v>234</v>
      </c>
      <c r="E569" s="2">
        <v>2959</v>
      </c>
      <c r="F569" s="1">
        <v>4.2291541691661716E-2</v>
      </c>
      <c r="G569" s="6">
        <f>VLOOKUP(A569,'2016-01-20'!A:F,6,0)</f>
        <v>4.1548897682306407E-2</v>
      </c>
      <c r="H569" s="6">
        <f>VLOOKUP(A569,'2016-01-08'!A:F,6,0)</f>
        <v>4.5227858985382619E-2</v>
      </c>
      <c r="I569" s="6">
        <f>AVERAGE(F569:H569)</f>
        <v>4.3022766119783583E-2</v>
      </c>
    </row>
    <row r="570" spans="1:9" x14ac:dyDescent="0.25">
      <c r="A570" t="s">
        <v>416</v>
      </c>
      <c r="B570" s="2">
        <v>7390</v>
      </c>
      <c r="C570" s="2">
        <v>7279</v>
      </c>
      <c r="D570" s="2">
        <v>494</v>
      </c>
      <c r="E570" s="2">
        <v>6486</v>
      </c>
      <c r="F570" s="1">
        <v>4.107707102623992E-2</v>
      </c>
      <c r="G570" s="6">
        <f>VLOOKUP(A570,'2016-01-20'!A:F,6,0)</f>
        <v>4.7611318508900102E-2</v>
      </c>
      <c r="H570" s="6">
        <f>VLOOKUP(A570,'2016-01-08'!A:F,6,0)</f>
        <v>4.0277176266782178E-2</v>
      </c>
      <c r="I570" s="6">
        <f>AVERAGE(F570:H570)</f>
        <v>4.2988521933974067E-2</v>
      </c>
    </row>
    <row r="571" spans="1:9" x14ac:dyDescent="0.25">
      <c r="A571" t="s">
        <v>19</v>
      </c>
      <c r="B571" s="2">
        <v>811581</v>
      </c>
      <c r="C571" s="2">
        <v>786806</v>
      </c>
      <c r="D571" s="2">
        <v>6687</v>
      </c>
      <c r="E571" s="2">
        <v>748981</v>
      </c>
      <c r="F571" s="1">
        <v>3.957519388515085E-2</v>
      </c>
      <c r="G571" s="6">
        <f>VLOOKUP(A571,'2016-01-20'!A:F,6,0)</f>
        <v>4.255569333390341E-2</v>
      </c>
      <c r="H571" s="6">
        <f>VLOOKUP(A571,'2016-01-08'!A:F,6,0)</f>
        <v>4.6483685125242369E-2</v>
      </c>
      <c r="I571" s="6">
        <f>AVERAGE(F571:H571)</f>
        <v>4.2871524114765545E-2</v>
      </c>
    </row>
    <row r="572" spans="1:9" x14ac:dyDescent="0.25">
      <c r="A572" t="s">
        <v>460</v>
      </c>
      <c r="B572" s="2">
        <v>4828</v>
      </c>
      <c r="C572" s="2">
        <v>4739</v>
      </c>
      <c r="D572" s="2">
        <v>1757</v>
      </c>
      <c r="E572" s="2">
        <v>2790</v>
      </c>
      <c r="F572" s="1">
        <v>4.0514876556235535E-2</v>
      </c>
      <c r="G572" s="6">
        <f>VLOOKUP(A572,'2016-01-20'!A:F,6,0)</f>
        <v>4.6175537539654532E-2</v>
      </c>
      <c r="H572" s="6">
        <f>VLOOKUP(A572,'2016-01-08'!A:F,6,0)</f>
        <v>4.1321152494729452E-2</v>
      </c>
      <c r="I572" s="6">
        <f>AVERAGE(F572:H572)</f>
        <v>4.2670522196873173E-2</v>
      </c>
    </row>
    <row r="573" spans="1:9" x14ac:dyDescent="0.25">
      <c r="A573" t="s">
        <v>50</v>
      </c>
      <c r="B573" s="2">
        <v>369909</v>
      </c>
      <c r="C573" s="2">
        <v>335062</v>
      </c>
      <c r="D573" s="2">
        <v>168611</v>
      </c>
      <c r="E573" s="2">
        <v>152896</v>
      </c>
      <c r="F573" s="1">
        <v>4.0455199336242198E-2</v>
      </c>
      <c r="G573" s="6">
        <f>VLOOKUP(A573,'2016-01-20'!A:F,6,0)</f>
        <v>2.3252676633267466E-2</v>
      </c>
      <c r="H573" s="6">
        <f>VLOOKUP(A573,'2016-01-08'!A:F,6,0)</f>
        <v>6.0088877247603256E-2</v>
      </c>
      <c r="I573" s="6">
        <f>AVERAGE(F573:H573)</f>
        <v>4.1265584405704304E-2</v>
      </c>
    </row>
    <row r="574" spans="1:9" x14ac:dyDescent="0.25">
      <c r="A574" t="s">
        <v>443</v>
      </c>
      <c r="B574" s="2">
        <v>5722</v>
      </c>
      <c r="C574" s="2">
        <v>5646</v>
      </c>
      <c r="D574" s="2">
        <v>2127</v>
      </c>
      <c r="E574" s="2">
        <v>3449</v>
      </c>
      <c r="F574" s="1">
        <v>1.2398157987956071E-2</v>
      </c>
      <c r="G574" s="6">
        <f>VLOOKUP(A574,'2016-01-20'!A:F,6,0)</f>
        <v>5.8704997313272389E-2</v>
      </c>
      <c r="H574" s="6">
        <f>VLOOKUP(A574,'2016-01-08'!A:F,6,0)</f>
        <v>5.0987437400877855E-2</v>
      </c>
      <c r="I574" s="6">
        <f>AVERAGE(F574:H574)</f>
        <v>4.0696864234035436E-2</v>
      </c>
    </row>
    <row r="575" spans="1:9" x14ac:dyDescent="0.25">
      <c r="A575" t="s">
        <v>55</v>
      </c>
      <c r="B575" s="2">
        <v>329009</v>
      </c>
      <c r="C575" s="2">
        <v>327446</v>
      </c>
      <c r="D575" s="2">
        <v>81275</v>
      </c>
      <c r="E575" s="2">
        <v>230699</v>
      </c>
      <c r="F575" s="1">
        <v>4.7250539020174287E-2</v>
      </c>
      <c r="G575" s="6">
        <f>VLOOKUP(A575,'2016-01-20'!A:F,6,0)</f>
        <v>3.4026635419248663E-2</v>
      </c>
      <c r="H575" s="6">
        <f>VLOOKUP(A575,'2016-01-08'!A:F,6,0)</f>
        <v>4.0411196121028947E-2</v>
      </c>
      <c r="I575" s="6">
        <f>AVERAGE(F575:H575)</f>
        <v>4.0562790186817299E-2</v>
      </c>
    </row>
    <row r="576" spans="1:9" x14ac:dyDescent="0.25">
      <c r="A576" t="s">
        <v>196</v>
      </c>
      <c r="B576" s="2">
        <v>51399</v>
      </c>
      <c r="C576" s="2">
        <v>51264</v>
      </c>
      <c r="D576" s="2">
        <v>18559</v>
      </c>
      <c r="E576" s="2">
        <v>30208</v>
      </c>
      <c r="F576" s="1">
        <v>4.8708645443195975E-2</v>
      </c>
      <c r="G576" s="6">
        <f>VLOOKUP(A576,'2016-01-20'!A:F,6,0)</f>
        <v>3.6765989871890503E-2</v>
      </c>
      <c r="H576" s="6">
        <f>VLOOKUP(A576,'2016-01-08'!A:F,6,0)</f>
        <v>3.2324672002338906E-2</v>
      </c>
      <c r="I576" s="6">
        <f>AVERAGE(F576:H576)</f>
        <v>3.9266435772475128E-2</v>
      </c>
    </row>
    <row r="577" spans="1:9" x14ac:dyDescent="0.25">
      <c r="A577" t="s">
        <v>500</v>
      </c>
      <c r="B577" s="2">
        <v>3265</v>
      </c>
      <c r="C577" s="2">
        <v>3254</v>
      </c>
      <c r="D577" s="2">
        <v>373</v>
      </c>
      <c r="E577" s="2">
        <v>2692</v>
      </c>
      <c r="F577" s="1">
        <v>5.8082360172095893E-2</v>
      </c>
      <c r="G577" s="6">
        <f>VLOOKUP(A577,'2016-01-20'!A:F,6,0)</f>
        <v>2.3162939297124652E-2</v>
      </c>
      <c r="H577" s="6">
        <f>VLOOKUP(A577,'2016-01-08'!A:F,6,0)</f>
        <v>3.5666218034993258E-2</v>
      </c>
      <c r="I577" s="6">
        <f>AVERAGE(F577:H577)</f>
        <v>3.8970505834737934E-2</v>
      </c>
    </row>
    <row r="578" spans="1:9" x14ac:dyDescent="0.25">
      <c r="A578" t="s">
        <v>88</v>
      </c>
      <c r="B578" s="2">
        <v>184972</v>
      </c>
      <c r="C578" s="2">
        <v>182704</v>
      </c>
      <c r="D578" s="2">
        <v>32594</v>
      </c>
      <c r="E578" s="2">
        <v>135076</v>
      </c>
      <c r="F578" s="1">
        <v>8.2286102110517567E-2</v>
      </c>
      <c r="G578" s="6">
        <f>VLOOKUP(A578,'2016-01-20'!A:F,6,0)</f>
        <v>6.5512415943498992E-2</v>
      </c>
      <c r="H578" s="6">
        <f>VLOOKUP(A578,'2016-01-08'!A:F,6,0)</f>
        <v>-3.3270262158600072E-2</v>
      </c>
      <c r="I578" s="6">
        <f>AVERAGE(F578:H578)</f>
        <v>3.8176085298472162E-2</v>
      </c>
    </row>
    <row r="579" spans="1:9" x14ac:dyDescent="0.25">
      <c r="A579" t="s">
        <v>329</v>
      </c>
      <c r="B579" s="2">
        <v>16846</v>
      </c>
      <c r="C579" s="2">
        <v>16760</v>
      </c>
      <c r="D579" s="2">
        <v>2751</v>
      </c>
      <c r="E579" s="2">
        <v>13350</v>
      </c>
      <c r="F579" s="1">
        <v>3.9319809069212397E-2</v>
      </c>
      <c r="G579" s="6">
        <f>VLOOKUP(A579,'2016-01-20'!A:F,6,0)</f>
        <v>3.9012402564988724E-2</v>
      </c>
      <c r="H579" s="6">
        <f>VLOOKUP(A579,'2016-01-08'!A:F,6,0)</f>
        <v>3.3516799474246239E-2</v>
      </c>
      <c r="I579" s="6">
        <f>AVERAGE(F579:H579)</f>
        <v>3.7283003702815787E-2</v>
      </c>
    </row>
    <row r="580" spans="1:9" x14ac:dyDescent="0.25">
      <c r="A580" t="s">
        <v>90</v>
      </c>
      <c r="B580" s="2">
        <v>181115</v>
      </c>
      <c r="C580" s="2">
        <v>180135</v>
      </c>
      <c r="D580" s="2">
        <v>81786</v>
      </c>
      <c r="E580" s="2">
        <v>94754</v>
      </c>
      <c r="F580" s="1">
        <v>1.9957254281511072E-2</v>
      </c>
      <c r="G580" s="6">
        <f>VLOOKUP(A580,'2016-01-20'!A:F,6,0)</f>
        <v>3.557424441524315E-2</v>
      </c>
      <c r="H580" s="6">
        <f>VLOOKUP(A580,'2016-01-08'!A:F,6,0)</f>
        <v>5.4764697258466555E-2</v>
      </c>
      <c r="I580" s="6">
        <f>AVERAGE(F580:H580)</f>
        <v>3.6765398651740257E-2</v>
      </c>
    </row>
    <row r="581" spans="1:9" x14ac:dyDescent="0.25">
      <c r="A581" t="s">
        <v>69</v>
      </c>
      <c r="B581" s="2">
        <v>263901</v>
      </c>
      <c r="C581" s="2">
        <v>238749</v>
      </c>
      <c r="D581" s="2">
        <v>49809</v>
      </c>
      <c r="E581" s="2">
        <v>179987</v>
      </c>
      <c r="F581" s="1">
        <v>3.7499633506318353E-2</v>
      </c>
      <c r="G581" s="6">
        <f>VLOOKUP(A581,'2016-01-20'!A:F,6,0)</f>
        <v>2.2791181680531736E-2</v>
      </c>
      <c r="H581" s="6">
        <f>VLOOKUP(A581,'2016-01-08'!A:F,6,0)</f>
        <v>4.8770858891799107E-2</v>
      </c>
      <c r="I581" s="6">
        <f>AVERAGE(F581:H581)</f>
        <v>3.635389135954973E-2</v>
      </c>
    </row>
    <row r="582" spans="1:9" x14ac:dyDescent="0.25">
      <c r="A582" t="s">
        <v>514</v>
      </c>
      <c r="B582" s="2">
        <v>2618</v>
      </c>
      <c r="C582" s="2">
        <v>2596</v>
      </c>
      <c r="D582" s="2">
        <v>1039</v>
      </c>
      <c r="E582" s="2">
        <v>1407</v>
      </c>
      <c r="F582" s="1">
        <v>5.7781201848998487E-2</v>
      </c>
      <c r="G582" s="6">
        <f>VLOOKUP(A582,'2016-01-20'!A:F,6,0)</f>
        <v>2.1355076684139052E-2</v>
      </c>
      <c r="H582" s="6">
        <f>VLOOKUP(A582,'2016-01-08'!A:F,6,0)</f>
        <v>2.7317320703653558E-2</v>
      </c>
      <c r="I582" s="6">
        <f>AVERAGE(F582:H582)</f>
        <v>3.5484533078930368E-2</v>
      </c>
    </row>
    <row r="583" spans="1:9" x14ac:dyDescent="0.25">
      <c r="A583" t="s">
        <v>37</v>
      </c>
      <c r="B583" s="2">
        <v>510170</v>
      </c>
      <c r="C583" s="2">
        <v>507616</v>
      </c>
      <c r="D583" s="2">
        <v>112283</v>
      </c>
      <c r="E583" s="2">
        <v>370382</v>
      </c>
      <c r="F583" s="1">
        <v>4.9153296980394612E-2</v>
      </c>
      <c r="G583" s="6">
        <f>VLOOKUP(A583,'2016-01-20'!A:F,6,0)</f>
        <v>2.8349194093628571E-2</v>
      </c>
      <c r="H583" s="6">
        <f>VLOOKUP(A583,'2016-01-08'!A:F,6,0)</f>
        <v>2.8216250272614873E-2</v>
      </c>
      <c r="I583" s="6">
        <f>AVERAGE(F583:H583)</f>
        <v>3.523958044887935E-2</v>
      </c>
    </row>
    <row r="584" spans="1:9" x14ac:dyDescent="0.25">
      <c r="A584" t="s">
        <v>171</v>
      </c>
      <c r="B584" s="2">
        <v>72084</v>
      </c>
      <c r="C584" s="2">
        <v>71951</v>
      </c>
      <c r="D584" s="2">
        <v>7789</v>
      </c>
      <c r="E584" s="2">
        <v>60204</v>
      </c>
      <c r="F584" s="1">
        <v>5.5009659351503148E-2</v>
      </c>
      <c r="G584" s="6">
        <f>VLOOKUP(A584,'2016-01-20'!A:F,6,0)</f>
        <v>1.4788533074559296E-2</v>
      </c>
      <c r="H584" s="6">
        <f>VLOOKUP(A584,'2016-01-08'!A:F,6,0)</f>
        <v>3.500796254202454E-2</v>
      </c>
      <c r="I584" s="6">
        <f>AVERAGE(F584:H584)</f>
        <v>3.4935384989362328E-2</v>
      </c>
    </row>
    <row r="585" spans="1:9" x14ac:dyDescent="0.25">
      <c r="A585" t="s">
        <v>58</v>
      </c>
      <c r="B585" s="2">
        <v>303716</v>
      </c>
      <c r="C585" s="2">
        <v>275042</v>
      </c>
      <c r="D585" s="2">
        <v>102862</v>
      </c>
      <c r="E585" s="2">
        <v>160830</v>
      </c>
      <c r="F585" s="1">
        <v>4.1266424764217824E-2</v>
      </c>
      <c r="G585" s="6">
        <f>VLOOKUP(A585,'2016-01-20'!A:F,6,0)</f>
        <v>2.0742845039185664E-2</v>
      </c>
      <c r="H585" s="6">
        <f>VLOOKUP(A585,'2016-01-08'!A:F,6,0)</f>
        <v>4.1567550423136201E-2</v>
      </c>
      <c r="I585" s="6">
        <f>AVERAGE(F585:H585)</f>
        <v>3.4525606742179894E-2</v>
      </c>
    </row>
    <row r="586" spans="1:9" x14ac:dyDescent="0.25">
      <c r="A586" t="s">
        <v>179</v>
      </c>
      <c r="B586" s="2">
        <v>63464</v>
      </c>
      <c r="C586" s="2">
        <v>63408</v>
      </c>
      <c r="D586" s="2">
        <v>31130</v>
      </c>
      <c r="E586" s="2">
        <v>29525</v>
      </c>
      <c r="F586" s="1">
        <v>4.3417234418369977E-2</v>
      </c>
      <c r="G586" s="6">
        <f>VLOOKUP(A586,'2016-01-20'!A:F,6,0)</f>
        <v>2.4732163209482572E-2</v>
      </c>
      <c r="H586" s="6">
        <f>VLOOKUP(A586,'2016-01-08'!A:F,6,0)</f>
        <v>3.2912009870733616E-2</v>
      </c>
      <c r="I586" s="6">
        <f>AVERAGE(F586:H586)</f>
        <v>3.3687135832862057E-2</v>
      </c>
    </row>
    <row r="587" spans="1:9" x14ac:dyDescent="0.25">
      <c r="A587" t="s">
        <v>317</v>
      </c>
      <c r="B587" s="2">
        <v>18898</v>
      </c>
      <c r="C587" s="2">
        <v>18859</v>
      </c>
      <c r="D587" s="2">
        <v>1111</v>
      </c>
      <c r="E587" s="2">
        <v>17131</v>
      </c>
      <c r="F587" s="1">
        <v>3.2716474892624192E-2</v>
      </c>
      <c r="G587" s="6">
        <f>VLOOKUP(A587,'2016-01-20'!A:F,6,0)</f>
        <v>3.893170995139672E-2</v>
      </c>
      <c r="H587" s="6">
        <f>VLOOKUP(A587,'2016-01-08'!A:F,6,0)</f>
        <v>2.9204482076763183E-2</v>
      </c>
      <c r="I587" s="6">
        <f>AVERAGE(F587:H587)</f>
        <v>3.3617555640261365E-2</v>
      </c>
    </row>
    <row r="588" spans="1:9" x14ac:dyDescent="0.25">
      <c r="A588" t="s">
        <v>309</v>
      </c>
      <c r="B588" s="2">
        <v>20229</v>
      </c>
      <c r="C588" s="2">
        <v>14251</v>
      </c>
      <c r="D588" s="2">
        <v>6683</v>
      </c>
      <c r="E588" s="2">
        <v>7206</v>
      </c>
      <c r="F588" s="1">
        <v>2.5401726194652974E-2</v>
      </c>
      <c r="G588" s="6">
        <f>VLOOKUP(A588,'2016-01-20'!A:F,6,0)</f>
        <v>3.5579883681149505E-2</v>
      </c>
      <c r="H588" s="6">
        <f>VLOOKUP(A588,'2016-01-08'!A:F,6,0)</f>
        <v>3.9864209505334647E-2</v>
      </c>
      <c r="I588" s="6">
        <f>AVERAGE(F588:H588)</f>
        <v>3.3615273127045708E-2</v>
      </c>
    </row>
    <row r="589" spans="1:9" x14ac:dyDescent="0.25">
      <c r="A589" t="s">
        <v>150</v>
      </c>
      <c r="B589" s="2">
        <v>96600</v>
      </c>
      <c r="C589" s="2">
        <v>95928</v>
      </c>
      <c r="D589" s="2">
        <v>31019</v>
      </c>
      <c r="E589" s="2">
        <v>59139</v>
      </c>
      <c r="F589" s="1">
        <v>6.0149278625635905E-2</v>
      </c>
      <c r="G589" s="6">
        <f>VLOOKUP(A589,'2016-01-20'!A:F,6,0)</f>
        <v>1.9044400196909672E-2</v>
      </c>
      <c r="H589" s="6">
        <f>VLOOKUP(A589,'2016-01-08'!A:F,6,0)</f>
        <v>2.1109022556391022E-2</v>
      </c>
      <c r="I589" s="6">
        <f>AVERAGE(F589:H589)</f>
        <v>3.3434233792978864E-2</v>
      </c>
    </row>
    <row r="590" spans="1:9" x14ac:dyDescent="0.25">
      <c r="A590" t="s">
        <v>626</v>
      </c>
      <c r="B590" s="2">
        <v>560</v>
      </c>
      <c r="C590" s="2">
        <v>556</v>
      </c>
      <c r="D590" s="2">
        <v>2</v>
      </c>
      <c r="E590" s="2">
        <v>552</v>
      </c>
      <c r="F590" s="1">
        <v>3.597122302158251E-3</v>
      </c>
      <c r="G590" s="6">
        <f>VLOOKUP(A590,'2016-01-20'!A:F,6,0)</f>
        <v>2.754820936639113E-2</v>
      </c>
      <c r="H590" s="6">
        <f>VLOOKUP(A590,'2016-01-08'!A:F,6,0)</f>
        <v>6.7578439259855183E-2</v>
      </c>
      <c r="I590" s="6">
        <f>AVERAGE(F590:H590)</f>
        <v>3.2907923642801519E-2</v>
      </c>
    </row>
    <row r="591" spans="1:9" x14ac:dyDescent="0.25">
      <c r="A591" t="s">
        <v>73</v>
      </c>
      <c r="B591" s="2">
        <v>235844</v>
      </c>
      <c r="C591" s="2">
        <v>213314</v>
      </c>
      <c r="D591" s="2">
        <v>12872</v>
      </c>
      <c r="E591" s="2">
        <v>192569</v>
      </c>
      <c r="F591" s="1">
        <v>3.6908032290426274E-2</v>
      </c>
      <c r="G591" s="6">
        <f>VLOOKUP(A591,'2016-01-20'!A:F,6,0)</f>
        <v>2.5200525010937724E-2</v>
      </c>
      <c r="H591" s="6">
        <f>VLOOKUP(A591,'2016-01-08'!A:F,6,0)</f>
        <v>3.6438905843788838E-2</v>
      </c>
      <c r="I591" s="6">
        <f>AVERAGE(F591:H591)</f>
        <v>3.2849154381717614E-2</v>
      </c>
    </row>
    <row r="592" spans="1:9" x14ac:dyDescent="0.25">
      <c r="A592" t="s">
        <v>236</v>
      </c>
      <c r="B592" s="2">
        <v>37187</v>
      </c>
      <c r="C592" s="2">
        <v>36901</v>
      </c>
      <c r="D592" s="2">
        <v>6262</v>
      </c>
      <c r="E592" s="2">
        <v>29709</v>
      </c>
      <c r="F592" s="1">
        <v>2.5202569036069433E-2</v>
      </c>
      <c r="G592" s="6">
        <f>VLOOKUP(A592,'2016-01-20'!A:F,6,0)</f>
        <v>5.0429241059672392E-2</v>
      </c>
      <c r="H592" s="6">
        <f>VLOOKUP(A592,'2016-01-08'!A:F,6,0)</f>
        <v>2.280615929368468E-2</v>
      </c>
      <c r="I592" s="6">
        <f>AVERAGE(F592:H592)</f>
        <v>3.2812656463142166E-2</v>
      </c>
    </row>
    <row r="593" spans="1:9" x14ac:dyDescent="0.25">
      <c r="A593" t="s">
        <v>26</v>
      </c>
      <c r="B593" s="2">
        <v>706978</v>
      </c>
      <c r="C593" s="2">
        <v>705445</v>
      </c>
      <c r="D593" s="2">
        <v>34877</v>
      </c>
      <c r="E593" s="2">
        <v>647451</v>
      </c>
      <c r="F593" s="1">
        <v>3.2769386699175729E-2</v>
      </c>
      <c r="G593" s="6">
        <f>VLOOKUP(A593,'2016-01-20'!A:F,6,0)</f>
        <v>1.5353465484503004E-2</v>
      </c>
      <c r="H593" s="6">
        <f>VLOOKUP(A593,'2016-01-08'!A:F,6,0)</f>
        <v>4.9887000759739619E-2</v>
      </c>
      <c r="I593" s="6">
        <f>AVERAGE(F593:H593)</f>
        <v>3.2669950981139451E-2</v>
      </c>
    </row>
    <row r="594" spans="1:9" x14ac:dyDescent="0.25">
      <c r="A594" t="s">
        <v>301</v>
      </c>
      <c r="B594" s="2">
        <v>21681</v>
      </c>
      <c r="C594" s="2">
        <v>21224</v>
      </c>
      <c r="D594" s="2">
        <v>10377</v>
      </c>
      <c r="E594" s="2">
        <v>19071</v>
      </c>
      <c r="F594" s="1">
        <v>-0.38748586505842453</v>
      </c>
      <c r="G594" s="6">
        <f>VLOOKUP(A594,'2016-01-20'!A:F,6,0)</f>
        <v>0.29004739336492891</v>
      </c>
      <c r="H594" s="6">
        <f>VLOOKUP(A594,'2016-01-08'!A:F,6,0)</f>
        <v>0.19267013680605272</v>
      </c>
      <c r="I594" s="6">
        <f>AVERAGE(F594:H594)</f>
        <v>3.1743888370852368E-2</v>
      </c>
    </row>
    <row r="595" spans="1:9" x14ac:dyDescent="0.25">
      <c r="A595" t="s">
        <v>192</v>
      </c>
      <c r="B595" s="2">
        <v>57253</v>
      </c>
      <c r="C595" s="2">
        <v>56961</v>
      </c>
      <c r="D595" s="2">
        <v>17341</v>
      </c>
      <c r="E595" s="2">
        <v>37230</v>
      </c>
      <c r="F595" s="1">
        <v>4.1958533031372314E-2</v>
      </c>
      <c r="G595" s="6">
        <f>VLOOKUP(A595,'2016-01-20'!A:F,6,0)</f>
        <v>2.9952279419230399E-2</v>
      </c>
      <c r="H595" s="6">
        <f>VLOOKUP(A595,'2016-01-08'!A:F,6,0)</f>
        <v>2.3235360871538768E-2</v>
      </c>
      <c r="I595" s="6">
        <f>AVERAGE(F595:H595)</f>
        <v>3.1715391107380496E-2</v>
      </c>
    </row>
    <row r="596" spans="1:9" x14ac:dyDescent="0.25">
      <c r="A596" t="s">
        <v>265</v>
      </c>
      <c r="B596" s="2">
        <v>30601</v>
      </c>
      <c r="C596" s="2">
        <v>30462</v>
      </c>
      <c r="D596" s="2">
        <v>684</v>
      </c>
      <c r="E596" s="2">
        <v>29702</v>
      </c>
      <c r="F596" s="1">
        <v>2.494911693257218E-3</v>
      </c>
      <c r="G596" s="6">
        <f>VLOOKUP(A596,'2016-01-20'!A:F,6,0)</f>
        <v>4.643412574983341E-2</v>
      </c>
      <c r="H596" s="6">
        <f>VLOOKUP(A596,'2016-01-08'!A:F,6,0)</f>
        <v>4.6126652843400562E-2</v>
      </c>
      <c r="I596" s="6">
        <f>AVERAGE(F596:H596)</f>
        <v>3.1685230095497063E-2</v>
      </c>
    </row>
    <row r="597" spans="1:9" x14ac:dyDescent="0.25">
      <c r="A597" t="s">
        <v>422</v>
      </c>
      <c r="B597" s="2">
        <v>6701</v>
      </c>
      <c r="C597" s="2">
        <v>6687</v>
      </c>
      <c r="D597" s="2">
        <v>3727</v>
      </c>
      <c r="E597" s="2">
        <v>2691</v>
      </c>
      <c r="F597" s="1">
        <v>4.0227306714520683E-2</v>
      </c>
      <c r="G597" s="6">
        <f>VLOOKUP(A597,'2016-01-20'!A:F,6,0)</f>
        <v>2.9426751592356637E-2</v>
      </c>
      <c r="H597" s="6">
        <f>VLOOKUP(A597,'2016-01-08'!A:F,6,0)</f>
        <v>2.3135414981394598E-2</v>
      </c>
      <c r="I597" s="6">
        <f>AVERAGE(F597:H597)</f>
        <v>3.0929824429423974E-2</v>
      </c>
    </row>
    <row r="598" spans="1:9" x14ac:dyDescent="0.25">
      <c r="A598" t="s">
        <v>435</v>
      </c>
      <c r="B598" s="2">
        <v>6171</v>
      </c>
      <c r="C598" s="2">
        <v>6158</v>
      </c>
      <c r="D598" s="2">
        <v>347</v>
      </c>
      <c r="E598" s="2">
        <v>5585</v>
      </c>
      <c r="F598" s="1">
        <v>3.6700227346541103E-2</v>
      </c>
      <c r="G598" s="6">
        <f>VLOOKUP(A598,'2016-01-20'!A:F,6,0)</f>
        <v>2.4254131787937339E-2</v>
      </c>
      <c r="H598" s="6">
        <f>VLOOKUP(A598,'2016-01-08'!A:F,6,0)</f>
        <v>2.8357668637625233E-2</v>
      </c>
      <c r="I598" s="6">
        <f>AVERAGE(F598:H598)</f>
        <v>2.9770675924034557E-2</v>
      </c>
    </row>
    <row r="599" spans="1:9" x14ac:dyDescent="0.25">
      <c r="A599" t="s">
        <v>244</v>
      </c>
      <c r="B599" s="2">
        <v>35554</v>
      </c>
      <c r="C599" s="2">
        <v>35347</v>
      </c>
      <c r="D599" s="2">
        <v>2678</v>
      </c>
      <c r="E599" s="2">
        <v>31443</v>
      </c>
      <c r="F599" s="1">
        <v>3.4684697428353228E-2</v>
      </c>
      <c r="G599" s="6">
        <f>VLOOKUP(A599,'2016-01-20'!A:F,6,0)</f>
        <v>2.6341160006219888E-2</v>
      </c>
      <c r="H599" s="6">
        <f>VLOOKUP(A599,'2016-01-08'!A:F,6,0)</f>
        <v>2.7273856858846868E-2</v>
      </c>
      <c r="I599" s="6">
        <f>AVERAGE(F599:H599)</f>
        <v>2.9433238097806663E-2</v>
      </c>
    </row>
    <row r="600" spans="1:9" x14ac:dyDescent="0.25">
      <c r="A600" t="s">
        <v>425</v>
      </c>
      <c r="B600" s="2">
        <v>6458</v>
      </c>
      <c r="C600" s="2">
        <v>6448</v>
      </c>
      <c r="D600" s="2">
        <v>3503</v>
      </c>
      <c r="E600" s="2">
        <v>2721</v>
      </c>
      <c r="F600" s="1">
        <v>3.4739454094292799E-2</v>
      </c>
      <c r="G600" s="6">
        <f>VLOOKUP(A600,'2016-01-20'!A:F,6,0)</f>
        <v>2.8672427336999262E-2</v>
      </c>
      <c r="H600" s="6">
        <f>VLOOKUP(A600,'2016-01-08'!A:F,6,0)</f>
        <v>2.4599636783886436E-2</v>
      </c>
      <c r="I600" s="6">
        <f>AVERAGE(F600:H600)</f>
        <v>2.9337172738392831E-2</v>
      </c>
    </row>
    <row r="601" spans="1:9" x14ac:dyDescent="0.25">
      <c r="A601" t="s">
        <v>35</v>
      </c>
      <c r="B601" s="2">
        <v>566965</v>
      </c>
      <c r="C601" s="2">
        <v>562973</v>
      </c>
      <c r="D601" s="2">
        <v>170665</v>
      </c>
      <c r="E601" s="2">
        <v>435770</v>
      </c>
      <c r="F601" s="1">
        <v>-7.7200860432027785E-2</v>
      </c>
      <c r="G601" s="6">
        <f>VLOOKUP(A601,'2016-01-20'!A:F,6,0)</f>
        <v>9.1046650660564499E-3</v>
      </c>
      <c r="H601" s="6">
        <f>VLOOKUP(A601,'2016-01-08'!A:F,6,0)</f>
        <v>0.15394022466615975</v>
      </c>
      <c r="I601" s="6">
        <f>AVERAGE(F601:H601)</f>
        <v>2.8614676433396141E-2</v>
      </c>
    </row>
    <row r="602" spans="1:9" x14ac:dyDescent="0.25">
      <c r="A602" t="s">
        <v>386</v>
      </c>
      <c r="B602" s="2">
        <v>9969</v>
      </c>
      <c r="C602" s="2">
        <v>9857</v>
      </c>
      <c r="D602" s="2">
        <v>2377</v>
      </c>
      <c r="E602" s="2">
        <v>7324</v>
      </c>
      <c r="F602" s="1">
        <v>1.5826316323425016E-2</v>
      </c>
      <c r="G602" s="6">
        <f>VLOOKUP(A602,'2016-01-20'!A:F,6,0)</f>
        <v>3.5054296056391654E-2</v>
      </c>
      <c r="H602" s="6">
        <f>VLOOKUP(A602,'2016-01-08'!A:F,6,0)</f>
        <v>3.2580678420455755E-2</v>
      </c>
      <c r="I602" s="6">
        <f>AVERAGE(F602:H602)</f>
        <v>2.7820430266757474E-2</v>
      </c>
    </row>
    <row r="603" spans="1:9" x14ac:dyDescent="0.25">
      <c r="A603" t="s">
        <v>22</v>
      </c>
      <c r="B603" s="2">
        <v>793883</v>
      </c>
      <c r="C603" s="2">
        <v>793889</v>
      </c>
      <c r="D603" s="2">
        <v>13400</v>
      </c>
      <c r="E603" s="2">
        <v>761679</v>
      </c>
      <c r="F603" s="1">
        <v>2.3693488636320703E-2</v>
      </c>
      <c r="G603" s="6">
        <f>VLOOKUP(A603,'2016-01-20'!A:F,6,0)</f>
        <v>6.6299267115005334E-3</v>
      </c>
      <c r="H603" s="6">
        <f>VLOOKUP(A603,'2016-01-08'!A:F,6,0)</f>
        <v>5.2856764014895474E-2</v>
      </c>
      <c r="I603" s="6">
        <f>AVERAGE(F603:H603)</f>
        <v>2.7726726454238904E-2</v>
      </c>
    </row>
    <row r="604" spans="1:9" x14ac:dyDescent="0.25">
      <c r="A604" t="s">
        <v>127</v>
      </c>
      <c r="B604" s="2">
        <v>118951</v>
      </c>
      <c r="C604" s="2">
        <v>116975</v>
      </c>
      <c r="D604" s="2">
        <v>91575</v>
      </c>
      <c r="E604" s="2">
        <v>21577</v>
      </c>
      <c r="F604" s="1">
        <v>3.2682197050651896E-2</v>
      </c>
      <c r="G604" s="6">
        <f>VLOOKUP(A604,'2016-01-20'!A:F,6,0)</f>
        <v>3.3272288571031816E-2</v>
      </c>
      <c r="H604" s="6">
        <f>VLOOKUP(A604,'2016-01-08'!A:F,6,0)</f>
        <v>1.529983851691008E-2</v>
      </c>
      <c r="I604" s="6">
        <f>AVERAGE(F604:H604)</f>
        <v>2.7084774712864596E-2</v>
      </c>
    </row>
    <row r="605" spans="1:9" x14ac:dyDescent="0.25">
      <c r="A605" t="s">
        <v>14</v>
      </c>
      <c r="B605" s="2">
        <v>979088</v>
      </c>
      <c r="C605" s="2">
        <v>977617</v>
      </c>
      <c r="D605" s="2">
        <v>31660</v>
      </c>
      <c r="E605" s="2">
        <v>924212</v>
      </c>
      <c r="F605" s="1">
        <v>2.2242861979691386E-2</v>
      </c>
      <c r="G605" s="6">
        <f>VLOOKUP(A605,'2016-01-20'!A:F,6,0)</f>
        <v>2.7981420105627652E-2</v>
      </c>
      <c r="H605" s="6">
        <f>VLOOKUP(A605,'2016-01-08'!A:F,6,0)</f>
        <v>2.804096804808609E-2</v>
      </c>
      <c r="I605" s="6">
        <f>AVERAGE(F605:H605)</f>
        <v>2.6088416711135043E-2</v>
      </c>
    </row>
    <row r="606" spans="1:9" x14ac:dyDescent="0.25">
      <c r="A606" t="s">
        <v>269</v>
      </c>
      <c r="B606" s="2">
        <v>28521</v>
      </c>
      <c r="C606" s="2">
        <v>28251</v>
      </c>
      <c r="D606" s="2">
        <v>13931</v>
      </c>
      <c r="E606" s="2">
        <v>13074</v>
      </c>
      <c r="F606" s="1">
        <v>4.4104633464302156E-2</v>
      </c>
      <c r="G606" s="6">
        <f>VLOOKUP(A606,'2016-01-20'!A:F,6,0)</f>
        <v>3.8861985472154914E-2</v>
      </c>
      <c r="H606" s="6">
        <f>VLOOKUP(A606,'2016-01-08'!A:F,6,0)</f>
        <v>-5.8680482131527878E-3</v>
      </c>
      <c r="I606" s="6">
        <f>AVERAGE(F606:H606)</f>
        <v>2.5699523574434762E-2</v>
      </c>
    </row>
    <row r="607" spans="1:9" x14ac:dyDescent="0.25">
      <c r="A607" t="s">
        <v>372</v>
      </c>
      <c r="B607" s="2">
        <v>11719</v>
      </c>
      <c r="C607" s="2">
        <v>11587</v>
      </c>
      <c r="D607" s="2">
        <v>411</v>
      </c>
      <c r="E607" s="2">
        <v>10672</v>
      </c>
      <c r="F607" s="1">
        <v>4.3497022525243789E-2</v>
      </c>
      <c r="G607" s="6">
        <f>VLOOKUP(A607,'2016-01-20'!A:F,6,0)</f>
        <v>2.4348568987612174E-2</v>
      </c>
      <c r="H607" s="6">
        <f>VLOOKUP(A607,'2016-01-08'!A:F,6,0)</f>
        <v>8.9056345264599823E-3</v>
      </c>
      <c r="I607" s="6">
        <f>AVERAGE(F607:H607)</f>
        <v>2.5583742013105315E-2</v>
      </c>
    </row>
    <row r="608" spans="1:9" x14ac:dyDescent="0.25">
      <c r="A608" t="s">
        <v>10</v>
      </c>
      <c r="B608" s="2">
        <v>1321046</v>
      </c>
      <c r="C608" s="2">
        <v>1197858</v>
      </c>
      <c r="D608" s="2">
        <v>173768</v>
      </c>
      <c r="E608" s="2">
        <v>988416</v>
      </c>
      <c r="F608" s="1">
        <v>2.9781493298871808E-2</v>
      </c>
      <c r="G608" s="6">
        <f>VLOOKUP(A608,'2016-01-20'!A:F,6,0)</f>
        <v>2.0649639659490626E-2</v>
      </c>
      <c r="H608" s="6">
        <f>VLOOKUP(A608,'2016-01-08'!A:F,6,0)</f>
        <v>2.5841259637951142E-2</v>
      </c>
      <c r="I608" s="6">
        <f>AVERAGE(F608:H608)</f>
        <v>2.542413086543786E-2</v>
      </c>
    </row>
    <row r="609" spans="1:9" x14ac:dyDescent="0.25">
      <c r="A609" t="s">
        <v>32</v>
      </c>
      <c r="B609" s="2">
        <v>670824</v>
      </c>
      <c r="C609" s="2">
        <v>669436</v>
      </c>
      <c r="D609" s="2">
        <v>25336</v>
      </c>
      <c r="E609" s="2">
        <v>625048</v>
      </c>
      <c r="F609" s="1">
        <v>2.8459778081847964E-2</v>
      </c>
      <c r="G609" s="6">
        <f>VLOOKUP(A609,'2016-01-20'!A:F,6,0)</f>
        <v>2.1048674016879709E-2</v>
      </c>
      <c r="H609" s="6">
        <f>VLOOKUP(A609,'2016-01-08'!A:F,6,0)</f>
        <v>2.362765713989623E-2</v>
      </c>
      <c r="I609" s="6">
        <f>AVERAGE(F609:H609)</f>
        <v>2.4378703079541302E-2</v>
      </c>
    </row>
    <row r="610" spans="1:9" x14ac:dyDescent="0.25">
      <c r="A610" t="s">
        <v>299</v>
      </c>
      <c r="B610" s="2">
        <v>23006</v>
      </c>
      <c r="C610" s="2">
        <v>22952</v>
      </c>
      <c r="D610" s="2">
        <v>1445</v>
      </c>
      <c r="E610" s="2">
        <v>21248</v>
      </c>
      <c r="F610" s="1">
        <v>1.1284419658417533E-2</v>
      </c>
      <c r="G610" s="6">
        <f>VLOOKUP(A610,'2016-01-20'!A:F,6,0)</f>
        <v>3.027592582849159E-2</v>
      </c>
      <c r="H610" s="6">
        <f>VLOOKUP(A610,'2016-01-08'!A:F,6,0)</f>
        <v>2.6594337126223833E-2</v>
      </c>
      <c r="I610" s="6">
        <f>AVERAGE(F610:H610)</f>
        <v>2.2718227537710984E-2</v>
      </c>
    </row>
    <row r="611" spans="1:9" x14ac:dyDescent="0.25">
      <c r="A611" t="s">
        <v>61</v>
      </c>
      <c r="B611" s="2">
        <v>296280</v>
      </c>
      <c r="C611" s="2">
        <v>295767</v>
      </c>
      <c r="D611" s="2">
        <v>43938</v>
      </c>
      <c r="E611" s="2">
        <v>245564</v>
      </c>
      <c r="F611" s="1">
        <v>2.1182214378209885E-2</v>
      </c>
      <c r="G611" s="6">
        <f>VLOOKUP(A611,'2016-01-20'!A:F,6,0)</f>
        <v>1.5658915715567878E-2</v>
      </c>
      <c r="H611" s="6">
        <f>VLOOKUP(A611,'2016-01-08'!A:F,6,0)</f>
        <v>2.1122862220668392E-2</v>
      </c>
      <c r="I611" s="6">
        <f>AVERAGE(F611:H611)</f>
        <v>1.9321330771482053E-2</v>
      </c>
    </row>
    <row r="612" spans="1:9" x14ac:dyDescent="0.25">
      <c r="A612" t="s">
        <v>444</v>
      </c>
      <c r="B612" s="2">
        <v>5697</v>
      </c>
      <c r="C612" s="2">
        <v>5688</v>
      </c>
      <c r="D612" s="2">
        <v>367</v>
      </c>
      <c r="E612" s="2">
        <v>5231</v>
      </c>
      <c r="F612" s="1">
        <v>1.5822784810126556E-2</v>
      </c>
      <c r="G612" s="6">
        <f>VLOOKUP(A612,'2016-01-20'!A:F,6,0)</f>
        <v>2.7530707327403592E-2</v>
      </c>
      <c r="H612" s="6">
        <f>VLOOKUP(A612,'2016-01-08'!A:F,6,0)</f>
        <v>1.2847965738758016E-2</v>
      </c>
      <c r="I612" s="6">
        <f>AVERAGE(F612:H612)</f>
        <v>1.8733819292096054E-2</v>
      </c>
    </row>
    <row r="613" spans="1:9" x14ac:dyDescent="0.25">
      <c r="A613" t="s">
        <v>9</v>
      </c>
      <c r="B613" s="2">
        <v>1416300</v>
      </c>
      <c r="C613" s="2">
        <v>1413230</v>
      </c>
      <c r="D613" s="2">
        <v>11814</v>
      </c>
      <c r="E613" s="2">
        <v>1359286</v>
      </c>
      <c r="F613" s="1">
        <v>2.9811141852352452E-2</v>
      </c>
      <c r="G613" s="6">
        <f>VLOOKUP(A613,'2016-01-20'!A:F,6,0)</f>
        <v>2.0975231454271381E-2</v>
      </c>
      <c r="H613" s="6">
        <f>VLOOKUP(A613,'2016-01-08'!A:F,6,0)</f>
        <v>5.3723648220291853E-3</v>
      </c>
      <c r="I613" s="6">
        <f>AVERAGE(F613:H613)</f>
        <v>1.8719579376217672E-2</v>
      </c>
    </row>
    <row r="614" spans="1:9" x14ac:dyDescent="0.25">
      <c r="A614" t="s">
        <v>153</v>
      </c>
      <c r="B614" s="2">
        <v>89814</v>
      </c>
      <c r="C614" s="2">
        <v>89222</v>
      </c>
      <c r="D614" s="2">
        <v>229</v>
      </c>
      <c r="E614" s="2">
        <v>86932</v>
      </c>
      <c r="F614" s="1">
        <v>2.3099683934455606E-2</v>
      </c>
      <c r="G614" s="6">
        <f>VLOOKUP(A614,'2016-01-20'!A:F,6,0)</f>
        <v>2.2170057381324937E-2</v>
      </c>
      <c r="H614" s="6">
        <f>VLOOKUP(A614,'2016-01-08'!A:F,6,0)</f>
        <v>7.3194017184682325E-3</v>
      </c>
      <c r="I614" s="6">
        <f>AVERAGE(F614:H614)</f>
        <v>1.7529714344749592E-2</v>
      </c>
    </row>
    <row r="615" spans="1:9" x14ac:dyDescent="0.25">
      <c r="A615" t="s">
        <v>77</v>
      </c>
      <c r="B615" s="2">
        <v>223602</v>
      </c>
      <c r="C615" s="2">
        <v>223086</v>
      </c>
      <c r="D615" s="2">
        <v>19244</v>
      </c>
      <c r="E615" s="2">
        <v>200602</v>
      </c>
      <c r="F615" s="1">
        <v>1.4523546972916246E-2</v>
      </c>
      <c r="G615" s="6">
        <f>VLOOKUP(A615,'2016-01-20'!A:F,6,0)</f>
        <v>1.7024130136171434E-2</v>
      </c>
      <c r="H615" s="6">
        <f>VLOOKUP(A615,'2016-01-08'!A:F,6,0)</f>
        <v>2.0818996483533136E-2</v>
      </c>
      <c r="I615" s="6">
        <f>AVERAGE(F615:H615)</f>
        <v>1.7455557864206939E-2</v>
      </c>
    </row>
    <row r="616" spans="1:9" x14ac:dyDescent="0.25">
      <c r="A616" t="s">
        <v>71</v>
      </c>
      <c r="B616" s="2">
        <v>246131</v>
      </c>
      <c r="C616" s="2">
        <v>245873</v>
      </c>
      <c r="D616" s="2">
        <v>2987</v>
      </c>
      <c r="E616" s="2">
        <v>239815</v>
      </c>
      <c r="F616" s="1">
        <v>1.2490188023898563E-2</v>
      </c>
      <c r="G616" s="6">
        <f>VLOOKUP(A616,'2016-01-20'!A:F,6,0)</f>
        <v>1.4218954653500537E-2</v>
      </c>
      <c r="H616" s="6">
        <f>VLOOKUP(A616,'2016-01-08'!A:F,6,0)</f>
        <v>2.2106725270139016E-2</v>
      </c>
      <c r="I616" s="6">
        <f>AVERAGE(F616:H616)</f>
        <v>1.6271955982512704E-2</v>
      </c>
    </row>
    <row r="617" spans="1:9" x14ac:dyDescent="0.25">
      <c r="A617" t="s">
        <v>246</v>
      </c>
      <c r="B617" s="2">
        <v>34664</v>
      </c>
      <c r="C617" s="2">
        <v>34569</v>
      </c>
      <c r="D617" s="2">
        <v>2550</v>
      </c>
      <c r="E617" s="2">
        <v>31453</v>
      </c>
      <c r="F617" s="1">
        <v>1.6373050999450411E-2</v>
      </c>
      <c r="G617" s="6">
        <f>VLOOKUP(A617,'2016-01-20'!A:F,6,0)</f>
        <v>1.7579721995094055E-2</v>
      </c>
      <c r="H617" s="6">
        <f>VLOOKUP(A617,'2016-01-08'!A:F,6,0)</f>
        <v>1.420255295272832E-2</v>
      </c>
      <c r="I617" s="6">
        <f>AVERAGE(F617:H617)</f>
        <v>1.6051775315757594E-2</v>
      </c>
    </row>
    <row r="618" spans="1:9" x14ac:dyDescent="0.25">
      <c r="A618" t="s">
        <v>259</v>
      </c>
      <c r="B618" s="2">
        <v>32164</v>
      </c>
      <c r="C618" s="2">
        <v>32085</v>
      </c>
      <c r="D618" s="2">
        <v>2169</v>
      </c>
      <c r="E618" s="2">
        <v>29405</v>
      </c>
      <c r="F618" s="1">
        <v>1.5926445379460752E-2</v>
      </c>
      <c r="G618" s="6">
        <f>VLOOKUP(A618,'2016-01-20'!A:F,6,0)</f>
        <v>1.6146456830856359E-2</v>
      </c>
      <c r="H618" s="6">
        <f>VLOOKUP(A618,'2016-01-08'!A:F,6,0)</f>
        <v>1.2969034608378838E-2</v>
      </c>
      <c r="I618" s="6">
        <f>AVERAGE(F618:H618)</f>
        <v>1.5013978939565317E-2</v>
      </c>
    </row>
    <row r="619" spans="1:9" x14ac:dyDescent="0.25">
      <c r="A619" t="s">
        <v>31</v>
      </c>
      <c r="B619" s="2">
        <v>684859</v>
      </c>
      <c r="C619" s="2">
        <v>683359</v>
      </c>
      <c r="D619" s="2">
        <v>30440</v>
      </c>
      <c r="E619" s="2">
        <v>641455</v>
      </c>
      <c r="F619" s="1">
        <v>1.6775955244607843E-2</v>
      </c>
      <c r="G619" s="6">
        <f>VLOOKUP(A619,'2016-01-20'!A:F,6,0)</f>
        <v>1.4039062033467942E-2</v>
      </c>
      <c r="H619" s="6">
        <f>VLOOKUP(A619,'2016-01-08'!A:F,6,0)</f>
        <v>1.3684869828289203E-2</v>
      </c>
      <c r="I619" s="6">
        <f>AVERAGE(F619:H619)</f>
        <v>1.4833295702121663E-2</v>
      </c>
    </row>
    <row r="620" spans="1:9" x14ac:dyDescent="0.25">
      <c r="A620" t="s">
        <v>33</v>
      </c>
      <c r="B620" s="2">
        <v>616741</v>
      </c>
      <c r="C620" s="2">
        <v>615552</v>
      </c>
      <c r="D620" s="2">
        <v>31672</v>
      </c>
      <c r="E620" s="2">
        <v>573669</v>
      </c>
      <c r="F620" s="1">
        <v>1.658836296527344E-2</v>
      </c>
      <c r="G620" s="6">
        <f>VLOOKUP(A620,'2016-01-20'!A:F,6,0)</f>
        <v>1.4151480087673862E-2</v>
      </c>
      <c r="H620" s="6">
        <f>VLOOKUP(A620,'2016-01-08'!A:F,6,0)</f>
        <v>1.0568203086451233E-2</v>
      </c>
      <c r="I620" s="6">
        <f>AVERAGE(F620:H620)</f>
        <v>1.3769348713132845E-2</v>
      </c>
    </row>
    <row r="621" spans="1:9" x14ac:dyDescent="0.25">
      <c r="A621" t="s">
        <v>124</v>
      </c>
      <c r="B621" s="2">
        <v>121113</v>
      </c>
      <c r="C621" s="2">
        <v>121052</v>
      </c>
      <c r="D621" s="2">
        <v>4756</v>
      </c>
      <c r="E621" s="2">
        <v>115177</v>
      </c>
      <c r="F621" s="1">
        <v>9.2439612728414389E-3</v>
      </c>
      <c r="G621" s="6">
        <f>VLOOKUP(A621,'2016-01-20'!A:F,6,0)</f>
        <v>1.5330478862148778E-2</v>
      </c>
      <c r="H621" s="6">
        <f>VLOOKUP(A621,'2016-01-08'!A:F,6,0)</f>
        <v>1.6023200258707959E-2</v>
      </c>
      <c r="I621" s="6">
        <f>AVERAGE(F621:H621)</f>
        <v>1.3532546797899392E-2</v>
      </c>
    </row>
    <row r="622" spans="1:9" x14ac:dyDescent="0.25">
      <c r="A622" t="s">
        <v>56</v>
      </c>
      <c r="B622" s="2">
        <v>315033</v>
      </c>
      <c r="C622" s="2">
        <v>314454</v>
      </c>
      <c r="D622" s="2">
        <v>17824</v>
      </c>
      <c r="E622" s="2">
        <v>291752</v>
      </c>
      <c r="F622" s="1">
        <v>1.5512602797229436E-2</v>
      </c>
      <c r="G622" s="6">
        <f>VLOOKUP(A622,'2016-01-20'!A:F,6,0)</f>
        <v>1.5160065747071183E-2</v>
      </c>
      <c r="H622" s="6">
        <f>VLOOKUP(A622,'2016-01-08'!A:F,6,0)</f>
        <v>6.6789327519274355E-3</v>
      </c>
      <c r="I622" s="6">
        <f>AVERAGE(F622:H622)</f>
        <v>1.2450533765409352E-2</v>
      </c>
    </row>
    <row r="623" spans="1:9" x14ac:dyDescent="0.25">
      <c r="A623" t="s">
        <v>298</v>
      </c>
      <c r="B623" s="2">
        <v>23367</v>
      </c>
      <c r="C623" s="2">
        <v>23303</v>
      </c>
      <c r="D623" s="2">
        <v>760</v>
      </c>
      <c r="E623" s="2">
        <v>22014</v>
      </c>
      <c r="F623" s="1">
        <v>2.270093979315968E-2</v>
      </c>
      <c r="G623" s="6">
        <f>VLOOKUP(A623,'2016-01-20'!A:F,6,0)</f>
        <v>1.0597383247194725E-2</v>
      </c>
      <c r="H623" s="6">
        <f>VLOOKUP(A623,'2016-01-08'!A:F,6,0)</f>
        <v>3.259259259259295E-3</v>
      </c>
      <c r="I623" s="6">
        <f>AVERAGE(F623:H623)</f>
        <v>1.2185860766537901E-2</v>
      </c>
    </row>
    <row r="624" spans="1:9" x14ac:dyDescent="0.25">
      <c r="A624" t="s">
        <v>38</v>
      </c>
      <c r="B624" s="2">
        <v>492978</v>
      </c>
      <c r="C624" s="2">
        <v>490035</v>
      </c>
      <c r="D624" s="2">
        <v>66391</v>
      </c>
      <c r="E624" s="2">
        <v>416087</v>
      </c>
      <c r="F624" s="1">
        <v>1.5421347454773637E-2</v>
      </c>
      <c r="G624" s="6">
        <f>VLOOKUP(A624,'2016-01-20'!A:F,6,0)</f>
        <v>1.5713961681247501E-2</v>
      </c>
      <c r="H624" s="6">
        <f>VLOOKUP(A624,'2016-01-08'!A:F,6,0)</f>
        <v>4.3082374189689077E-3</v>
      </c>
      <c r="I624" s="6">
        <f>AVERAGE(F624:H624)</f>
        <v>1.1814515518330015E-2</v>
      </c>
    </row>
    <row r="625" spans="1:9" x14ac:dyDescent="0.25">
      <c r="A625" t="s">
        <v>336</v>
      </c>
      <c r="B625" s="2">
        <v>15856</v>
      </c>
      <c r="C625" s="2">
        <v>15699</v>
      </c>
      <c r="D625" s="2">
        <v>8392</v>
      </c>
      <c r="E625" s="2">
        <v>5895</v>
      </c>
      <c r="F625" s="1">
        <v>8.9942034524492009E-2</v>
      </c>
      <c r="G625" s="6">
        <f>VLOOKUP(A625,'2016-01-20'!A:F,6,0)</f>
        <v>-8.8414634146341431E-2</v>
      </c>
      <c r="H625" s="6">
        <f>VLOOKUP(A625,'2016-01-08'!A:F,6,0)</f>
        <v>3.1293907267850307E-2</v>
      </c>
      <c r="I625" s="6">
        <f>AVERAGE(F625:H625)</f>
        <v>1.0940435882000296E-2</v>
      </c>
    </row>
    <row r="626" spans="1:9" x14ac:dyDescent="0.25">
      <c r="A626" t="s">
        <v>534</v>
      </c>
      <c r="B626" s="2">
        <v>1980</v>
      </c>
      <c r="C626" s="2">
        <v>1977</v>
      </c>
      <c r="D626" s="2">
        <v>711</v>
      </c>
      <c r="E626" s="2">
        <v>1249</v>
      </c>
      <c r="F626" s="1">
        <v>8.5988872028325281E-3</v>
      </c>
      <c r="G626" s="6">
        <f>VLOOKUP(A626,'2016-01-20'!A:F,6,0)</f>
        <v>1.7027073046138597E-4</v>
      </c>
      <c r="H626" s="6">
        <f>VLOOKUP(A626,'2016-01-08'!A:F,6,0)</f>
        <v>2.3176037483266354E-2</v>
      </c>
      <c r="I626" s="6">
        <f>AVERAGE(F626:H626)</f>
        <v>1.0648398472186757E-2</v>
      </c>
    </row>
    <row r="627" spans="1:9" x14ac:dyDescent="0.25">
      <c r="A627" t="s">
        <v>27</v>
      </c>
      <c r="B627" s="2">
        <v>704840</v>
      </c>
      <c r="C627" s="2">
        <v>703543</v>
      </c>
      <c r="D627" s="2">
        <v>54788</v>
      </c>
      <c r="E627" s="2">
        <v>640172</v>
      </c>
      <c r="F627" s="1">
        <v>1.2199680758674281E-2</v>
      </c>
      <c r="G627" s="6">
        <f>VLOOKUP(A627,'2016-01-20'!A:F,6,0)</f>
        <v>9.7813433459462695E-3</v>
      </c>
      <c r="H627" s="6">
        <f>VLOOKUP(A627,'2016-01-08'!A:F,6,0)</f>
        <v>1.709058007439479E-3</v>
      </c>
      <c r="I627" s="6">
        <f>AVERAGE(F627:H627)</f>
        <v>7.8966940373533436E-3</v>
      </c>
    </row>
    <row r="628" spans="1:9" x14ac:dyDescent="0.25">
      <c r="A628" t="s">
        <v>437</v>
      </c>
      <c r="B628" s="2">
        <v>6122</v>
      </c>
      <c r="C628" s="2">
        <v>6122</v>
      </c>
      <c r="D628" s="2">
        <v>189</v>
      </c>
      <c r="E628" s="2">
        <v>5922</v>
      </c>
      <c r="F628" s="1">
        <v>1.7967984318849606E-3</v>
      </c>
      <c r="G628" s="6">
        <f>VLOOKUP(A628,'2016-01-20'!A:F,6,0)</f>
        <v>1.6782134358908185E-2</v>
      </c>
      <c r="H628" s="6">
        <f>VLOOKUP(A628,'2016-01-08'!A:F,6,0)</f>
        <v>3.2594374016604588E-3</v>
      </c>
      <c r="I628" s="6">
        <f>AVERAGE(F628:H628)</f>
        <v>7.2794567308178681E-3</v>
      </c>
    </row>
    <row r="629" spans="1:9" x14ac:dyDescent="0.25">
      <c r="A629" t="s">
        <v>199</v>
      </c>
      <c r="B629" s="2">
        <v>50167</v>
      </c>
      <c r="C629" s="2">
        <v>50077</v>
      </c>
      <c r="D629" s="2">
        <v>1451</v>
      </c>
      <c r="E629" s="2">
        <v>48293</v>
      </c>
      <c r="F629" s="1">
        <v>6.6497593705693303E-3</v>
      </c>
      <c r="G629" s="6">
        <f>VLOOKUP(A629,'2016-01-20'!A:F,6,0)</f>
        <v>6.8664994057836548E-3</v>
      </c>
      <c r="H629" s="6">
        <f>VLOOKUP(A629,'2016-01-08'!A:F,6,0)</f>
        <v>7.8252788104089532E-3</v>
      </c>
      <c r="I629" s="6">
        <f>AVERAGE(F629:H629)</f>
        <v>7.1138458622539797E-3</v>
      </c>
    </row>
    <row r="630" spans="1:9" x14ac:dyDescent="0.25">
      <c r="A630" t="s">
        <v>391</v>
      </c>
      <c r="B630" s="2">
        <v>9511</v>
      </c>
      <c r="C630" s="2">
        <v>9498</v>
      </c>
      <c r="D630" s="2">
        <v>591</v>
      </c>
      <c r="E630" s="2">
        <v>8883</v>
      </c>
      <c r="F630" s="1">
        <v>2.5268477574226234E-3</v>
      </c>
      <c r="G630" s="6">
        <f>VLOOKUP(A630,'2016-01-20'!A:F,6,0)</f>
        <v>-3.2504309283427624E-3</v>
      </c>
      <c r="H630" s="6">
        <f>VLOOKUP(A630,'2016-01-08'!A:F,6,0)</f>
        <v>1.4446351765772358E-2</v>
      </c>
      <c r="I630" s="6">
        <f>AVERAGE(F630:H630)</f>
        <v>4.5742561982840728E-3</v>
      </c>
    </row>
    <row r="631" spans="1:9" x14ac:dyDescent="0.25">
      <c r="A631" t="s">
        <v>347</v>
      </c>
      <c r="B631" s="2">
        <v>14014</v>
      </c>
      <c r="C631" s="2">
        <v>13793</v>
      </c>
      <c r="D631" s="2">
        <v>4634</v>
      </c>
      <c r="E631" s="2">
        <v>10045</v>
      </c>
      <c r="F631" s="1">
        <v>-6.4235481766113267E-2</v>
      </c>
      <c r="G631" s="6">
        <f>VLOOKUP(A631,'2016-01-20'!A:F,6,0)</f>
        <v>1.6507895080255741E-2</v>
      </c>
      <c r="H631" s="6">
        <f>VLOOKUP(A631,'2016-01-08'!A:F,6,0)</f>
        <v>2.3513753327417897E-2</v>
      </c>
      <c r="I631" s="6">
        <f>AVERAGE(F631:H631)</f>
        <v>-8.0712777861465437E-3</v>
      </c>
    </row>
    <row r="632" spans="1:9" x14ac:dyDescent="0.25">
      <c r="A632" t="s">
        <v>377</v>
      </c>
      <c r="B632" s="2">
        <v>11179</v>
      </c>
      <c r="C632" s="2">
        <v>11001</v>
      </c>
      <c r="D632" s="2">
        <v>5494</v>
      </c>
      <c r="E632" s="2">
        <v>5680</v>
      </c>
      <c r="F632" s="1">
        <v>-1.5725843105172332E-2</v>
      </c>
      <c r="G632" s="6">
        <f>VLOOKUP(A632,'2016-01-20'!A:F,6,0)</f>
        <v>0.15351651121754473</v>
      </c>
      <c r="H632" s="6">
        <f>VLOOKUP(A632,'2016-01-08'!A:F,6,0)</f>
        <v>-0.18266978922716626</v>
      </c>
      <c r="I632" s="6">
        <f>AVERAGE(F632:H632)</f>
        <v>-1.4959707038264622E-2</v>
      </c>
    </row>
    <row r="633" spans="1:9" x14ac:dyDescent="0.25">
      <c r="A633" t="s">
        <v>54</v>
      </c>
      <c r="B633" s="2">
        <v>340862</v>
      </c>
      <c r="C633" s="2">
        <v>329241</v>
      </c>
      <c r="D633" s="2">
        <v>16817</v>
      </c>
      <c r="E633" s="2">
        <v>314957</v>
      </c>
      <c r="F633" s="1">
        <v>-7.6934525165457401E-3</v>
      </c>
      <c r="G633" s="6">
        <f>VLOOKUP(A633,'2016-01-20'!A:F,6,0)</f>
        <v>8.5304501139977784E-3</v>
      </c>
      <c r="H633" s="6">
        <f>VLOOKUP(A633,'2016-01-08'!A:F,6,0)</f>
        <v>-0.14691813134970277</v>
      </c>
      <c r="I633" s="6">
        <f>AVERAGE(F633:H633)</f>
        <v>-4.8693711250750248E-2</v>
      </c>
    </row>
    <row r="634" spans="1:9" x14ac:dyDescent="0.25">
      <c r="A634" t="s">
        <v>558</v>
      </c>
      <c r="B634" s="2">
        <v>1483</v>
      </c>
      <c r="C634" s="2">
        <v>1453</v>
      </c>
      <c r="D634" s="2">
        <v>726</v>
      </c>
      <c r="E634" s="2">
        <v>768</v>
      </c>
      <c r="F634" s="1">
        <v>-2.8217481073640638E-2</v>
      </c>
      <c r="G634" s="6">
        <f>VLOOKUP(A634,'2016-01-20'!A:F,6,0)</f>
        <v>-0.21925858951175403</v>
      </c>
      <c r="H634" s="6">
        <f>VLOOKUP(A634,'2016-01-08'!A:F,6,0)</f>
        <v>-0.12419700214132767</v>
      </c>
      <c r="I634" s="6">
        <f>AVERAGE(F634:H634)</f>
        <v>-0.12389102424224079</v>
      </c>
    </row>
    <row r="635" spans="1:9" x14ac:dyDescent="0.25">
      <c r="A635" t="s">
        <v>356</v>
      </c>
      <c r="B635" s="2">
        <v>13030</v>
      </c>
      <c r="C635" s="2">
        <v>16640</v>
      </c>
      <c r="D635" s="2">
        <v>1368</v>
      </c>
      <c r="E635" s="2">
        <v>15068</v>
      </c>
      <c r="F635" s="1">
        <v>1.2259615384615397E-2</v>
      </c>
      <c r="G635" s="6">
        <f>VLOOKUP(A635,'2016-01-20'!A:F,6,0)</f>
        <v>-6.5878067484662575</v>
      </c>
      <c r="H635" s="6">
        <f>VLOOKUP(A635,'2016-01-08'!A:F,6,0)</f>
        <v>-1.503919781221513</v>
      </c>
      <c r="I635" s="6">
        <f>AVERAGE(F635:H635)</f>
        <v>-2.6931556381010515</v>
      </c>
    </row>
  </sheetData>
  <autoFilter ref="A1:I636"/>
  <sortState ref="A2:J636">
    <sortCondition descending="1" ref="I1"/>
  </sortState>
  <conditionalFormatting sqref="F3:F635">
    <cfRule type="cellIs" dxfId="2" priority="1" operator="greaterThan">
      <formula>0.15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3"/>
  <sheetViews>
    <sheetView workbookViewId="0">
      <selection activeCell="K9" sqref="K9"/>
    </sheetView>
  </sheetViews>
  <sheetFormatPr defaultRowHeight="15" x14ac:dyDescent="0.25"/>
  <cols>
    <col min="1" max="1" width="35.5703125" bestFit="1" customWidth="1"/>
    <col min="2" max="2" width="13.28515625" style="2" bestFit="1" customWidth="1"/>
    <col min="3" max="3" width="10.140625" style="2" bestFit="1" customWidth="1"/>
    <col min="4" max="4" width="9.140625" style="2" bestFit="1" customWidth="1"/>
    <col min="5" max="5" width="10.7109375" style="2" bestFit="1" customWidth="1"/>
    <col min="6" max="6" width="12.7109375" style="1" bestFit="1" customWidth="1"/>
    <col min="9" max="9" width="21.5703125" bestFit="1" customWidth="1"/>
  </cols>
  <sheetData>
    <row r="1" spans="1:10" ht="15.75" x14ac:dyDescent="0.25">
      <c r="A1" s="3" t="s">
        <v>0</v>
      </c>
      <c r="B1" s="4" t="s">
        <v>721</v>
      </c>
      <c r="C1" s="4" t="s">
        <v>722</v>
      </c>
      <c r="D1" s="4" t="s">
        <v>729</v>
      </c>
      <c r="E1" s="4" t="s">
        <v>723</v>
      </c>
      <c r="F1" s="5" t="s">
        <v>730</v>
      </c>
    </row>
    <row r="2" spans="1:10" x14ac:dyDescent="0.25">
      <c r="A2" t="s">
        <v>714</v>
      </c>
      <c r="B2" s="2">
        <v>38352</v>
      </c>
      <c r="C2" s="2">
        <v>35946</v>
      </c>
      <c r="D2" s="2">
        <v>1970</v>
      </c>
      <c r="E2" s="2">
        <v>12791</v>
      </c>
      <c r="F2" s="1">
        <v>0.58935625660713287</v>
      </c>
      <c r="G2">
        <f>COUNTIF(F2:F613,"&gt;=15.0%")</f>
        <v>212</v>
      </c>
      <c r="I2">
        <f>COUNT(F2:F2:F613)</f>
        <v>612</v>
      </c>
      <c r="J2" s="6">
        <f>G2/I2</f>
        <v>0.34640522875816993</v>
      </c>
    </row>
    <row r="3" spans="1:10" x14ac:dyDescent="0.25">
      <c r="A3" t="s">
        <v>118</v>
      </c>
      <c r="B3" s="2">
        <v>31720</v>
      </c>
      <c r="C3" s="2">
        <v>26973</v>
      </c>
      <c r="D3" s="2">
        <v>4649</v>
      </c>
      <c r="E3" s="2">
        <v>6566</v>
      </c>
      <c r="F3" s="1">
        <v>0.58421384347310279</v>
      </c>
    </row>
    <row r="4" spans="1:10" x14ac:dyDescent="0.25">
      <c r="A4" t="s">
        <v>117</v>
      </c>
      <c r="B4" s="2">
        <v>71594</v>
      </c>
      <c r="C4" s="2">
        <v>61259</v>
      </c>
      <c r="D4" s="2">
        <v>10682</v>
      </c>
      <c r="E4" s="2">
        <v>16243</v>
      </c>
      <c r="F4" s="1">
        <v>0.56047274686168569</v>
      </c>
    </row>
    <row r="5" spans="1:10" x14ac:dyDescent="0.25">
      <c r="A5" t="s">
        <v>4</v>
      </c>
      <c r="B5" s="2">
        <v>2601106</v>
      </c>
      <c r="C5" s="2">
        <v>2457147</v>
      </c>
      <c r="D5" s="2">
        <v>89303</v>
      </c>
      <c r="E5" s="2">
        <v>1128715</v>
      </c>
      <c r="F5" s="1">
        <v>0.50429583578027692</v>
      </c>
    </row>
    <row r="6" spans="1:10" x14ac:dyDescent="0.25">
      <c r="A6" t="s">
        <v>688</v>
      </c>
      <c r="B6" s="2">
        <v>1135</v>
      </c>
      <c r="C6" s="2">
        <v>798</v>
      </c>
      <c r="D6" s="2">
        <v>10</v>
      </c>
      <c r="E6" s="2">
        <v>399</v>
      </c>
      <c r="F6" s="1">
        <v>0.48746867167919794</v>
      </c>
    </row>
    <row r="7" spans="1:10" x14ac:dyDescent="0.25">
      <c r="A7" t="s">
        <v>224</v>
      </c>
      <c r="B7" s="2">
        <v>46103</v>
      </c>
      <c r="C7" s="2">
        <v>64331</v>
      </c>
      <c r="D7" s="2">
        <v>20284</v>
      </c>
      <c r="E7" s="2">
        <v>12908</v>
      </c>
      <c r="F7" s="1">
        <v>0.48404346271626431</v>
      </c>
    </row>
    <row r="8" spans="1:10" x14ac:dyDescent="0.25">
      <c r="A8" t="s">
        <v>17</v>
      </c>
      <c r="B8" s="2">
        <v>472610</v>
      </c>
      <c r="C8" s="2">
        <v>462344</v>
      </c>
      <c r="D8" s="2">
        <v>61904</v>
      </c>
      <c r="E8" s="2">
        <v>176999</v>
      </c>
      <c r="F8" s="1">
        <v>0.4832786842697212</v>
      </c>
    </row>
    <row r="9" spans="1:10" x14ac:dyDescent="0.25">
      <c r="A9" t="s">
        <v>734</v>
      </c>
      <c r="B9" s="2">
        <v>129798</v>
      </c>
      <c r="C9" s="2">
        <v>118832</v>
      </c>
      <c r="D9" s="2">
        <v>14665</v>
      </c>
      <c r="E9" s="2">
        <v>47791</v>
      </c>
      <c r="F9" s="1">
        <v>0.47441766527534668</v>
      </c>
    </row>
    <row r="10" spans="1:10" x14ac:dyDescent="0.25">
      <c r="A10" t="s">
        <v>484</v>
      </c>
      <c r="B10" s="2">
        <v>3696</v>
      </c>
      <c r="C10" s="2">
        <v>3544</v>
      </c>
      <c r="D10" s="2">
        <v>817</v>
      </c>
      <c r="E10" s="2">
        <v>1069</v>
      </c>
      <c r="F10" s="1">
        <v>0.46783295711060946</v>
      </c>
    </row>
    <row r="11" spans="1:10" x14ac:dyDescent="0.25">
      <c r="A11" t="s">
        <v>445</v>
      </c>
      <c r="B11" s="2">
        <v>6191</v>
      </c>
      <c r="C11" s="2">
        <v>6181</v>
      </c>
      <c r="D11" s="2">
        <v>1243</v>
      </c>
      <c r="E11" s="2">
        <v>2148</v>
      </c>
      <c r="F11" s="1">
        <v>0.45138327131532119</v>
      </c>
    </row>
    <row r="12" spans="1:10" x14ac:dyDescent="0.25">
      <c r="A12" t="s">
        <v>96</v>
      </c>
      <c r="B12" s="2">
        <v>1854</v>
      </c>
      <c r="C12" s="2">
        <v>1662</v>
      </c>
      <c r="D12" s="2">
        <v>63</v>
      </c>
      <c r="E12" s="2">
        <v>873</v>
      </c>
      <c r="F12" s="1">
        <v>0.43682310469314078</v>
      </c>
    </row>
    <row r="13" spans="1:10" x14ac:dyDescent="0.25">
      <c r="A13" t="s">
        <v>744</v>
      </c>
      <c r="B13" s="2">
        <v>8762</v>
      </c>
      <c r="C13" s="2">
        <v>8318</v>
      </c>
      <c r="D13" s="2">
        <v>598</v>
      </c>
      <c r="E13" s="2">
        <v>4137</v>
      </c>
      <c r="F13" s="1">
        <v>0.43075258475595091</v>
      </c>
    </row>
    <row r="14" spans="1:10" x14ac:dyDescent="0.25">
      <c r="A14" t="s">
        <v>318</v>
      </c>
      <c r="B14" s="2">
        <v>17982</v>
      </c>
      <c r="C14" s="2">
        <v>16377</v>
      </c>
      <c r="D14" s="2">
        <v>3174</v>
      </c>
      <c r="E14" s="2">
        <v>6286</v>
      </c>
      <c r="F14" s="1">
        <v>0.42236062770959271</v>
      </c>
    </row>
    <row r="15" spans="1:10" x14ac:dyDescent="0.25">
      <c r="A15" t="s">
        <v>594</v>
      </c>
      <c r="B15" s="2">
        <v>11207</v>
      </c>
      <c r="C15" s="2">
        <v>9233</v>
      </c>
      <c r="D15" s="2">
        <v>1163</v>
      </c>
      <c r="E15" s="2">
        <v>4225</v>
      </c>
      <c r="F15" s="1">
        <v>0.41644102675186834</v>
      </c>
    </row>
    <row r="16" spans="1:10" x14ac:dyDescent="0.25">
      <c r="A16" t="s">
        <v>128</v>
      </c>
      <c r="B16" s="2">
        <v>194860</v>
      </c>
      <c r="C16" s="2">
        <v>187104</v>
      </c>
      <c r="D16" s="2">
        <v>20837</v>
      </c>
      <c r="E16" s="2">
        <v>90360</v>
      </c>
      <c r="F16" s="1">
        <v>0.40569415939798192</v>
      </c>
    </row>
    <row r="17" spans="1:6" x14ac:dyDescent="0.25">
      <c r="A17" t="s">
        <v>87</v>
      </c>
      <c r="B17" s="2">
        <v>54721</v>
      </c>
      <c r="C17" s="2">
        <v>50230</v>
      </c>
      <c r="D17" s="2">
        <v>7182</v>
      </c>
      <c r="E17" s="2">
        <v>22759</v>
      </c>
      <c r="F17" s="1">
        <v>0.40392195898865224</v>
      </c>
    </row>
    <row r="18" spans="1:6" x14ac:dyDescent="0.25">
      <c r="A18" t="s">
        <v>576</v>
      </c>
      <c r="B18" s="2">
        <v>1135</v>
      </c>
      <c r="C18" s="2">
        <v>1091</v>
      </c>
      <c r="D18" s="2">
        <v>354</v>
      </c>
      <c r="E18" s="2">
        <v>299</v>
      </c>
      <c r="F18" s="1">
        <v>0.40146654445462882</v>
      </c>
    </row>
    <row r="19" spans="1:6" x14ac:dyDescent="0.25">
      <c r="A19" t="s">
        <v>103</v>
      </c>
      <c r="B19" s="2">
        <v>170379</v>
      </c>
      <c r="C19" s="2">
        <v>164875</v>
      </c>
      <c r="D19" s="2">
        <v>15521</v>
      </c>
      <c r="E19" s="2">
        <v>83205</v>
      </c>
      <c r="F19" s="1">
        <v>0.40120697498104629</v>
      </c>
    </row>
    <row r="20" spans="1:6" x14ac:dyDescent="0.25">
      <c r="A20" t="s">
        <v>498</v>
      </c>
      <c r="B20" s="2">
        <v>3789</v>
      </c>
      <c r="C20" s="2">
        <v>3714</v>
      </c>
      <c r="D20" s="2">
        <v>396</v>
      </c>
      <c r="E20" s="2">
        <v>1868</v>
      </c>
      <c r="F20" s="1">
        <v>0.39041464728056008</v>
      </c>
    </row>
    <row r="21" spans="1:6" x14ac:dyDescent="0.25">
      <c r="A21" t="s">
        <v>67</v>
      </c>
      <c r="B21" s="2">
        <v>256394</v>
      </c>
      <c r="C21" s="2">
        <v>245657</v>
      </c>
      <c r="D21" s="2">
        <v>69904</v>
      </c>
      <c r="E21" s="2">
        <v>84345</v>
      </c>
      <c r="F21" s="1">
        <v>0.3720960526262227</v>
      </c>
    </row>
    <row r="22" spans="1:6" x14ac:dyDescent="0.25">
      <c r="A22" t="s">
        <v>635</v>
      </c>
      <c r="B22" s="2">
        <v>1134</v>
      </c>
      <c r="C22" s="2">
        <v>1063</v>
      </c>
      <c r="D22" s="2">
        <v>244</v>
      </c>
      <c r="E22" s="2">
        <v>442</v>
      </c>
      <c r="F22" s="1">
        <v>0.35465663217309507</v>
      </c>
    </row>
    <row r="23" spans="1:6" x14ac:dyDescent="0.25">
      <c r="A23" t="s">
        <v>598</v>
      </c>
      <c r="B23" s="2">
        <v>10708</v>
      </c>
      <c r="C23" s="2">
        <v>7024</v>
      </c>
      <c r="D23" s="2">
        <v>1005</v>
      </c>
      <c r="E23" s="2">
        <v>3534</v>
      </c>
      <c r="F23" s="1">
        <v>0.35378701594533024</v>
      </c>
    </row>
    <row r="24" spans="1:6" x14ac:dyDescent="0.25">
      <c r="A24" t="s">
        <v>91</v>
      </c>
      <c r="B24" s="2">
        <v>240296</v>
      </c>
      <c r="C24" s="2">
        <v>233313</v>
      </c>
      <c r="D24" s="2">
        <v>9174</v>
      </c>
      <c r="E24" s="2">
        <v>142101</v>
      </c>
      <c r="F24" s="1">
        <v>0.35162206992323619</v>
      </c>
    </row>
    <row r="25" spans="1:6" x14ac:dyDescent="0.25">
      <c r="A25" t="s">
        <v>160</v>
      </c>
      <c r="B25" s="2">
        <v>94411</v>
      </c>
      <c r="C25" s="2">
        <v>93076</v>
      </c>
      <c r="D25" s="2">
        <v>9854</v>
      </c>
      <c r="E25" s="2">
        <v>50537</v>
      </c>
      <c r="F25" s="1">
        <v>0.35116463964931888</v>
      </c>
    </row>
    <row r="26" spans="1:6" x14ac:dyDescent="0.25">
      <c r="A26" t="s">
        <v>133</v>
      </c>
      <c r="B26" s="2">
        <v>129614</v>
      </c>
      <c r="C26" s="2">
        <v>124456</v>
      </c>
      <c r="D26" s="2">
        <v>44701</v>
      </c>
      <c r="E26" s="2">
        <v>36984</v>
      </c>
      <c r="F26" s="1">
        <v>0.34366362409204865</v>
      </c>
    </row>
    <row r="27" spans="1:6" x14ac:dyDescent="0.25">
      <c r="A27" t="s">
        <v>78</v>
      </c>
      <c r="B27" s="2">
        <v>285301</v>
      </c>
      <c r="C27" s="2">
        <v>276264</v>
      </c>
      <c r="D27" s="2">
        <v>6722</v>
      </c>
      <c r="E27" s="2">
        <v>177507</v>
      </c>
      <c r="F27" s="1">
        <v>0.33314148785219933</v>
      </c>
    </row>
    <row r="28" spans="1:6" x14ac:dyDescent="0.25">
      <c r="A28" t="s">
        <v>753</v>
      </c>
      <c r="B28" s="2">
        <v>1958</v>
      </c>
      <c r="C28" s="2">
        <v>1727</v>
      </c>
      <c r="D28" s="2">
        <v>99</v>
      </c>
      <c r="E28" s="2">
        <v>1067</v>
      </c>
      <c r="F28" s="1">
        <v>0.32484076433121023</v>
      </c>
    </row>
    <row r="29" spans="1:6" x14ac:dyDescent="0.25">
      <c r="A29" t="s">
        <v>84</v>
      </c>
      <c r="B29" s="2">
        <v>276337</v>
      </c>
      <c r="C29" s="2">
        <v>266042</v>
      </c>
      <c r="D29" s="2">
        <v>9866</v>
      </c>
      <c r="E29" s="2">
        <v>169771</v>
      </c>
      <c r="F29" s="1">
        <v>0.32477954608670812</v>
      </c>
    </row>
    <row r="30" spans="1:6" x14ac:dyDescent="0.25">
      <c r="A30" t="s">
        <v>488</v>
      </c>
      <c r="B30" s="2">
        <v>15999</v>
      </c>
      <c r="C30" s="2">
        <v>8589</v>
      </c>
      <c r="D30" s="2">
        <v>3737</v>
      </c>
      <c r="E30" s="2">
        <v>2135</v>
      </c>
      <c r="F30" s="1">
        <v>0.31633484689719404</v>
      </c>
    </row>
    <row r="31" spans="1:6" x14ac:dyDescent="0.25">
      <c r="A31" t="s">
        <v>376</v>
      </c>
      <c r="B31" s="2">
        <v>12511</v>
      </c>
      <c r="C31" s="2">
        <v>5563</v>
      </c>
      <c r="D31" s="2">
        <v>1760</v>
      </c>
      <c r="E31" s="2">
        <v>2067</v>
      </c>
      <c r="F31" s="1">
        <v>0.31206183713823477</v>
      </c>
    </row>
    <row r="32" spans="1:6" x14ac:dyDescent="0.25">
      <c r="A32" t="s">
        <v>467</v>
      </c>
      <c r="B32" s="2">
        <v>7866</v>
      </c>
      <c r="C32" s="2">
        <v>6457</v>
      </c>
      <c r="D32" s="2">
        <v>91</v>
      </c>
      <c r="E32" s="2">
        <v>4352</v>
      </c>
      <c r="F32" s="1">
        <v>0.31190955552113986</v>
      </c>
    </row>
    <row r="33" spans="1:6" x14ac:dyDescent="0.25">
      <c r="A33" t="s">
        <v>619</v>
      </c>
      <c r="B33" s="2">
        <v>39433</v>
      </c>
      <c r="C33" s="2">
        <v>36733</v>
      </c>
      <c r="D33" s="2">
        <v>21407</v>
      </c>
      <c r="E33" s="2">
        <v>3909</v>
      </c>
      <c r="F33" s="1">
        <v>0.31081044292597937</v>
      </c>
    </row>
    <row r="34" spans="1:6" x14ac:dyDescent="0.25">
      <c r="A34" t="s">
        <v>628</v>
      </c>
      <c r="B34" s="2">
        <v>920</v>
      </c>
      <c r="C34" s="2">
        <v>910</v>
      </c>
      <c r="D34" s="2">
        <v>40</v>
      </c>
      <c r="E34" s="2">
        <v>588</v>
      </c>
      <c r="F34" s="1">
        <v>0.3098901098901099</v>
      </c>
    </row>
    <row r="35" spans="1:6" x14ac:dyDescent="0.25">
      <c r="A35" t="s">
        <v>411</v>
      </c>
      <c r="B35" s="2">
        <v>8536</v>
      </c>
      <c r="C35" s="2">
        <v>8271</v>
      </c>
      <c r="D35" s="2">
        <v>1447</v>
      </c>
      <c r="E35" s="2">
        <v>4262</v>
      </c>
      <c r="F35" s="1">
        <v>0.30975698222705839</v>
      </c>
    </row>
    <row r="36" spans="1:6" x14ac:dyDescent="0.25">
      <c r="A36" t="s">
        <v>670</v>
      </c>
      <c r="B36" s="2">
        <v>959</v>
      </c>
      <c r="C36" s="2">
        <v>943</v>
      </c>
      <c r="D36" s="2">
        <v>148</v>
      </c>
      <c r="E36" s="2">
        <v>504</v>
      </c>
      <c r="F36" s="1">
        <v>0.30858960763520682</v>
      </c>
    </row>
    <row r="37" spans="1:6" x14ac:dyDescent="0.25">
      <c r="A37" t="s">
        <v>12</v>
      </c>
      <c r="B37" s="2">
        <v>1531942</v>
      </c>
      <c r="C37" s="2">
        <v>1498056</v>
      </c>
      <c r="D37" s="2">
        <v>440513</v>
      </c>
      <c r="E37" s="2">
        <v>602039</v>
      </c>
      <c r="F37" s="1">
        <v>0.30406339949908412</v>
      </c>
    </row>
    <row r="38" spans="1:6" x14ac:dyDescent="0.25">
      <c r="A38" t="s">
        <v>740</v>
      </c>
      <c r="B38" s="2">
        <v>17453</v>
      </c>
      <c r="C38" s="2">
        <v>16303</v>
      </c>
      <c r="D38" s="2">
        <v>5122</v>
      </c>
      <c r="E38" s="2">
        <v>6249</v>
      </c>
      <c r="F38" s="1">
        <v>0.30252100840336138</v>
      </c>
    </row>
    <row r="39" spans="1:6" x14ac:dyDescent="0.25">
      <c r="A39" t="s">
        <v>531</v>
      </c>
      <c r="B39" s="2">
        <v>20248</v>
      </c>
      <c r="C39" s="2">
        <v>19884</v>
      </c>
      <c r="D39" s="2">
        <v>2683</v>
      </c>
      <c r="E39" s="2">
        <v>11196</v>
      </c>
      <c r="F39" s="1">
        <v>0.302001609334138</v>
      </c>
    </row>
    <row r="40" spans="1:6" x14ac:dyDescent="0.25">
      <c r="A40" t="s">
        <v>343</v>
      </c>
      <c r="B40" s="2">
        <v>15267</v>
      </c>
      <c r="C40" s="2">
        <v>30022</v>
      </c>
      <c r="D40" s="2">
        <v>14058</v>
      </c>
      <c r="E40" s="2">
        <v>6962</v>
      </c>
      <c r="F40" s="1">
        <v>0.29984677902871226</v>
      </c>
    </row>
    <row r="41" spans="1:6" x14ac:dyDescent="0.25">
      <c r="A41" t="s">
        <v>676</v>
      </c>
      <c r="B41" s="2">
        <v>1284</v>
      </c>
      <c r="C41" s="2">
        <v>1244</v>
      </c>
      <c r="D41" s="2">
        <v>346</v>
      </c>
      <c r="E41" s="2">
        <v>528</v>
      </c>
      <c r="F41" s="1">
        <v>0.297427652733119</v>
      </c>
    </row>
    <row r="42" spans="1:6" x14ac:dyDescent="0.25">
      <c r="A42" t="s">
        <v>43</v>
      </c>
      <c r="B42" s="2">
        <v>548693</v>
      </c>
      <c r="C42" s="2">
        <v>535368</v>
      </c>
      <c r="D42" s="2">
        <v>28879</v>
      </c>
      <c r="E42" s="2">
        <v>347661</v>
      </c>
      <c r="F42" s="1">
        <v>0.29667070127463724</v>
      </c>
    </row>
    <row r="43" spans="1:6" x14ac:dyDescent="0.25">
      <c r="A43" t="s">
        <v>692</v>
      </c>
      <c r="B43" s="2">
        <v>5057</v>
      </c>
      <c r="C43" s="2">
        <v>4738</v>
      </c>
      <c r="D43" s="2">
        <v>924</v>
      </c>
      <c r="E43" s="2">
        <v>2411</v>
      </c>
      <c r="F43" s="1">
        <v>0.29611650485436891</v>
      </c>
    </row>
    <row r="44" spans="1:6" x14ac:dyDescent="0.25">
      <c r="A44" t="s">
        <v>237</v>
      </c>
      <c r="B44" s="2">
        <v>38462</v>
      </c>
      <c r="C44" s="2">
        <v>50115</v>
      </c>
      <c r="D44" s="2">
        <v>2269</v>
      </c>
      <c r="E44" s="2">
        <v>33170</v>
      </c>
      <c r="F44" s="1">
        <v>0.29284645315773716</v>
      </c>
    </row>
    <row r="45" spans="1:6" x14ac:dyDescent="0.25">
      <c r="A45" t="s">
        <v>74</v>
      </c>
      <c r="B45" s="2">
        <v>512892</v>
      </c>
      <c r="C45" s="2">
        <v>488921</v>
      </c>
      <c r="D45" s="2">
        <v>81839</v>
      </c>
      <c r="E45" s="2">
        <v>264962</v>
      </c>
      <c r="F45" s="1">
        <v>0.29068090754948139</v>
      </c>
    </row>
    <row r="46" spans="1:6" x14ac:dyDescent="0.25">
      <c r="A46" t="s">
        <v>301</v>
      </c>
      <c r="B46" s="2">
        <v>23813</v>
      </c>
      <c r="C46" s="2">
        <v>23210</v>
      </c>
      <c r="D46" s="2">
        <v>2878</v>
      </c>
      <c r="E46" s="2">
        <v>13600</v>
      </c>
      <c r="F46" s="1">
        <v>0.29004739336492891</v>
      </c>
    </row>
    <row r="47" spans="1:6" x14ac:dyDescent="0.25">
      <c r="A47" t="s">
        <v>427</v>
      </c>
      <c r="B47" s="2">
        <v>5629</v>
      </c>
      <c r="C47" s="2">
        <v>5482</v>
      </c>
      <c r="D47" s="2">
        <v>1794</v>
      </c>
      <c r="E47" s="2">
        <v>2099</v>
      </c>
      <c r="F47" s="1">
        <v>0.28985771616198464</v>
      </c>
    </row>
    <row r="48" spans="1:6" x14ac:dyDescent="0.25">
      <c r="A48" t="s">
        <v>266</v>
      </c>
      <c r="B48" s="2">
        <v>46253</v>
      </c>
      <c r="C48" s="2">
        <v>44830</v>
      </c>
      <c r="D48" s="2">
        <v>6432</v>
      </c>
      <c r="E48" s="2">
        <v>25411</v>
      </c>
      <c r="F48" s="1">
        <v>0.28969440107071154</v>
      </c>
    </row>
    <row r="49" spans="1:6" x14ac:dyDescent="0.25">
      <c r="A49" t="s">
        <v>756</v>
      </c>
      <c r="B49" s="2">
        <v>1399</v>
      </c>
      <c r="C49" s="2">
        <v>1268</v>
      </c>
      <c r="D49" s="2">
        <v>56</v>
      </c>
      <c r="E49" s="2">
        <v>846</v>
      </c>
      <c r="F49" s="1">
        <v>0.28864353312302837</v>
      </c>
    </row>
    <row r="50" spans="1:6" x14ac:dyDescent="0.25">
      <c r="A50" t="s">
        <v>420</v>
      </c>
      <c r="B50" s="2">
        <v>8413</v>
      </c>
      <c r="C50" s="2">
        <v>8268</v>
      </c>
      <c r="D50" s="2">
        <v>508</v>
      </c>
      <c r="E50" s="2">
        <v>5422</v>
      </c>
      <c r="F50" s="1">
        <v>0.28277697145621672</v>
      </c>
    </row>
    <row r="51" spans="1:6" x14ac:dyDescent="0.25">
      <c r="A51" t="s">
        <v>504</v>
      </c>
      <c r="B51" s="2">
        <v>2402</v>
      </c>
      <c r="C51" s="2">
        <v>2256</v>
      </c>
      <c r="D51" s="2">
        <v>285</v>
      </c>
      <c r="E51" s="2">
        <v>1334</v>
      </c>
      <c r="F51" s="1">
        <v>0.28235815602836878</v>
      </c>
    </row>
    <row r="52" spans="1:6" x14ac:dyDescent="0.25">
      <c r="A52" t="s">
        <v>113</v>
      </c>
      <c r="B52" s="2">
        <v>125495</v>
      </c>
      <c r="C52" s="2">
        <v>122526</v>
      </c>
      <c r="D52" s="2">
        <v>8921</v>
      </c>
      <c r="E52" s="2">
        <v>79058</v>
      </c>
      <c r="F52" s="1">
        <v>0.28195648270571139</v>
      </c>
    </row>
    <row r="53" spans="1:6" x14ac:dyDescent="0.25">
      <c r="A53" t="s">
        <v>599</v>
      </c>
      <c r="B53" s="2">
        <v>134363</v>
      </c>
      <c r="C53" s="2">
        <v>126899</v>
      </c>
      <c r="D53" s="2">
        <v>48283</v>
      </c>
      <c r="E53" s="2">
        <v>42880</v>
      </c>
      <c r="F53" s="1">
        <v>0.28160978415905558</v>
      </c>
    </row>
    <row r="54" spans="1:6" x14ac:dyDescent="0.25">
      <c r="A54" t="s">
        <v>555</v>
      </c>
      <c r="B54" s="2">
        <v>2607</v>
      </c>
      <c r="C54" s="2">
        <v>2512</v>
      </c>
      <c r="D54" s="2">
        <v>540</v>
      </c>
      <c r="E54" s="2">
        <v>1265</v>
      </c>
      <c r="F54" s="1">
        <v>0.2814490445859873</v>
      </c>
    </row>
    <row r="55" spans="1:6" x14ac:dyDescent="0.25">
      <c r="A55" t="s">
        <v>154</v>
      </c>
      <c r="B55" s="2">
        <v>84956</v>
      </c>
      <c r="C55" s="2">
        <v>84352</v>
      </c>
      <c r="D55" s="2">
        <v>25555</v>
      </c>
      <c r="E55" s="2">
        <v>35186</v>
      </c>
      <c r="F55" s="1">
        <v>0.27991037556904397</v>
      </c>
    </row>
    <row r="56" spans="1:6" x14ac:dyDescent="0.25">
      <c r="A56" t="s">
        <v>287</v>
      </c>
      <c r="B56" s="2">
        <v>25814</v>
      </c>
      <c r="C56" s="2">
        <v>25297</v>
      </c>
      <c r="D56" s="2">
        <v>890</v>
      </c>
      <c r="E56" s="2">
        <v>17351</v>
      </c>
      <c r="F56" s="1">
        <v>0.27892635490374351</v>
      </c>
    </row>
    <row r="57" spans="1:6" x14ac:dyDescent="0.25">
      <c r="A57" t="s">
        <v>314</v>
      </c>
      <c r="B57" s="2">
        <v>20018</v>
      </c>
      <c r="C57" s="2">
        <v>19368</v>
      </c>
      <c r="D57" s="2">
        <v>3990</v>
      </c>
      <c r="E57" s="2">
        <v>10015</v>
      </c>
      <c r="F57" s="1">
        <v>0.27690004130524581</v>
      </c>
    </row>
    <row r="58" spans="1:6" x14ac:dyDescent="0.25">
      <c r="A58" t="s">
        <v>471</v>
      </c>
      <c r="B58" s="2">
        <v>16007</v>
      </c>
      <c r="C58" s="2">
        <v>4676</v>
      </c>
      <c r="D58" s="2">
        <v>300</v>
      </c>
      <c r="E58" s="2">
        <v>3083</v>
      </c>
      <c r="F58" s="1">
        <v>0.27651839178785287</v>
      </c>
    </row>
    <row r="59" spans="1:6" x14ac:dyDescent="0.25">
      <c r="A59" t="s">
        <v>135</v>
      </c>
      <c r="B59" s="2">
        <v>335571</v>
      </c>
      <c r="C59" s="2">
        <v>217036</v>
      </c>
      <c r="D59" s="2">
        <v>6817</v>
      </c>
      <c r="E59" s="2">
        <v>150679</v>
      </c>
      <c r="F59" s="1">
        <v>0.27433236882360534</v>
      </c>
    </row>
    <row r="60" spans="1:6" x14ac:dyDescent="0.25">
      <c r="A60" t="s">
        <v>381</v>
      </c>
      <c r="B60" s="2">
        <v>10458</v>
      </c>
      <c r="C60" s="2">
        <v>9840</v>
      </c>
      <c r="D60" s="2">
        <v>1229</v>
      </c>
      <c r="E60" s="2">
        <v>5920</v>
      </c>
      <c r="F60" s="1">
        <v>0.27347560975609753</v>
      </c>
    </row>
    <row r="61" spans="1:6" x14ac:dyDescent="0.25">
      <c r="A61" t="s">
        <v>759</v>
      </c>
      <c r="B61" s="2">
        <v>640</v>
      </c>
      <c r="C61" s="2">
        <v>626</v>
      </c>
      <c r="D61" s="2">
        <v>163</v>
      </c>
      <c r="E61" s="2">
        <v>292</v>
      </c>
      <c r="F61" s="1">
        <v>0.27316293929712465</v>
      </c>
    </row>
    <row r="62" spans="1:6" x14ac:dyDescent="0.25">
      <c r="A62" t="s">
        <v>618</v>
      </c>
      <c r="B62" s="2">
        <v>1621</v>
      </c>
      <c r="C62" s="2">
        <v>1463</v>
      </c>
      <c r="D62" s="2">
        <v>11</v>
      </c>
      <c r="E62" s="2">
        <v>1060</v>
      </c>
      <c r="F62" s="1">
        <v>0.26794258373205737</v>
      </c>
    </row>
    <row r="63" spans="1:6" x14ac:dyDescent="0.25">
      <c r="A63" t="s">
        <v>758</v>
      </c>
      <c r="B63" s="2">
        <v>742</v>
      </c>
      <c r="C63" s="2">
        <v>724</v>
      </c>
      <c r="D63" s="2">
        <v>106</v>
      </c>
      <c r="E63" s="2">
        <v>425</v>
      </c>
      <c r="F63" s="1">
        <v>0.26657458563535907</v>
      </c>
    </row>
    <row r="64" spans="1:6" x14ac:dyDescent="0.25">
      <c r="A64" t="s">
        <v>590</v>
      </c>
      <c r="B64" s="2">
        <v>147809</v>
      </c>
      <c r="C64" s="2">
        <v>140759</v>
      </c>
      <c r="D64" s="2">
        <v>56810</v>
      </c>
      <c r="E64" s="2">
        <v>46675</v>
      </c>
      <c r="F64" s="1">
        <v>0.26480722369439968</v>
      </c>
    </row>
    <row r="65" spans="1:6" x14ac:dyDescent="0.25">
      <c r="A65" t="s">
        <v>157</v>
      </c>
      <c r="B65" s="2">
        <v>325398</v>
      </c>
      <c r="C65" s="2">
        <v>213109</v>
      </c>
      <c r="D65" s="2">
        <v>14456</v>
      </c>
      <c r="E65" s="2">
        <v>142522</v>
      </c>
      <c r="F65" s="1">
        <v>0.26339103463485825</v>
      </c>
    </row>
    <row r="66" spans="1:6" x14ac:dyDescent="0.25">
      <c r="A66" t="s">
        <v>162</v>
      </c>
      <c r="B66" s="2">
        <v>103457</v>
      </c>
      <c r="C66" s="2">
        <v>100551</v>
      </c>
      <c r="D66" s="2">
        <v>16792</v>
      </c>
      <c r="E66" s="2">
        <v>57664</v>
      </c>
      <c r="F66" s="1">
        <v>0.25952004455450473</v>
      </c>
    </row>
    <row r="67" spans="1:6" x14ac:dyDescent="0.25">
      <c r="A67" t="s">
        <v>245</v>
      </c>
      <c r="B67" s="2">
        <v>16071</v>
      </c>
      <c r="C67" s="2">
        <v>15090</v>
      </c>
      <c r="D67" s="2">
        <v>2067</v>
      </c>
      <c r="E67" s="2">
        <v>9156</v>
      </c>
      <c r="F67" s="1">
        <v>0.25626242544731614</v>
      </c>
    </row>
    <row r="68" spans="1:6" x14ac:dyDescent="0.25">
      <c r="A68" t="s">
        <v>337</v>
      </c>
      <c r="B68" s="2">
        <v>10654</v>
      </c>
      <c r="C68" s="2">
        <v>3980</v>
      </c>
      <c r="D68" s="2">
        <v>1012</v>
      </c>
      <c r="E68" s="2">
        <v>1954</v>
      </c>
      <c r="F68" s="1">
        <v>0.25477386934673363</v>
      </c>
    </row>
    <row r="69" spans="1:6" x14ac:dyDescent="0.25">
      <c r="A69" t="s">
        <v>86</v>
      </c>
      <c r="B69" s="2">
        <v>150094</v>
      </c>
      <c r="C69" s="2">
        <v>92499</v>
      </c>
      <c r="D69" s="2">
        <v>1540</v>
      </c>
      <c r="E69" s="2">
        <v>67607</v>
      </c>
      <c r="F69" s="1">
        <v>0.25245678331657639</v>
      </c>
    </row>
    <row r="70" spans="1:6" x14ac:dyDescent="0.25">
      <c r="A70" t="s">
        <v>463</v>
      </c>
      <c r="B70" s="2">
        <v>4286</v>
      </c>
      <c r="C70" s="2">
        <v>4046</v>
      </c>
      <c r="D70" s="2">
        <v>347</v>
      </c>
      <c r="E70" s="2">
        <v>2700</v>
      </c>
      <c r="F70" s="1">
        <v>0.24691052891744936</v>
      </c>
    </row>
    <row r="71" spans="1:6" x14ac:dyDescent="0.25">
      <c r="A71" t="s">
        <v>146</v>
      </c>
      <c r="B71" s="2">
        <v>130499</v>
      </c>
      <c r="C71" s="2">
        <v>127668</v>
      </c>
      <c r="D71" s="2">
        <v>36331</v>
      </c>
      <c r="E71" s="2">
        <v>59839</v>
      </c>
      <c r="F71" s="1">
        <v>0.24671804994203717</v>
      </c>
    </row>
    <row r="72" spans="1:6" x14ac:dyDescent="0.25">
      <c r="A72" t="s">
        <v>242</v>
      </c>
      <c r="B72" s="2">
        <v>35292</v>
      </c>
      <c r="C72" s="2">
        <v>34253</v>
      </c>
      <c r="D72" s="2">
        <v>2013</v>
      </c>
      <c r="E72" s="2">
        <v>23892</v>
      </c>
      <c r="F72" s="1">
        <v>0.24371587890111812</v>
      </c>
    </row>
    <row r="73" spans="1:6" x14ac:dyDescent="0.25">
      <c r="A73" t="s">
        <v>553</v>
      </c>
      <c r="B73" s="2">
        <v>1074</v>
      </c>
      <c r="C73" s="2">
        <v>1056</v>
      </c>
      <c r="D73" s="2">
        <v>140</v>
      </c>
      <c r="E73" s="2">
        <v>659</v>
      </c>
      <c r="F73" s="1">
        <v>0.24337121212121215</v>
      </c>
    </row>
    <row r="74" spans="1:6" x14ac:dyDescent="0.25">
      <c r="A74" t="s">
        <v>258</v>
      </c>
      <c r="B74" s="2">
        <v>100144</v>
      </c>
      <c r="C74" s="2">
        <v>98553</v>
      </c>
      <c r="D74" s="2">
        <v>4517</v>
      </c>
      <c r="E74" s="2">
        <v>70247</v>
      </c>
      <c r="F74" s="1">
        <v>0.24138280924984523</v>
      </c>
    </row>
    <row r="75" spans="1:6" x14ac:dyDescent="0.25">
      <c r="A75" t="s">
        <v>486</v>
      </c>
      <c r="B75" s="2">
        <v>12594</v>
      </c>
      <c r="C75" s="2">
        <v>12324</v>
      </c>
      <c r="D75" s="2">
        <v>4290</v>
      </c>
      <c r="E75" s="2">
        <v>5060</v>
      </c>
      <c r="F75" s="1">
        <v>0.24131775397598187</v>
      </c>
    </row>
    <row r="76" spans="1:6" x14ac:dyDescent="0.25">
      <c r="A76" t="s">
        <v>270</v>
      </c>
      <c r="B76" s="2">
        <v>36427</v>
      </c>
      <c r="C76" s="2">
        <v>35950</v>
      </c>
      <c r="D76" s="2">
        <v>10502</v>
      </c>
      <c r="E76" s="2">
        <v>16820</v>
      </c>
      <c r="F76" s="1">
        <v>0.24</v>
      </c>
    </row>
    <row r="77" spans="1:6" x14ac:dyDescent="0.25">
      <c r="A77" t="s">
        <v>358</v>
      </c>
      <c r="B77" s="2">
        <v>19702</v>
      </c>
      <c r="C77" s="2">
        <v>18741</v>
      </c>
      <c r="D77" s="2">
        <v>2232</v>
      </c>
      <c r="E77" s="2">
        <v>12012</v>
      </c>
      <c r="F77" s="1">
        <v>0.23995517848567316</v>
      </c>
    </row>
    <row r="78" spans="1:6" x14ac:dyDescent="0.25">
      <c r="A78" t="s">
        <v>296</v>
      </c>
      <c r="B78" s="2">
        <v>20626</v>
      </c>
      <c r="C78" s="2">
        <v>19321</v>
      </c>
      <c r="D78" s="2">
        <v>1090</v>
      </c>
      <c r="E78" s="2">
        <v>13628</v>
      </c>
      <c r="F78" s="1">
        <v>0.23823818642927386</v>
      </c>
    </row>
    <row r="79" spans="1:6" x14ac:dyDescent="0.25">
      <c r="A79" t="s">
        <v>560</v>
      </c>
      <c r="B79" s="2">
        <v>632</v>
      </c>
      <c r="C79" s="2">
        <v>614</v>
      </c>
      <c r="D79" s="2">
        <v>283</v>
      </c>
      <c r="E79" s="2">
        <v>186</v>
      </c>
      <c r="F79" s="1">
        <v>0.23615635179153094</v>
      </c>
    </row>
    <row r="80" spans="1:6" x14ac:dyDescent="0.25">
      <c r="A80" t="s">
        <v>191</v>
      </c>
      <c r="B80" s="2">
        <v>60459</v>
      </c>
      <c r="C80" s="2">
        <v>59430</v>
      </c>
      <c r="D80" s="2">
        <v>9008</v>
      </c>
      <c r="E80" s="2">
        <v>36458</v>
      </c>
      <c r="F80" s="1">
        <v>0.23496550563688368</v>
      </c>
    </row>
    <row r="81" spans="1:6" x14ac:dyDescent="0.25">
      <c r="A81" t="s">
        <v>557</v>
      </c>
      <c r="B81" s="2">
        <v>1535</v>
      </c>
      <c r="C81" s="2">
        <v>1526</v>
      </c>
      <c r="D81" s="2">
        <v>405</v>
      </c>
      <c r="E81" s="2">
        <v>763</v>
      </c>
      <c r="F81" s="1">
        <v>0.23460026212319796</v>
      </c>
    </row>
    <row r="82" spans="1:6" x14ac:dyDescent="0.25">
      <c r="A82" t="s">
        <v>140</v>
      </c>
      <c r="B82" s="2">
        <v>104629</v>
      </c>
      <c r="C82" s="2">
        <v>102557</v>
      </c>
      <c r="D82" s="2">
        <v>15970</v>
      </c>
      <c r="E82" s="2">
        <v>62708</v>
      </c>
      <c r="F82" s="1">
        <v>0.23283637391889389</v>
      </c>
    </row>
    <row r="83" spans="1:6" x14ac:dyDescent="0.25">
      <c r="A83" t="s">
        <v>79</v>
      </c>
      <c r="B83" s="2">
        <v>344496</v>
      </c>
      <c r="C83" s="2">
        <v>328593</v>
      </c>
      <c r="D83" s="2">
        <v>77173</v>
      </c>
      <c r="E83" s="2">
        <v>174941</v>
      </c>
      <c r="F83" s="1">
        <v>0.23274689357350886</v>
      </c>
    </row>
    <row r="84" spans="1:6" x14ac:dyDescent="0.25">
      <c r="A84" t="s">
        <v>44</v>
      </c>
      <c r="B84" s="2">
        <v>396885</v>
      </c>
      <c r="C84" s="2">
        <v>381747</v>
      </c>
      <c r="D84" s="2">
        <v>52574</v>
      </c>
      <c r="E84" s="2">
        <v>241093</v>
      </c>
      <c r="F84" s="1">
        <v>0.23072872871299577</v>
      </c>
    </row>
    <row r="85" spans="1:6" x14ac:dyDescent="0.25">
      <c r="A85" t="s">
        <v>395</v>
      </c>
      <c r="B85" s="2">
        <v>7698</v>
      </c>
      <c r="C85" s="2">
        <v>7541</v>
      </c>
      <c r="D85" s="2">
        <v>804</v>
      </c>
      <c r="E85" s="2">
        <v>4998</v>
      </c>
      <c r="F85" s="1">
        <v>0.23060602042169476</v>
      </c>
    </row>
    <row r="86" spans="1:6" x14ac:dyDescent="0.25">
      <c r="A86" t="s">
        <v>241</v>
      </c>
      <c r="B86" s="2">
        <v>30942</v>
      </c>
      <c r="C86" s="2">
        <v>31750</v>
      </c>
      <c r="D86" s="2">
        <v>5520</v>
      </c>
      <c r="E86" s="2">
        <v>18942</v>
      </c>
      <c r="F86" s="1">
        <v>0.22954330708661419</v>
      </c>
    </row>
    <row r="87" spans="1:6" x14ac:dyDescent="0.25">
      <c r="A87" t="s">
        <v>646</v>
      </c>
      <c r="B87" s="2">
        <v>1091</v>
      </c>
      <c r="C87" s="2">
        <v>1019</v>
      </c>
      <c r="D87" s="2">
        <v>17</v>
      </c>
      <c r="E87" s="2">
        <v>771</v>
      </c>
      <c r="F87" s="1">
        <v>0.22669283611383706</v>
      </c>
    </row>
    <row r="88" spans="1:6" x14ac:dyDescent="0.25">
      <c r="A88" t="s">
        <v>428</v>
      </c>
      <c r="B88" s="2">
        <v>10170</v>
      </c>
      <c r="C88" s="2">
        <v>9004</v>
      </c>
      <c r="D88" s="2">
        <v>267</v>
      </c>
      <c r="E88" s="2">
        <v>6700</v>
      </c>
      <c r="F88" s="1">
        <v>0.2262327854286984</v>
      </c>
    </row>
    <row r="89" spans="1:6" x14ac:dyDescent="0.25">
      <c r="A89" t="s">
        <v>433</v>
      </c>
      <c r="B89" s="2">
        <v>9820</v>
      </c>
      <c r="C89" s="2">
        <v>11410</v>
      </c>
      <c r="D89" s="2">
        <v>2965</v>
      </c>
      <c r="E89" s="2">
        <v>5865</v>
      </c>
      <c r="F89" s="1">
        <v>0.2261174408413672</v>
      </c>
    </row>
    <row r="90" spans="1:6" x14ac:dyDescent="0.25">
      <c r="A90" t="s">
        <v>588</v>
      </c>
      <c r="B90" s="2">
        <v>1146</v>
      </c>
      <c r="C90" s="2">
        <v>1128</v>
      </c>
      <c r="D90" s="2">
        <v>686</v>
      </c>
      <c r="E90" s="2">
        <v>189</v>
      </c>
      <c r="F90" s="1">
        <v>0.224290780141844</v>
      </c>
    </row>
    <row r="91" spans="1:6" x14ac:dyDescent="0.25">
      <c r="A91" t="s">
        <v>144</v>
      </c>
      <c r="B91" s="2">
        <v>125268</v>
      </c>
      <c r="C91" s="2">
        <v>119935</v>
      </c>
      <c r="D91" s="2">
        <v>28521</v>
      </c>
      <c r="E91" s="2">
        <v>64541</v>
      </c>
      <c r="F91" s="1">
        <v>0.22406303414349438</v>
      </c>
    </row>
    <row r="92" spans="1:6" x14ac:dyDescent="0.25">
      <c r="A92" t="s">
        <v>100</v>
      </c>
      <c r="B92" s="2">
        <v>756035</v>
      </c>
      <c r="C92" s="2">
        <v>734726</v>
      </c>
      <c r="D92" s="2">
        <v>167208</v>
      </c>
      <c r="E92" s="2">
        <v>403351</v>
      </c>
      <c r="F92" s="1">
        <v>0.22343975849500353</v>
      </c>
    </row>
    <row r="93" spans="1:6" x14ac:dyDescent="0.25">
      <c r="A93" t="s">
        <v>472</v>
      </c>
      <c r="B93" s="2">
        <v>4967</v>
      </c>
      <c r="C93" s="2">
        <v>4925</v>
      </c>
      <c r="D93" s="2">
        <v>2354</v>
      </c>
      <c r="E93" s="2">
        <v>1477</v>
      </c>
      <c r="F93" s="1">
        <v>0.22213197969543153</v>
      </c>
    </row>
    <row r="94" spans="1:6" x14ac:dyDescent="0.25">
      <c r="A94" t="s">
        <v>163</v>
      </c>
      <c r="B94" s="2">
        <v>54257</v>
      </c>
      <c r="C94" s="2">
        <v>52308</v>
      </c>
      <c r="D94" s="2">
        <v>7156</v>
      </c>
      <c r="E94" s="2">
        <v>33584</v>
      </c>
      <c r="F94" s="1">
        <v>0.22115164028446888</v>
      </c>
    </row>
    <row r="95" spans="1:6" x14ac:dyDescent="0.25">
      <c r="A95" t="s">
        <v>468</v>
      </c>
      <c r="B95" s="2">
        <v>4205</v>
      </c>
      <c r="C95" s="2">
        <v>4039</v>
      </c>
      <c r="D95" s="2">
        <v>1248</v>
      </c>
      <c r="E95" s="2">
        <v>1903</v>
      </c>
      <c r="F95" s="1">
        <v>0.2198564000990344</v>
      </c>
    </row>
    <row r="96" spans="1:6" x14ac:dyDescent="0.25">
      <c r="A96" t="s">
        <v>156</v>
      </c>
      <c r="B96" s="2">
        <v>138211</v>
      </c>
      <c r="C96" s="2">
        <v>132708</v>
      </c>
      <c r="D96" s="2">
        <v>37864</v>
      </c>
      <c r="E96" s="2">
        <v>65700</v>
      </c>
      <c r="F96" s="1">
        <v>0.21960997076287792</v>
      </c>
    </row>
    <row r="97" spans="1:6" x14ac:dyDescent="0.25">
      <c r="A97" t="s">
        <v>397</v>
      </c>
      <c r="B97" s="2">
        <v>44802</v>
      </c>
      <c r="C97" s="2">
        <v>43570</v>
      </c>
      <c r="D97" s="2">
        <v>18377</v>
      </c>
      <c r="E97" s="2">
        <v>15640</v>
      </c>
      <c r="F97" s="1">
        <v>0.21925636906128065</v>
      </c>
    </row>
    <row r="98" spans="1:6" x14ac:dyDescent="0.25">
      <c r="A98" t="s">
        <v>455</v>
      </c>
      <c r="B98" s="2">
        <v>5844</v>
      </c>
      <c r="C98" s="2">
        <v>5671</v>
      </c>
      <c r="D98" s="2">
        <v>645</v>
      </c>
      <c r="E98" s="2">
        <v>3784</v>
      </c>
      <c r="F98" s="1">
        <v>0.219008993122906</v>
      </c>
    </row>
    <row r="99" spans="1:6" x14ac:dyDescent="0.25">
      <c r="A99" t="s">
        <v>697</v>
      </c>
      <c r="B99" s="2">
        <v>3338</v>
      </c>
      <c r="C99" s="2">
        <v>3059</v>
      </c>
      <c r="D99" s="2">
        <v>93</v>
      </c>
      <c r="E99" s="2">
        <v>2298</v>
      </c>
      <c r="F99" s="1">
        <v>0.21837201699901931</v>
      </c>
    </row>
    <row r="100" spans="1:6" x14ac:dyDescent="0.25">
      <c r="A100" t="s">
        <v>752</v>
      </c>
      <c r="B100" s="2">
        <v>2542</v>
      </c>
      <c r="C100" s="2">
        <v>2265</v>
      </c>
      <c r="D100" s="2">
        <v>1120</v>
      </c>
      <c r="E100" s="2">
        <v>651</v>
      </c>
      <c r="F100" s="1">
        <v>0.21810154525386316</v>
      </c>
    </row>
    <row r="101" spans="1:6" x14ac:dyDescent="0.25">
      <c r="A101" t="s">
        <v>257</v>
      </c>
      <c r="B101" s="2">
        <v>34977</v>
      </c>
      <c r="C101" s="2">
        <v>34253</v>
      </c>
      <c r="D101" s="2">
        <v>5493</v>
      </c>
      <c r="E101" s="2">
        <v>21348</v>
      </c>
      <c r="F101" s="1">
        <v>0.21638980527253082</v>
      </c>
    </row>
    <row r="102" spans="1:6" x14ac:dyDescent="0.25">
      <c r="A102" t="s">
        <v>275</v>
      </c>
      <c r="B102" s="2">
        <v>30544</v>
      </c>
      <c r="C102" s="2">
        <v>30012</v>
      </c>
      <c r="D102" s="2">
        <v>4149</v>
      </c>
      <c r="E102" s="2">
        <v>19382</v>
      </c>
      <c r="F102" s="1">
        <v>0.21594695455151269</v>
      </c>
    </row>
    <row r="103" spans="1:6" x14ac:dyDescent="0.25">
      <c r="A103" t="s">
        <v>101</v>
      </c>
      <c r="B103" s="2">
        <v>143507</v>
      </c>
      <c r="C103" s="2">
        <v>137541</v>
      </c>
      <c r="D103" s="2">
        <v>10088</v>
      </c>
      <c r="E103" s="2">
        <v>97784</v>
      </c>
      <c r="F103" s="1">
        <v>0.21571022458757749</v>
      </c>
    </row>
    <row r="104" spans="1:6" x14ac:dyDescent="0.25">
      <c r="A104" t="s">
        <v>276</v>
      </c>
      <c r="B104" s="2">
        <v>30539</v>
      </c>
      <c r="C104" s="2">
        <v>30002</v>
      </c>
      <c r="D104" s="2">
        <v>4166</v>
      </c>
      <c r="E104" s="2">
        <v>19417</v>
      </c>
      <c r="F104" s="1">
        <v>0.21395240317312181</v>
      </c>
    </row>
    <row r="105" spans="1:6" x14ac:dyDescent="0.25">
      <c r="A105" t="s">
        <v>47</v>
      </c>
      <c r="B105" s="2">
        <v>110404</v>
      </c>
      <c r="C105" s="2">
        <v>113112</v>
      </c>
      <c r="D105" s="2">
        <v>8538</v>
      </c>
      <c r="E105" s="2">
        <v>80471</v>
      </c>
      <c r="F105" s="1">
        <v>0.21308968102411774</v>
      </c>
    </row>
    <row r="106" spans="1:6" x14ac:dyDescent="0.25">
      <c r="A106" t="s">
        <v>121</v>
      </c>
      <c r="B106" s="2">
        <v>9352</v>
      </c>
      <c r="C106" s="2">
        <v>9004</v>
      </c>
      <c r="D106" s="2">
        <v>1825</v>
      </c>
      <c r="E106" s="2">
        <v>5263</v>
      </c>
      <c r="F106" s="1">
        <v>0.21279431363838297</v>
      </c>
    </row>
    <row r="107" spans="1:6" x14ac:dyDescent="0.25">
      <c r="A107" t="s">
        <v>696</v>
      </c>
      <c r="B107" s="2">
        <v>3123</v>
      </c>
      <c r="C107" s="2">
        <v>2528</v>
      </c>
      <c r="D107" s="2">
        <v>89</v>
      </c>
      <c r="E107" s="2">
        <v>1902</v>
      </c>
      <c r="F107" s="1">
        <v>0.21242088607594933</v>
      </c>
    </row>
    <row r="108" spans="1:6" x14ac:dyDescent="0.25">
      <c r="A108" t="s">
        <v>494</v>
      </c>
      <c r="B108" s="2">
        <v>1433</v>
      </c>
      <c r="C108" s="2">
        <v>1248</v>
      </c>
      <c r="D108" s="2">
        <v>70</v>
      </c>
      <c r="E108" s="2">
        <v>913</v>
      </c>
      <c r="F108" s="1">
        <v>0.21233974358974361</v>
      </c>
    </row>
    <row r="109" spans="1:6" x14ac:dyDescent="0.25">
      <c r="A109" t="s">
        <v>129</v>
      </c>
      <c r="B109" s="2">
        <v>194301</v>
      </c>
      <c r="C109" s="2">
        <v>186226</v>
      </c>
      <c r="D109" s="2">
        <v>34099</v>
      </c>
      <c r="E109" s="2">
        <v>112601</v>
      </c>
      <c r="F109" s="1">
        <v>0.21224748423957984</v>
      </c>
    </row>
    <row r="110" spans="1:6" x14ac:dyDescent="0.25">
      <c r="A110" t="s">
        <v>506</v>
      </c>
      <c r="B110" s="2">
        <v>3665</v>
      </c>
      <c r="C110" s="2">
        <v>3575</v>
      </c>
      <c r="D110" s="2">
        <v>1655</v>
      </c>
      <c r="E110" s="2">
        <v>1165</v>
      </c>
      <c r="F110" s="1">
        <v>0.21118881118881117</v>
      </c>
    </row>
    <row r="111" spans="1:6" x14ac:dyDescent="0.25">
      <c r="A111" t="s">
        <v>203</v>
      </c>
      <c r="B111" s="2">
        <v>43042</v>
      </c>
      <c r="C111" s="2">
        <v>41795</v>
      </c>
      <c r="D111" s="2">
        <v>6048</v>
      </c>
      <c r="E111" s="2">
        <v>26958</v>
      </c>
      <c r="F111" s="1">
        <v>0.21028831199904297</v>
      </c>
    </row>
    <row r="112" spans="1:6" x14ac:dyDescent="0.25">
      <c r="A112" t="s">
        <v>322</v>
      </c>
      <c r="B112" s="2">
        <v>8614</v>
      </c>
      <c r="C112" s="2">
        <v>8309</v>
      </c>
      <c r="D112" s="2">
        <v>3385</v>
      </c>
      <c r="E112" s="2">
        <v>3182</v>
      </c>
      <c r="F112" s="1">
        <v>0.20965218437838484</v>
      </c>
    </row>
    <row r="113" spans="1:6" x14ac:dyDescent="0.25">
      <c r="A113" t="s">
        <v>261</v>
      </c>
      <c r="B113" s="2">
        <v>27327</v>
      </c>
      <c r="C113" s="2">
        <v>30362</v>
      </c>
      <c r="D113" s="2">
        <v>7508</v>
      </c>
      <c r="E113" s="2">
        <v>16539</v>
      </c>
      <c r="F113" s="1">
        <v>0.20799025097160928</v>
      </c>
    </row>
    <row r="114" spans="1:6" x14ac:dyDescent="0.25">
      <c r="A114" t="s">
        <v>642</v>
      </c>
      <c r="B114" s="2">
        <v>58798</v>
      </c>
      <c r="C114" s="2">
        <v>56593</v>
      </c>
      <c r="D114" s="2">
        <v>17540</v>
      </c>
      <c r="E114" s="2">
        <v>27323</v>
      </c>
      <c r="F114" s="1">
        <v>0.20726945028537103</v>
      </c>
    </row>
    <row r="115" spans="1:6" x14ac:dyDescent="0.25">
      <c r="A115" t="s">
        <v>168</v>
      </c>
      <c r="B115" s="2">
        <v>81372</v>
      </c>
      <c r="C115" s="2">
        <v>36310</v>
      </c>
      <c r="D115" s="2">
        <v>3355</v>
      </c>
      <c r="E115" s="2">
        <v>25449</v>
      </c>
      <c r="F115" s="1">
        <v>0.20671991187000827</v>
      </c>
    </row>
    <row r="116" spans="1:6" x14ac:dyDescent="0.25">
      <c r="A116" t="s">
        <v>363</v>
      </c>
      <c r="B116" s="2">
        <v>12308</v>
      </c>
      <c r="C116" s="2">
        <v>12120</v>
      </c>
      <c r="D116" s="2">
        <v>402</v>
      </c>
      <c r="E116" s="2">
        <v>9215</v>
      </c>
      <c r="F116" s="1">
        <v>0.20651815181518152</v>
      </c>
    </row>
    <row r="117" spans="1:6" x14ac:dyDescent="0.25">
      <c r="A117" t="s">
        <v>267</v>
      </c>
      <c r="B117" s="2">
        <v>25347</v>
      </c>
      <c r="C117" s="2">
        <v>24920</v>
      </c>
      <c r="D117" s="2">
        <v>4718</v>
      </c>
      <c r="E117" s="2">
        <v>15082</v>
      </c>
      <c r="F117" s="1">
        <v>0.2054574638844302</v>
      </c>
    </row>
    <row r="118" spans="1:6" x14ac:dyDescent="0.25">
      <c r="A118" t="s">
        <v>476</v>
      </c>
      <c r="B118" s="2">
        <v>7366</v>
      </c>
      <c r="C118" s="2">
        <v>7163</v>
      </c>
      <c r="D118" s="2">
        <v>1080</v>
      </c>
      <c r="E118" s="2">
        <v>4613</v>
      </c>
      <c r="F118" s="1">
        <v>0.20522127600167528</v>
      </c>
    </row>
    <row r="119" spans="1:6" x14ac:dyDescent="0.25">
      <c r="A119" t="s">
        <v>447</v>
      </c>
      <c r="B119" s="2">
        <v>34229</v>
      </c>
      <c r="C119" s="2">
        <v>33173</v>
      </c>
      <c r="D119" s="2">
        <v>14626</v>
      </c>
      <c r="E119" s="2">
        <v>11741</v>
      </c>
      <c r="F119" s="1">
        <v>0.20516685256081757</v>
      </c>
    </row>
    <row r="120" spans="1:6" x14ac:dyDescent="0.25">
      <c r="A120" t="s">
        <v>83</v>
      </c>
      <c r="B120" s="2">
        <v>250230</v>
      </c>
      <c r="C120" s="2">
        <v>239876</v>
      </c>
      <c r="D120" s="2">
        <v>56523</v>
      </c>
      <c r="E120" s="2">
        <v>134192</v>
      </c>
      <c r="F120" s="1">
        <v>0.20494338741683205</v>
      </c>
    </row>
    <row r="121" spans="1:6" x14ac:dyDescent="0.25">
      <c r="A121" t="s">
        <v>161</v>
      </c>
      <c r="B121" s="2">
        <v>112547</v>
      </c>
      <c r="C121" s="2">
        <v>107842</v>
      </c>
      <c r="D121" s="2">
        <v>20286</v>
      </c>
      <c r="E121" s="2">
        <v>65508</v>
      </c>
      <c r="F121" s="1">
        <v>0.20444724689824001</v>
      </c>
    </row>
    <row r="122" spans="1:6" x14ac:dyDescent="0.25">
      <c r="A122" t="s">
        <v>346</v>
      </c>
      <c r="B122" s="2">
        <v>18243</v>
      </c>
      <c r="C122" s="2">
        <v>16054</v>
      </c>
      <c r="D122" s="2">
        <v>170</v>
      </c>
      <c r="E122" s="2">
        <v>12605</v>
      </c>
      <c r="F122" s="1">
        <v>0.20424816245172539</v>
      </c>
    </row>
    <row r="123" spans="1:6" x14ac:dyDescent="0.25">
      <c r="A123" t="s">
        <v>268</v>
      </c>
      <c r="B123" s="2">
        <v>30095</v>
      </c>
      <c r="C123" s="2">
        <v>29397</v>
      </c>
      <c r="D123" s="2">
        <v>10444</v>
      </c>
      <c r="E123" s="2">
        <v>12978</v>
      </c>
      <c r="F123" s="1">
        <v>0.2032520325203252</v>
      </c>
    </row>
    <row r="124" spans="1:6" x14ac:dyDescent="0.25">
      <c r="A124" t="s">
        <v>149</v>
      </c>
      <c r="B124" s="2">
        <v>88839</v>
      </c>
      <c r="C124" s="2">
        <v>84255</v>
      </c>
      <c r="D124" s="2">
        <v>10326</v>
      </c>
      <c r="E124" s="2">
        <v>56845</v>
      </c>
      <c r="F124" s="1">
        <v>0.20276541451545904</v>
      </c>
    </row>
    <row r="125" spans="1:6" x14ac:dyDescent="0.25">
      <c r="A125" t="s">
        <v>293</v>
      </c>
      <c r="B125" s="2">
        <v>26244</v>
      </c>
      <c r="C125" s="2">
        <v>25845</v>
      </c>
      <c r="D125" s="2">
        <v>2081</v>
      </c>
      <c r="E125" s="2">
        <v>18527</v>
      </c>
      <c r="F125" s="1">
        <v>0.20263106983942736</v>
      </c>
    </row>
    <row r="126" spans="1:6" x14ac:dyDescent="0.25">
      <c r="A126" t="s">
        <v>383</v>
      </c>
      <c r="B126" s="2">
        <v>18510</v>
      </c>
      <c r="C126" s="2">
        <v>16320</v>
      </c>
      <c r="D126" s="2">
        <v>305</v>
      </c>
      <c r="E126" s="2">
        <v>12711</v>
      </c>
      <c r="F126" s="1">
        <v>0.20245098039215681</v>
      </c>
    </row>
    <row r="127" spans="1:6" x14ac:dyDescent="0.25">
      <c r="A127" t="s">
        <v>185</v>
      </c>
      <c r="B127" s="2">
        <v>60149</v>
      </c>
      <c r="C127" s="2">
        <v>59085</v>
      </c>
      <c r="D127" s="2">
        <v>5047</v>
      </c>
      <c r="E127" s="2">
        <v>42128</v>
      </c>
      <c r="F127" s="1">
        <v>0.20157400355420152</v>
      </c>
    </row>
    <row r="128" spans="1:6" x14ac:dyDescent="0.25">
      <c r="A128" t="s">
        <v>34</v>
      </c>
      <c r="B128" s="2">
        <v>564838</v>
      </c>
      <c r="C128" s="2">
        <v>549659</v>
      </c>
      <c r="D128" s="2">
        <v>37748</v>
      </c>
      <c r="E128" s="2">
        <v>401138</v>
      </c>
      <c r="F128" s="1">
        <v>0.20153040339555983</v>
      </c>
    </row>
    <row r="129" spans="1:6" x14ac:dyDescent="0.25">
      <c r="A129" t="s">
        <v>138</v>
      </c>
      <c r="B129" s="2">
        <v>179765</v>
      </c>
      <c r="C129" s="2">
        <v>172145</v>
      </c>
      <c r="D129" s="2">
        <v>47745</v>
      </c>
      <c r="E129" s="2">
        <v>89991</v>
      </c>
      <c r="F129" s="1">
        <v>0.19988381887362394</v>
      </c>
    </row>
    <row r="130" spans="1:6" x14ac:dyDescent="0.25">
      <c r="A130" t="s">
        <v>341</v>
      </c>
      <c r="B130" s="2">
        <v>13375</v>
      </c>
      <c r="C130" s="2">
        <v>13041</v>
      </c>
      <c r="D130" s="2">
        <v>2801</v>
      </c>
      <c r="E130" s="2">
        <v>7645</v>
      </c>
      <c r="F130" s="1">
        <v>0.19898780768345981</v>
      </c>
    </row>
    <row r="131" spans="1:6" x14ac:dyDescent="0.25">
      <c r="A131" t="s">
        <v>361</v>
      </c>
      <c r="B131" s="2">
        <v>17532</v>
      </c>
      <c r="C131" s="2">
        <v>17153</v>
      </c>
      <c r="D131" s="2">
        <v>6385</v>
      </c>
      <c r="E131" s="2">
        <v>7364</v>
      </c>
      <c r="F131" s="1">
        <v>0.19844925085990783</v>
      </c>
    </row>
    <row r="132" spans="1:6" x14ac:dyDescent="0.25">
      <c r="A132" t="s">
        <v>250</v>
      </c>
      <c r="B132" s="2">
        <v>65194</v>
      </c>
      <c r="C132" s="2">
        <v>62480</v>
      </c>
      <c r="D132" s="2">
        <v>13367</v>
      </c>
      <c r="E132" s="2">
        <v>36745</v>
      </c>
      <c r="F132" s="1">
        <v>0.19795134443021767</v>
      </c>
    </row>
    <row r="133" spans="1:6" x14ac:dyDescent="0.25">
      <c r="A133" t="s">
        <v>59</v>
      </c>
      <c r="B133" s="2">
        <v>297977</v>
      </c>
      <c r="C133" s="2">
        <v>287639</v>
      </c>
      <c r="D133" s="2">
        <v>28595</v>
      </c>
      <c r="E133" s="2">
        <v>202649</v>
      </c>
      <c r="F133" s="1">
        <v>0.1960617301548121</v>
      </c>
    </row>
    <row r="134" spans="1:6" x14ac:dyDescent="0.25">
      <c r="A134" t="s">
        <v>379</v>
      </c>
      <c r="B134" s="2">
        <v>10650</v>
      </c>
      <c r="C134" s="2">
        <v>10311</v>
      </c>
      <c r="D134" s="2">
        <v>4162</v>
      </c>
      <c r="E134" s="2">
        <v>4139</v>
      </c>
      <c r="F134" s="1">
        <v>0.1949374454466104</v>
      </c>
    </row>
    <row r="135" spans="1:6" x14ac:dyDescent="0.25">
      <c r="A135" t="s">
        <v>596</v>
      </c>
      <c r="B135" s="2">
        <v>1107</v>
      </c>
      <c r="C135" s="2">
        <v>1071</v>
      </c>
      <c r="D135" s="2">
        <v>344</v>
      </c>
      <c r="E135" s="2">
        <v>519</v>
      </c>
      <c r="F135" s="1">
        <v>0.19421101774042948</v>
      </c>
    </row>
    <row r="136" spans="1:6" x14ac:dyDescent="0.25">
      <c r="A136" t="s">
        <v>434</v>
      </c>
      <c r="B136" s="2">
        <v>5395</v>
      </c>
      <c r="C136" s="2">
        <v>5316</v>
      </c>
      <c r="D136" s="2">
        <v>1178</v>
      </c>
      <c r="E136" s="2">
        <v>3109</v>
      </c>
      <c r="F136" s="1">
        <v>0.19356659142212185</v>
      </c>
    </row>
    <row r="137" spans="1:6" x14ac:dyDescent="0.25">
      <c r="A137" t="s">
        <v>510</v>
      </c>
      <c r="B137" s="2">
        <v>3262</v>
      </c>
      <c r="C137" s="2">
        <v>3150</v>
      </c>
      <c r="D137" s="2">
        <v>818</v>
      </c>
      <c r="E137" s="2">
        <v>1726</v>
      </c>
      <c r="F137" s="1">
        <v>0.19238095238095243</v>
      </c>
    </row>
    <row r="138" spans="1:6" x14ac:dyDescent="0.25">
      <c r="A138" t="s">
        <v>424</v>
      </c>
      <c r="B138" s="2">
        <v>6928</v>
      </c>
      <c r="C138" s="2">
        <v>6080</v>
      </c>
      <c r="D138" s="2">
        <v>80</v>
      </c>
      <c r="E138" s="2">
        <v>4831</v>
      </c>
      <c r="F138" s="1">
        <v>0.19226973684210524</v>
      </c>
    </row>
    <row r="139" spans="1:6" x14ac:dyDescent="0.25">
      <c r="A139" t="s">
        <v>202</v>
      </c>
      <c r="B139" s="2">
        <v>86430</v>
      </c>
      <c r="C139" s="2">
        <v>82858</v>
      </c>
      <c r="D139" s="2">
        <v>11472</v>
      </c>
      <c r="E139" s="2">
        <v>55507</v>
      </c>
      <c r="F139" s="1">
        <v>0.19164112095392116</v>
      </c>
    </row>
    <row r="140" spans="1:6" x14ac:dyDescent="0.25">
      <c r="A140" t="s">
        <v>407</v>
      </c>
      <c r="B140" s="2">
        <v>8776</v>
      </c>
      <c r="C140" s="2">
        <v>8569</v>
      </c>
      <c r="D140" s="2">
        <v>2877</v>
      </c>
      <c r="E140" s="2">
        <v>4052</v>
      </c>
      <c r="F140" s="1">
        <v>0.19138755980861244</v>
      </c>
    </row>
    <row r="141" spans="1:6" x14ac:dyDescent="0.25">
      <c r="A141" t="s">
        <v>442</v>
      </c>
      <c r="B141" s="2">
        <v>8695</v>
      </c>
      <c r="C141" s="2">
        <v>8519</v>
      </c>
      <c r="D141" s="2">
        <v>1819</v>
      </c>
      <c r="E141" s="2">
        <v>5070</v>
      </c>
      <c r="F141" s="1">
        <v>0.19133701138631298</v>
      </c>
    </row>
    <row r="142" spans="1:6" x14ac:dyDescent="0.25">
      <c r="A142" t="s">
        <v>617</v>
      </c>
      <c r="B142" s="2">
        <v>609</v>
      </c>
      <c r="C142" s="2">
        <v>591</v>
      </c>
      <c r="D142" s="2">
        <v>47</v>
      </c>
      <c r="E142" s="2">
        <v>431</v>
      </c>
      <c r="F142" s="1">
        <v>0.19120135363790192</v>
      </c>
    </row>
    <row r="143" spans="1:6" x14ac:dyDescent="0.25">
      <c r="A143" t="s">
        <v>409</v>
      </c>
      <c r="B143" s="2">
        <v>20339</v>
      </c>
      <c r="C143" s="2">
        <v>19705</v>
      </c>
      <c r="D143" s="2">
        <v>3907</v>
      </c>
      <c r="E143" s="2">
        <v>12050</v>
      </c>
      <c r="F143" s="1">
        <v>0.19020553159096676</v>
      </c>
    </row>
    <row r="144" spans="1:6" x14ac:dyDescent="0.25">
      <c r="A144" t="s">
        <v>240</v>
      </c>
      <c r="B144" s="2">
        <v>41331</v>
      </c>
      <c r="C144" s="2">
        <v>39513</v>
      </c>
      <c r="D144" s="2">
        <v>9457</v>
      </c>
      <c r="E144" s="2">
        <v>22605</v>
      </c>
      <c r="F144" s="1">
        <v>0.1885708500999671</v>
      </c>
    </row>
    <row r="145" spans="1:6" x14ac:dyDescent="0.25">
      <c r="A145" t="s">
        <v>605</v>
      </c>
      <c r="B145" s="2">
        <v>236369</v>
      </c>
      <c r="C145" s="2">
        <v>217632</v>
      </c>
      <c r="D145" s="2">
        <v>66668</v>
      </c>
      <c r="E145" s="2">
        <v>110047</v>
      </c>
      <c r="F145" s="1">
        <v>0.18801003528892812</v>
      </c>
    </row>
    <row r="146" spans="1:6" x14ac:dyDescent="0.25">
      <c r="A146" t="s">
        <v>441</v>
      </c>
      <c r="B146" s="2">
        <v>6157</v>
      </c>
      <c r="C146" s="2">
        <v>5882</v>
      </c>
      <c r="D146" s="2">
        <v>528</v>
      </c>
      <c r="E146" s="2">
        <v>4249</v>
      </c>
      <c r="F146" s="1">
        <v>0.18786127167630062</v>
      </c>
    </row>
    <row r="147" spans="1:6" x14ac:dyDescent="0.25">
      <c r="A147" t="s">
        <v>285</v>
      </c>
      <c r="B147" s="2">
        <v>25169</v>
      </c>
      <c r="C147" s="2">
        <v>24679</v>
      </c>
      <c r="D147" s="2">
        <v>8054</v>
      </c>
      <c r="E147" s="2">
        <v>11994</v>
      </c>
      <c r="F147" s="1">
        <v>0.18764941853397621</v>
      </c>
    </row>
    <row r="148" spans="1:6" x14ac:dyDescent="0.25">
      <c r="A148" t="s">
        <v>367</v>
      </c>
      <c r="B148" s="2">
        <v>14815</v>
      </c>
      <c r="C148" s="2">
        <v>11328</v>
      </c>
      <c r="D148" s="2">
        <v>3946</v>
      </c>
      <c r="E148" s="2">
        <v>5263</v>
      </c>
      <c r="F148" s="1">
        <v>0.18705861581920902</v>
      </c>
    </row>
    <row r="149" spans="1:6" x14ac:dyDescent="0.25">
      <c r="A149" t="s">
        <v>613</v>
      </c>
      <c r="B149" s="2">
        <v>750</v>
      </c>
      <c r="C149" s="2">
        <v>731</v>
      </c>
      <c r="D149" s="2">
        <v>130</v>
      </c>
      <c r="E149" s="2">
        <v>465</v>
      </c>
      <c r="F149" s="1">
        <v>0.18604651162790697</v>
      </c>
    </row>
    <row r="150" spans="1:6" x14ac:dyDescent="0.25">
      <c r="A150" t="s">
        <v>544</v>
      </c>
      <c r="B150" s="2">
        <v>928</v>
      </c>
      <c r="C150" s="2">
        <v>907</v>
      </c>
      <c r="D150" s="2">
        <v>262</v>
      </c>
      <c r="E150" s="2">
        <v>477</v>
      </c>
      <c r="F150" s="1">
        <v>0.18522601984564502</v>
      </c>
    </row>
    <row r="151" spans="1:6" x14ac:dyDescent="0.25">
      <c r="A151" t="s">
        <v>573</v>
      </c>
      <c r="B151" s="2">
        <v>511</v>
      </c>
      <c r="C151" s="2">
        <v>498</v>
      </c>
      <c r="D151" s="2">
        <v>170</v>
      </c>
      <c r="E151" s="2">
        <v>236</v>
      </c>
      <c r="F151" s="1">
        <v>0.18473895582329314</v>
      </c>
    </row>
    <row r="152" spans="1:6" x14ac:dyDescent="0.25">
      <c r="A152" t="s">
        <v>141</v>
      </c>
      <c r="B152" s="2">
        <v>123800</v>
      </c>
      <c r="C152" s="2">
        <v>119602</v>
      </c>
      <c r="D152" s="2">
        <v>21125</v>
      </c>
      <c r="E152" s="2">
        <v>76415</v>
      </c>
      <c r="F152" s="1">
        <v>0.18446179829768738</v>
      </c>
    </row>
    <row r="153" spans="1:6" x14ac:dyDescent="0.25">
      <c r="A153" t="s">
        <v>193</v>
      </c>
      <c r="B153" s="2">
        <v>42052</v>
      </c>
      <c r="C153" s="2">
        <v>47714</v>
      </c>
      <c r="D153" s="2">
        <v>3109</v>
      </c>
      <c r="E153" s="2">
        <v>35831</v>
      </c>
      <c r="F153" s="1">
        <v>0.18388732866663871</v>
      </c>
    </row>
    <row r="154" spans="1:6" x14ac:dyDescent="0.25">
      <c r="A154" t="s">
        <v>151</v>
      </c>
      <c r="B154" s="2">
        <v>94088</v>
      </c>
      <c r="C154" s="2">
        <v>92714</v>
      </c>
      <c r="D154" s="2">
        <v>14229</v>
      </c>
      <c r="E154" s="2">
        <v>61547</v>
      </c>
      <c r="F154" s="1">
        <v>0.18269085574994071</v>
      </c>
    </row>
    <row r="155" spans="1:6" x14ac:dyDescent="0.25">
      <c r="A155" t="s">
        <v>155</v>
      </c>
      <c r="B155" s="2">
        <v>85433</v>
      </c>
      <c r="C155" s="2">
        <v>76682</v>
      </c>
      <c r="D155" s="2">
        <v>26795</v>
      </c>
      <c r="E155" s="2">
        <v>35942</v>
      </c>
      <c r="F155" s="1">
        <v>0.18185493336115388</v>
      </c>
    </row>
    <row r="156" spans="1:6" x14ac:dyDescent="0.25">
      <c r="A156" t="s">
        <v>159</v>
      </c>
      <c r="B156" s="2">
        <v>90165</v>
      </c>
      <c r="C156" s="2">
        <v>89104</v>
      </c>
      <c r="D156" s="2">
        <v>19777</v>
      </c>
      <c r="E156" s="2">
        <v>53178</v>
      </c>
      <c r="F156" s="1">
        <v>0.18123765487520205</v>
      </c>
    </row>
    <row r="157" spans="1:6" x14ac:dyDescent="0.25">
      <c r="A157" t="s">
        <v>197</v>
      </c>
      <c r="B157" s="2">
        <v>27062</v>
      </c>
      <c r="C157" s="2">
        <v>26634</v>
      </c>
      <c r="D157" s="2">
        <v>19124</v>
      </c>
      <c r="E157" s="2">
        <v>2715</v>
      </c>
      <c r="F157" s="1">
        <v>0.18003304047458135</v>
      </c>
    </row>
    <row r="158" spans="1:6" x14ac:dyDescent="0.25">
      <c r="A158" t="s">
        <v>624</v>
      </c>
      <c r="B158" s="2">
        <v>4185</v>
      </c>
      <c r="C158" s="2">
        <v>4066</v>
      </c>
      <c r="D158" s="2">
        <v>1019</v>
      </c>
      <c r="E158" s="2">
        <v>2316</v>
      </c>
      <c r="F158" s="1">
        <v>0.17978357107722576</v>
      </c>
    </row>
    <row r="159" spans="1:6" x14ac:dyDescent="0.25">
      <c r="A159" t="s">
        <v>302</v>
      </c>
      <c r="B159" s="2">
        <v>4335</v>
      </c>
      <c r="C159" s="2">
        <v>4122</v>
      </c>
      <c r="D159" s="2">
        <v>543</v>
      </c>
      <c r="E159" s="2">
        <v>2839</v>
      </c>
      <c r="F159" s="1">
        <v>0.17952450266860742</v>
      </c>
    </row>
    <row r="160" spans="1:6" x14ac:dyDescent="0.25">
      <c r="A160" t="s">
        <v>461</v>
      </c>
      <c r="B160" s="2">
        <v>1710</v>
      </c>
      <c r="C160" s="2">
        <v>1684</v>
      </c>
      <c r="D160" s="2">
        <v>348</v>
      </c>
      <c r="E160" s="2">
        <v>1035</v>
      </c>
      <c r="F160" s="1">
        <v>0.17874109263657956</v>
      </c>
    </row>
    <row r="161" spans="1:6" x14ac:dyDescent="0.25">
      <c r="A161" t="s">
        <v>754</v>
      </c>
      <c r="B161" s="2">
        <v>1753</v>
      </c>
      <c r="C161" s="2">
        <v>1732</v>
      </c>
      <c r="D161" s="2">
        <v>94</v>
      </c>
      <c r="E161" s="2">
        <v>1330</v>
      </c>
      <c r="F161" s="1">
        <v>0.1778290993071594</v>
      </c>
    </row>
    <row r="162" spans="1:6" x14ac:dyDescent="0.25">
      <c r="A162" t="s">
        <v>470</v>
      </c>
      <c r="B162" s="2">
        <v>4898</v>
      </c>
      <c r="C162" s="2">
        <v>4851</v>
      </c>
      <c r="D162" s="2">
        <v>146</v>
      </c>
      <c r="E162" s="2">
        <v>3847</v>
      </c>
      <c r="F162" s="1">
        <v>0.1768707482993197</v>
      </c>
    </row>
    <row r="163" spans="1:6" x14ac:dyDescent="0.25">
      <c r="A163" t="s">
        <v>640</v>
      </c>
      <c r="B163" s="2">
        <v>77147</v>
      </c>
      <c r="C163" s="2">
        <v>75238</v>
      </c>
      <c r="D163" s="2">
        <v>29865</v>
      </c>
      <c r="E163" s="2">
        <v>32154</v>
      </c>
      <c r="F163" s="1">
        <v>0.17569579201998986</v>
      </c>
    </row>
    <row r="164" spans="1:6" x14ac:dyDescent="0.25">
      <c r="A164" t="s">
        <v>6</v>
      </c>
      <c r="B164" s="2">
        <v>957381</v>
      </c>
      <c r="C164" s="2">
        <v>942688</v>
      </c>
      <c r="D164" s="2">
        <v>315956</v>
      </c>
      <c r="E164" s="2">
        <v>463026</v>
      </c>
      <c r="F164" s="1">
        <v>0.17365872908109581</v>
      </c>
    </row>
    <row r="165" spans="1:6" x14ac:dyDescent="0.25">
      <c r="A165" t="s">
        <v>748</v>
      </c>
      <c r="B165" s="2">
        <v>4622</v>
      </c>
      <c r="C165" s="2">
        <v>4528</v>
      </c>
      <c r="D165" s="2">
        <v>3352</v>
      </c>
      <c r="E165" s="2">
        <v>390</v>
      </c>
      <c r="F165" s="1">
        <v>0.17358657243816256</v>
      </c>
    </row>
    <row r="166" spans="1:6" x14ac:dyDescent="0.25">
      <c r="A166" t="s">
        <v>390</v>
      </c>
      <c r="B166" s="2">
        <v>9370</v>
      </c>
      <c r="C166" s="2">
        <v>9138</v>
      </c>
      <c r="D166" s="2">
        <v>895</v>
      </c>
      <c r="E166" s="2">
        <v>6659</v>
      </c>
      <c r="F166" s="1">
        <v>0.17334208798424167</v>
      </c>
    </row>
    <row r="167" spans="1:6" x14ac:dyDescent="0.25">
      <c r="A167" t="s">
        <v>689</v>
      </c>
      <c r="B167" s="2">
        <v>1103</v>
      </c>
      <c r="C167" s="2">
        <v>1103</v>
      </c>
      <c r="D167" s="2">
        <v>429</v>
      </c>
      <c r="E167" s="2">
        <v>484</v>
      </c>
      <c r="F167" s="1">
        <v>0.17225747960108795</v>
      </c>
    </row>
    <row r="168" spans="1:6" x14ac:dyDescent="0.25">
      <c r="A168" t="s">
        <v>169</v>
      </c>
      <c r="B168" s="2">
        <v>75516</v>
      </c>
      <c r="C168" s="2">
        <v>73292</v>
      </c>
      <c r="D168" s="2">
        <v>22870</v>
      </c>
      <c r="E168" s="2">
        <v>37850</v>
      </c>
      <c r="F168" s="1">
        <v>0.17153304589859741</v>
      </c>
    </row>
    <row r="169" spans="1:6" x14ac:dyDescent="0.25">
      <c r="A169" t="s">
        <v>572</v>
      </c>
      <c r="B169" s="2">
        <v>1412</v>
      </c>
      <c r="C169" s="2">
        <v>1359</v>
      </c>
      <c r="D169" s="2">
        <v>932</v>
      </c>
      <c r="E169" s="2">
        <v>194</v>
      </c>
      <c r="F169" s="1">
        <v>0.17144959529065484</v>
      </c>
    </row>
    <row r="170" spans="1:6" x14ac:dyDescent="0.25">
      <c r="A170" t="s">
        <v>664</v>
      </c>
      <c r="B170" s="2">
        <v>2712</v>
      </c>
      <c r="C170" s="2">
        <v>2669</v>
      </c>
      <c r="D170" s="2">
        <v>269</v>
      </c>
      <c r="E170" s="2">
        <v>1943</v>
      </c>
      <c r="F170" s="1">
        <v>0.17122517796927683</v>
      </c>
    </row>
    <row r="171" spans="1:6" x14ac:dyDescent="0.25">
      <c r="A171" t="s">
        <v>742</v>
      </c>
      <c r="B171" s="2">
        <v>13019</v>
      </c>
      <c r="C171" s="2">
        <v>12169</v>
      </c>
      <c r="D171" s="2">
        <v>2421</v>
      </c>
      <c r="E171" s="2">
        <v>7684</v>
      </c>
      <c r="F171" s="1">
        <v>0.16961130742049468</v>
      </c>
    </row>
    <row r="172" spans="1:6" x14ac:dyDescent="0.25">
      <c r="A172" t="s">
        <v>122</v>
      </c>
      <c r="B172" s="2">
        <v>121376</v>
      </c>
      <c r="C172" s="2">
        <v>119032</v>
      </c>
      <c r="D172" s="2">
        <v>29475</v>
      </c>
      <c r="E172" s="2">
        <v>69408</v>
      </c>
      <c r="F172" s="1">
        <v>0.16927380872370457</v>
      </c>
    </row>
    <row r="173" spans="1:6" x14ac:dyDescent="0.25">
      <c r="A173" t="s">
        <v>581</v>
      </c>
      <c r="B173" s="2">
        <v>1272</v>
      </c>
      <c r="C173" s="2">
        <v>1223</v>
      </c>
      <c r="D173" s="2">
        <v>18</v>
      </c>
      <c r="E173" s="2">
        <v>998</v>
      </c>
      <c r="F173" s="1">
        <v>0.16925592804578904</v>
      </c>
    </row>
    <row r="174" spans="1:6" x14ac:dyDescent="0.25">
      <c r="A174" t="s">
        <v>176</v>
      </c>
      <c r="B174" s="2">
        <v>557706</v>
      </c>
      <c r="C174" s="2">
        <v>540928</v>
      </c>
      <c r="D174" s="2">
        <v>67461</v>
      </c>
      <c r="E174" s="2">
        <v>382107</v>
      </c>
      <c r="F174" s="1">
        <v>0.16889493610979645</v>
      </c>
    </row>
    <row r="175" spans="1:6" x14ac:dyDescent="0.25">
      <c r="A175" t="s">
        <v>643</v>
      </c>
      <c r="B175" s="2">
        <v>264909</v>
      </c>
      <c r="C175" s="2">
        <v>260332</v>
      </c>
      <c r="D175" s="2">
        <v>66333</v>
      </c>
      <c r="E175" s="2">
        <v>150182</v>
      </c>
      <c r="F175" s="1">
        <v>0.16831200159795956</v>
      </c>
    </row>
    <row r="176" spans="1:6" x14ac:dyDescent="0.25">
      <c r="A176" t="s">
        <v>342</v>
      </c>
      <c r="B176" s="2">
        <v>12193</v>
      </c>
      <c r="C176" s="2">
        <v>11951</v>
      </c>
      <c r="D176" s="2">
        <v>882</v>
      </c>
      <c r="E176" s="2">
        <v>9072</v>
      </c>
      <c r="F176" s="1">
        <v>0.16709898753242403</v>
      </c>
    </row>
    <row r="177" spans="1:6" x14ac:dyDescent="0.25">
      <c r="A177" t="s">
        <v>394</v>
      </c>
      <c r="B177" s="2">
        <v>8892</v>
      </c>
      <c r="C177" s="2">
        <v>8708</v>
      </c>
      <c r="D177" s="2">
        <v>1651</v>
      </c>
      <c r="E177" s="2">
        <v>5602</v>
      </c>
      <c r="F177" s="1">
        <v>0.16708773541570965</v>
      </c>
    </row>
    <row r="178" spans="1:6" x14ac:dyDescent="0.25">
      <c r="A178" t="s">
        <v>501</v>
      </c>
      <c r="B178" s="2">
        <v>1612</v>
      </c>
      <c r="C178" s="2">
        <v>1583</v>
      </c>
      <c r="D178" s="2">
        <v>182</v>
      </c>
      <c r="E178" s="2">
        <v>1138</v>
      </c>
      <c r="F178" s="1">
        <v>0.16614024005053696</v>
      </c>
    </row>
    <row r="179" spans="1:6" x14ac:dyDescent="0.25">
      <c r="A179" t="s">
        <v>227</v>
      </c>
      <c r="B179" s="2">
        <v>26065</v>
      </c>
      <c r="C179" s="2">
        <v>25169</v>
      </c>
      <c r="D179" s="2">
        <v>3453</v>
      </c>
      <c r="E179" s="2">
        <v>17545</v>
      </c>
      <c r="F179" s="1">
        <v>0.16571973459414358</v>
      </c>
    </row>
    <row r="180" spans="1:6" x14ac:dyDescent="0.25">
      <c r="A180" t="s">
        <v>348</v>
      </c>
      <c r="B180" s="2">
        <v>13996</v>
      </c>
      <c r="C180" s="2">
        <v>13713</v>
      </c>
      <c r="D180" s="2">
        <v>1513</v>
      </c>
      <c r="E180" s="2">
        <v>9929</v>
      </c>
      <c r="F180" s="1">
        <v>0.16560927586961283</v>
      </c>
    </row>
    <row r="181" spans="1:6" x14ac:dyDescent="0.25">
      <c r="A181" t="s">
        <v>262</v>
      </c>
      <c r="B181" s="2">
        <v>34068</v>
      </c>
      <c r="C181" s="2">
        <v>32869</v>
      </c>
      <c r="D181" s="2">
        <v>2259</v>
      </c>
      <c r="E181" s="2">
        <v>25167</v>
      </c>
      <c r="F181" s="1">
        <v>0.16559676290729863</v>
      </c>
    </row>
    <row r="182" spans="1:6" x14ac:dyDescent="0.25">
      <c r="A182" t="s">
        <v>595</v>
      </c>
      <c r="B182" s="2">
        <v>928</v>
      </c>
      <c r="C182" s="2">
        <v>902</v>
      </c>
      <c r="D182" s="2">
        <v>130</v>
      </c>
      <c r="E182" s="2">
        <v>623</v>
      </c>
      <c r="F182" s="1">
        <v>0.16518847006651882</v>
      </c>
    </row>
    <row r="183" spans="1:6" x14ac:dyDescent="0.25">
      <c r="A183" t="s">
        <v>480</v>
      </c>
      <c r="B183" s="2">
        <v>6512</v>
      </c>
      <c r="C183" s="2">
        <v>6291</v>
      </c>
      <c r="D183" s="2">
        <v>1312</v>
      </c>
      <c r="E183" s="2">
        <v>3941</v>
      </c>
      <c r="F183" s="1">
        <v>0.16499761564139248</v>
      </c>
    </row>
    <row r="184" spans="1:6" x14ac:dyDescent="0.25">
      <c r="A184" t="s">
        <v>209</v>
      </c>
      <c r="B184" s="2">
        <v>9339</v>
      </c>
      <c r="C184" s="2">
        <v>8785</v>
      </c>
      <c r="D184" s="2">
        <v>1248</v>
      </c>
      <c r="E184" s="2">
        <v>6093</v>
      </c>
      <c r="F184" s="1">
        <v>0.16437108708025039</v>
      </c>
    </row>
    <row r="185" spans="1:6" x14ac:dyDescent="0.25">
      <c r="A185" t="s">
        <v>389</v>
      </c>
      <c r="B185" s="2">
        <v>10054</v>
      </c>
      <c r="C185" s="2">
        <v>9887</v>
      </c>
      <c r="D185" s="2">
        <v>1922</v>
      </c>
      <c r="E185" s="2">
        <v>6354</v>
      </c>
      <c r="F185" s="1">
        <v>0.16294123596642052</v>
      </c>
    </row>
    <row r="186" spans="1:6" x14ac:dyDescent="0.25">
      <c r="A186" t="s">
        <v>226</v>
      </c>
      <c r="B186" s="2">
        <v>26147</v>
      </c>
      <c r="C186" s="2">
        <v>25411</v>
      </c>
      <c r="D186" s="2">
        <v>3745</v>
      </c>
      <c r="E186" s="2">
        <v>17550</v>
      </c>
      <c r="F186" s="1">
        <v>0.16197709653299752</v>
      </c>
    </row>
    <row r="187" spans="1:6" x14ac:dyDescent="0.25">
      <c r="A187" t="s">
        <v>282</v>
      </c>
      <c r="B187" s="2">
        <v>16489</v>
      </c>
      <c r="C187" s="2">
        <v>15192</v>
      </c>
      <c r="D187" s="2">
        <v>1892</v>
      </c>
      <c r="E187" s="2">
        <v>10846</v>
      </c>
      <c r="F187" s="1">
        <v>0.16153238546603477</v>
      </c>
    </row>
    <row r="188" spans="1:6" x14ac:dyDescent="0.25">
      <c r="A188" t="s">
        <v>324</v>
      </c>
      <c r="B188" s="2">
        <v>10755</v>
      </c>
      <c r="C188" s="2">
        <v>10595</v>
      </c>
      <c r="D188" s="2">
        <v>714</v>
      </c>
      <c r="E188" s="2">
        <v>8178</v>
      </c>
      <c r="F188" s="1">
        <v>0.16073619631901837</v>
      </c>
    </row>
    <row r="189" spans="1:6" x14ac:dyDescent="0.25">
      <c r="A189" t="s">
        <v>546</v>
      </c>
      <c r="B189" s="2">
        <v>2331</v>
      </c>
      <c r="C189" s="2">
        <v>2264</v>
      </c>
      <c r="D189" s="2">
        <v>91</v>
      </c>
      <c r="E189" s="2">
        <v>1811</v>
      </c>
      <c r="F189" s="1">
        <v>0.15989399293286222</v>
      </c>
    </row>
    <row r="190" spans="1:6" x14ac:dyDescent="0.25">
      <c r="A190" t="s">
        <v>255</v>
      </c>
      <c r="B190" s="2">
        <v>27090</v>
      </c>
      <c r="C190" s="2">
        <v>26807</v>
      </c>
      <c r="D190" s="2">
        <v>923</v>
      </c>
      <c r="E190" s="2">
        <v>21599</v>
      </c>
      <c r="F190" s="1">
        <v>0.15984630879994033</v>
      </c>
    </row>
    <row r="191" spans="1:6" x14ac:dyDescent="0.25">
      <c r="A191" t="s">
        <v>577</v>
      </c>
      <c r="B191" s="2">
        <v>1051</v>
      </c>
      <c r="C191" s="2">
        <v>1040</v>
      </c>
      <c r="D191" s="2">
        <v>154</v>
      </c>
      <c r="E191" s="2">
        <v>720</v>
      </c>
      <c r="F191" s="1">
        <v>0.1596153846153846</v>
      </c>
    </row>
    <row r="192" spans="1:6" x14ac:dyDescent="0.25">
      <c r="A192" t="s">
        <v>604</v>
      </c>
      <c r="B192" s="2">
        <v>3906</v>
      </c>
      <c r="C192" s="2">
        <v>3798</v>
      </c>
      <c r="D192" s="2">
        <v>353</v>
      </c>
      <c r="E192" s="2">
        <v>2839</v>
      </c>
      <c r="F192" s="1">
        <v>0.15955766192733012</v>
      </c>
    </row>
    <row r="193" spans="1:6" x14ac:dyDescent="0.25">
      <c r="A193" t="s">
        <v>148</v>
      </c>
      <c r="B193" s="2">
        <v>72461</v>
      </c>
      <c r="C193" s="2">
        <v>69414</v>
      </c>
      <c r="D193" s="2">
        <v>9028</v>
      </c>
      <c r="E193" s="2">
        <v>49343</v>
      </c>
      <c r="F193" s="1">
        <v>0.15908894459330969</v>
      </c>
    </row>
    <row r="194" spans="1:6" x14ac:dyDescent="0.25">
      <c r="A194" t="s">
        <v>589</v>
      </c>
      <c r="B194" s="2">
        <v>889</v>
      </c>
      <c r="C194" s="2">
        <v>850</v>
      </c>
      <c r="D194" s="2">
        <v>247</v>
      </c>
      <c r="E194" s="2">
        <v>468</v>
      </c>
      <c r="F194" s="1">
        <v>0.1588235294117647</v>
      </c>
    </row>
    <row r="195" spans="1:6" x14ac:dyDescent="0.25">
      <c r="A195" t="s">
        <v>632</v>
      </c>
      <c r="B195" s="2">
        <v>690</v>
      </c>
      <c r="C195" s="2">
        <v>674</v>
      </c>
      <c r="D195" s="2">
        <v>336</v>
      </c>
      <c r="E195" s="2">
        <v>231</v>
      </c>
      <c r="F195" s="1">
        <v>0.15875370919881304</v>
      </c>
    </row>
    <row r="196" spans="1:6" x14ac:dyDescent="0.25">
      <c r="A196" t="s">
        <v>152</v>
      </c>
      <c r="B196" s="2">
        <v>103705</v>
      </c>
      <c r="C196" s="2">
        <v>101440</v>
      </c>
      <c r="D196" s="2">
        <v>16286</v>
      </c>
      <c r="E196" s="2">
        <v>69146</v>
      </c>
      <c r="F196" s="1">
        <v>0.15780757097791798</v>
      </c>
    </row>
    <row r="197" spans="1:6" x14ac:dyDescent="0.25">
      <c r="A197" t="s">
        <v>541</v>
      </c>
      <c r="B197" s="2">
        <v>2094</v>
      </c>
      <c r="C197" s="2">
        <v>1907</v>
      </c>
      <c r="D197" s="2">
        <v>473</v>
      </c>
      <c r="E197" s="2">
        <v>1136</v>
      </c>
      <c r="F197" s="1">
        <v>0.1562663869952805</v>
      </c>
    </row>
    <row r="198" spans="1:6" x14ac:dyDescent="0.25">
      <c r="A198" t="s">
        <v>746</v>
      </c>
      <c r="B198" s="2">
        <v>5749</v>
      </c>
      <c r="C198" s="2">
        <v>5128</v>
      </c>
      <c r="D198" s="2">
        <v>101</v>
      </c>
      <c r="E198" s="2">
        <v>4226</v>
      </c>
      <c r="F198" s="1">
        <v>0.15620124804992197</v>
      </c>
    </row>
    <row r="199" spans="1:6" x14ac:dyDescent="0.25">
      <c r="A199" t="s">
        <v>370</v>
      </c>
      <c r="B199" s="2">
        <v>12754</v>
      </c>
      <c r="C199" s="2">
        <v>12486</v>
      </c>
      <c r="D199" s="2">
        <v>3453</v>
      </c>
      <c r="E199" s="2">
        <v>7083</v>
      </c>
      <c r="F199" s="1">
        <v>0.15617491590581456</v>
      </c>
    </row>
    <row r="200" spans="1:6" x14ac:dyDescent="0.25">
      <c r="A200" t="s">
        <v>550</v>
      </c>
      <c r="B200" s="2">
        <v>1703</v>
      </c>
      <c r="C200" s="2">
        <v>1667</v>
      </c>
      <c r="D200" s="2">
        <v>432</v>
      </c>
      <c r="E200" s="2">
        <v>976</v>
      </c>
      <c r="F200" s="1">
        <v>0.15536892621475706</v>
      </c>
    </row>
    <row r="201" spans="1:6" x14ac:dyDescent="0.25">
      <c r="A201" t="s">
        <v>375</v>
      </c>
      <c r="B201" s="2">
        <v>19681</v>
      </c>
      <c r="C201" s="2">
        <v>18881</v>
      </c>
      <c r="D201" s="2">
        <v>423</v>
      </c>
      <c r="E201" s="2">
        <v>15527</v>
      </c>
      <c r="F201" s="1">
        <v>0.15523542185265615</v>
      </c>
    </row>
    <row r="202" spans="1:6" x14ac:dyDescent="0.25">
      <c r="A202" t="s">
        <v>426</v>
      </c>
      <c r="B202" s="2">
        <v>4689</v>
      </c>
      <c r="C202" s="2">
        <v>4587</v>
      </c>
      <c r="D202" s="2">
        <v>1073</v>
      </c>
      <c r="E202" s="2">
        <v>2803</v>
      </c>
      <c r="F202" s="1">
        <v>0.15500327011118376</v>
      </c>
    </row>
    <row r="203" spans="1:6" x14ac:dyDescent="0.25">
      <c r="A203" t="s">
        <v>289</v>
      </c>
      <c r="B203" s="2">
        <v>19815</v>
      </c>
      <c r="C203" s="2">
        <v>19416</v>
      </c>
      <c r="D203" s="2">
        <v>1705</v>
      </c>
      <c r="E203" s="2">
        <v>14716</v>
      </c>
      <c r="F203" s="1">
        <v>0.15425422332097238</v>
      </c>
    </row>
    <row r="204" spans="1:6" x14ac:dyDescent="0.25">
      <c r="A204" t="s">
        <v>49</v>
      </c>
      <c r="B204" s="2">
        <v>495006</v>
      </c>
      <c r="C204" s="2">
        <v>385060</v>
      </c>
      <c r="D204" s="2">
        <v>32266</v>
      </c>
      <c r="E204" s="2">
        <v>293439</v>
      </c>
      <c r="F204" s="1">
        <v>0.1541448086012569</v>
      </c>
    </row>
    <row r="205" spans="1:6" x14ac:dyDescent="0.25">
      <c r="A205" t="s">
        <v>528</v>
      </c>
      <c r="B205" s="2">
        <v>2918</v>
      </c>
      <c r="C205" s="2">
        <v>2815</v>
      </c>
      <c r="D205" s="2">
        <v>471</v>
      </c>
      <c r="E205" s="2">
        <v>1911</v>
      </c>
      <c r="F205" s="1">
        <v>0.15381882770870337</v>
      </c>
    </row>
    <row r="206" spans="1:6" x14ac:dyDescent="0.25">
      <c r="A206" t="s">
        <v>272</v>
      </c>
      <c r="B206" s="2">
        <v>32189</v>
      </c>
      <c r="C206" s="2">
        <v>31805</v>
      </c>
      <c r="D206" s="2">
        <v>9456</v>
      </c>
      <c r="E206" s="2">
        <v>17459</v>
      </c>
      <c r="F206" s="1">
        <v>0.15374941047005186</v>
      </c>
    </row>
    <row r="207" spans="1:6" x14ac:dyDescent="0.25">
      <c r="A207" t="s">
        <v>377</v>
      </c>
      <c r="B207" s="2">
        <v>12205</v>
      </c>
      <c r="C207" s="2">
        <v>11901</v>
      </c>
      <c r="D207" s="2">
        <v>4050</v>
      </c>
      <c r="E207" s="2">
        <v>6024</v>
      </c>
      <c r="F207" s="1">
        <v>0.15351651121754473</v>
      </c>
    </row>
    <row r="208" spans="1:6" x14ac:dyDescent="0.25">
      <c r="A208" t="s">
        <v>131</v>
      </c>
      <c r="B208" s="2">
        <v>115795</v>
      </c>
      <c r="C208" s="2">
        <v>113303</v>
      </c>
      <c r="D208" s="2">
        <v>9309</v>
      </c>
      <c r="E208" s="2">
        <v>86745</v>
      </c>
      <c r="F208" s="1">
        <v>0.15223780482423233</v>
      </c>
    </row>
    <row r="209" spans="1:6" x14ac:dyDescent="0.25">
      <c r="A209" t="s">
        <v>579</v>
      </c>
      <c r="B209" s="2">
        <v>1207</v>
      </c>
      <c r="C209" s="2">
        <v>1137</v>
      </c>
      <c r="D209" s="2">
        <v>824</v>
      </c>
      <c r="E209" s="2">
        <v>140</v>
      </c>
      <c r="F209" s="1">
        <v>0.15215479331574322</v>
      </c>
    </row>
    <row r="210" spans="1:6" x14ac:dyDescent="0.25">
      <c r="A210" t="s">
        <v>438</v>
      </c>
      <c r="B210" s="2">
        <v>6700</v>
      </c>
      <c r="C210" s="2">
        <v>6389</v>
      </c>
      <c r="D210" s="2">
        <v>1414</v>
      </c>
      <c r="E210" s="2">
        <v>4004</v>
      </c>
      <c r="F210" s="1">
        <v>0.15197996556581628</v>
      </c>
    </row>
    <row r="211" spans="1:6" x14ac:dyDescent="0.25">
      <c r="A211" t="s">
        <v>452</v>
      </c>
      <c r="B211" s="2">
        <v>5181</v>
      </c>
      <c r="C211" s="2">
        <v>5052</v>
      </c>
      <c r="D211" s="2">
        <v>1929</v>
      </c>
      <c r="E211" s="2">
        <v>2358</v>
      </c>
      <c r="F211" s="1">
        <v>0.15142517814726841</v>
      </c>
    </row>
    <row r="212" spans="1:6" x14ac:dyDescent="0.25">
      <c r="A212" t="s">
        <v>137</v>
      </c>
      <c r="B212" s="2">
        <v>61931</v>
      </c>
      <c r="C212" s="2">
        <v>60276</v>
      </c>
      <c r="D212" s="2">
        <v>11436</v>
      </c>
      <c r="E212" s="2">
        <v>39758</v>
      </c>
      <c r="F212" s="1">
        <v>0.15067356825270428</v>
      </c>
    </row>
    <row r="213" spans="1:6" x14ac:dyDescent="0.25">
      <c r="A213" t="s">
        <v>738</v>
      </c>
      <c r="B213" s="2">
        <v>19803</v>
      </c>
      <c r="C213" s="2">
        <v>19543</v>
      </c>
      <c r="D213" s="2">
        <v>2928</v>
      </c>
      <c r="E213" s="2">
        <v>13676</v>
      </c>
      <c r="F213" s="1">
        <v>0.15038632758532466</v>
      </c>
    </row>
    <row r="214" spans="1:6" x14ac:dyDescent="0.25">
      <c r="A214" t="s">
        <v>229</v>
      </c>
      <c r="B214" s="2">
        <v>47483</v>
      </c>
      <c r="C214" s="2">
        <v>42480</v>
      </c>
      <c r="D214" s="2">
        <v>17312</v>
      </c>
      <c r="E214" s="2">
        <v>18808</v>
      </c>
      <c r="F214" s="1">
        <v>0.14971751412429379</v>
      </c>
    </row>
    <row r="215" spans="1:6" x14ac:dyDescent="0.25">
      <c r="A215" t="s">
        <v>713</v>
      </c>
      <c r="B215" s="2">
        <v>25801</v>
      </c>
      <c r="C215" s="2">
        <v>25667</v>
      </c>
      <c r="D215" s="2">
        <v>1684</v>
      </c>
      <c r="E215" s="2">
        <v>20162</v>
      </c>
      <c r="F215" s="1">
        <v>0.1488681965169284</v>
      </c>
    </row>
    <row r="216" spans="1:6" x14ac:dyDescent="0.25">
      <c r="A216" t="s">
        <v>174</v>
      </c>
      <c r="B216" s="2">
        <v>94720</v>
      </c>
      <c r="C216" s="2">
        <v>93619</v>
      </c>
      <c r="D216" s="2">
        <v>6835</v>
      </c>
      <c r="E216" s="2">
        <v>72880</v>
      </c>
      <c r="F216" s="1">
        <v>0.14851686089362204</v>
      </c>
    </row>
    <row r="217" spans="1:6" x14ac:dyDescent="0.25">
      <c r="A217" t="s">
        <v>565</v>
      </c>
      <c r="B217" s="2">
        <v>1553</v>
      </c>
      <c r="C217" s="2">
        <v>1531</v>
      </c>
      <c r="D217" s="2">
        <v>107</v>
      </c>
      <c r="E217" s="2">
        <v>1197</v>
      </c>
      <c r="F217" s="1">
        <v>0.14826910516002612</v>
      </c>
    </row>
    <row r="218" spans="1:6" x14ac:dyDescent="0.25">
      <c r="A218" t="s">
        <v>53</v>
      </c>
      <c r="B218" s="2">
        <v>269888</v>
      </c>
      <c r="C218" s="2">
        <v>267641</v>
      </c>
      <c r="D218" s="2">
        <v>4809</v>
      </c>
      <c r="E218" s="2">
        <v>223167</v>
      </c>
      <c r="F218" s="1">
        <v>0.14820225600711401</v>
      </c>
    </row>
    <row r="219" spans="1:6" x14ac:dyDescent="0.25">
      <c r="A219" t="s">
        <v>459</v>
      </c>
      <c r="B219" s="2">
        <v>2457</v>
      </c>
      <c r="C219" s="2">
        <v>2417</v>
      </c>
      <c r="D219" s="2">
        <v>793</v>
      </c>
      <c r="E219" s="2">
        <v>1266</v>
      </c>
      <c r="F219" s="1">
        <v>0.14811750103434007</v>
      </c>
    </row>
    <row r="220" spans="1:6" x14ac:dyDescent="0.25">
      <c r="A220" t="s">
        <v>392</v>
      </c>
      <c r="B220" s="2">
        <v>24518</v>
      </c>
      <c r="C220" s="2">
        <v>24075</v>
      </c>
      <c r="D220" s="2">
        <v>3369</v>
      </c>
      <c r="E220" s="2">
        <v>17156</v>
      </c>
      <c r="F220" s="1">
        <v>0.14745586708203529</v>
      </c>
    </row>
    <row r="221" spans="1:6" x14ac:dyDescent="0.25">
      <c r="A221" t="s">
        <v>741</v>
      </c>
      <c r="B221" s="2">
        <v>14407</v>
      </c>
      <c r="C221" s="2">
        <v>14210</v>
      </c>
      <c r="D221" s="2">
        <v>6112</v>
      </c>
      <c r="E221" s="2">
        <v>6008</v>
      </c>
      <c r="F221" s="1">
        <v>0.14707952146375791</v>
      </c>
    </row>
    <row r="222" spans="1:6" x14ac:dyDescent="0.25">
      <c r="A222" t="s">
        <v>414</v>
      </c>
      <c r="B222" s="2">
        <v>5629</v>
      </c>
      <c r="C222" s="2">
        <v>5506</v>
      </c>
      <c r="D222" s="2">
        <v>1351</v>
      </c>
      <c r="E222" s="2">
        <v>3347</v>
      </c>
      <c r="F222" s="1">
        <v>0.14674900108972033</v>
      </c>
    </row>
    <row r="223" spans="1:6" x14ac:dyDescent="0.25">
      <c r="A223" t="s">
        <v>517</v>
      </c>
      <c r="B223" s="2">
        <v>4287</v>
      </c>
      <c r="C223" s="2">
        <v>4208</v>
      </c>
      <c r="D223" s="2">
        <v>547</v>
      </c>
      <c r="E223" s="2">
        <v>3046</v>
      </c>
      <c r="F223" s="1">
        <v>0.14615019011406849</v>
      </c>
    </row>
    <row r="224" spans="1:6" x14ac:dyDescent="0.25">
      <c r="A224" t="s">
        <v>46</v>
      </c>
      <c r="B224" s="2">
        <v>432663</v>
      </c>
      <c r="C224" s="2">
        <v>420523</v>
      </c>
      <c r="D224" s="2">
        <v>10432</v>
      </c>
      <c r="E224" s="2">
        <v>349129</v>
      </c>
      <c r="F224" s="1">
        <v>0.14496710049153083</v>
      </c>
    </row>
    <row r="225" spans="1:6" x14ac:dyDescent="0.25">
      <c r="A225" t="s">
        <v>450</v>
      </c>
      <c r="B225" s="2">
        <v>5173</v>
      </c>
      <c r="C225" s="2">
        <v>5026</v>
      </c>
      <c r="D225" s="2">
        <v>1033</v>
      </c>
      <c r="E225" s="2">
        <v>3265</v>
      </c>
      <c r="F225" s="1">
        <v>0.14484679665738165</v>
      </c>
    </row>
    <row r="226" spans="1:6" x14ac:dyDescent="0.25">
      <c r="A226" t="s">
        <v>13</v>
      </c>
      <c r="B226" s="2">
        <v>722962</v>
      </c>
      <c r="C226" s="2">
        <v>706700</v>
      </c>
      <c r="D226" s="2">
        <v>97041</v>
      </c>
      <c r="E226" s="2">
        <v>507398</v>
      </c>
      <c r="F226" s="1">
        <v>0.14470213669166554</v>
      </c>
    </row>
    <row r="227" spans="1:6" x14ac:dyDescent="0.25">
      <c r="A227" t="s">
        <v>385</v>
      </c>
      <c r="B227" s="2">
        <v>12618</v>
      </c>
      <c r="C227" s="2">
        <v>12421</v>
      </c>
      <c r="D227" s="2">
        <v>4838</v>
      </c>
      <c r="E227" s="2">
        <v>5797</v>
      </c>
      <c r="F227" s="1">
        <v>0.14378874486756299</v>
      </c>
    </row>
    <row r="228" spans="1:6" x14ac:dyDescent="0.25">
      <c r="A228" t="s">
        <v>666</v>
      </c>
      <c r="B228" s="2">
        <v>26117</v>
      </c>
      <c r="C228" s="2">
        <v>25980</v>
      </c>
      <c r="D228" s="2">
        <v>3392</v>
      </c>
      <c r="E228" s="2">
        <v>18855</v>
      </c>
      <c r="F228" s="1">
        <v>0.14368745188606624</v>
      </c>
    </row>
    <row r="229" spans="1:6" x14ac:dyDescent="0.25">
      <c r="A229" t="s">
        <v>684</v>
      </c>
      <c r="B229" s="2">
        <v>63855</v>
      </c>
      <c r="C229" s="2">
        <v>62524</v>
      </c>
      <c r="D229" s="2">
        <v>6051</v>
      </c>
      <c r="E229" s="2">
        <v>47495</v>
      </c>
      <c r="F229" s="1">
        <v>0.14359286034162877</v>
      </c>
    </row>
    <row r="230" spans="1:6" x14ac:dyDescent="0.25">
      <c r="A230" t="s">
        <v>569</v>
      </c>
      <c r="B230" s="2">
        <v>1174</v>
      </c>
      <c r="C230" s="2">
        <v>1151</v>
      </c>
      <c r="D230" s="2">
        <v>582</v>
      </c>
      <c r="E230" s="2">
        <v>404</v>
      </c>
      <c r="F230" s="1">
        <v>0.14335360556038224</v>
      </c>
    </row>
    <row r="231" spans="1:6" x14ac:dyDescent="0.25">
      <c r="A231" t="s">
        <v>578</v>
      </c>
      <c r="B231" s="2">
        <v>1755</v>
      </c>
      <c r="C231" s="2">
        <v>1689</v>
      </c>
      <c r="D231" s="2">
        <v>504</v>
      </c>
      <c r="E231" s="2">
        <v>943</v>
      </c>
      <c r="F231" s="1">
        <v>0.14328004736530486</v>
      </c>
    </row>
    <row r="232" spans="1:6" x14ac:dyDescent="0.25">
      <c r="A232" t="s">
        <v>308</v>
      </c>
      <c r="B232" s="2">
        <v>24073</v>
      </c>
      <c r="C232" s="2">
        <v>23140</v>
      </c>
      <c r="D232" s="2">
        <v>3381</v>
      </c>
      <c r="E232" s="2">
        <v>16451</v>
      </c>
      <c r="F232" s="1">
        <v>0.1429559204840104</v>
      </c>
    </row>
    <row r="233" spans="1:6" x14ac:dyDescent="0.25">
      <c r="A233" t="s">
        <v>708</v>
      </c>
      <c r="B233" s="2">
        <v>27296</v>
      </c>
      <c r="C233" s="2">
        <v>27136</v>
      </c>
      <c r="D233" s="2">
        <v>3833</v>
      </c>
      <c r="E233" s="2">
        <v>19431</v>
      </c>
      <c r="F233" s="1">
        <v>0.14268867924528306</v>
      </c>
    </row>
    <row r="234" spans="1:6" x14ac:dyDescent="0.25">
      <c r="A234" t="s">
        <v>402</v>
      </c>
      <c r="B234" s="2">
        <v>6523</v>
      </c>
      <c r="C234" s="2">
        <v>6402</v>
      </c>
      <c r="D234" s="2">
        <v>1701</v>
      </c>
      <c r="E234" s="2">
        <v>3788</v>
      </c>
      <c r="F234" s="1">
        <v>0.1426116838487973</v>
      </c>
    </row>
    <row r="235" spans="1:6" x14ac:dyDescent="0.25">
      <c r="A235" t="s">
        <v>525</v>
      </c>
      <c r="B235" s="2">
        <v>1962</v>
      </c>
      <c r="C235" s="2">
        <v>1955</v>
      </c>
      <c r="D235" s="2">
        <v>52</v>
      </c>
      <c r="E235" s="2">
        <v>1625</v>
      </c>
      <c r="F235" s="1">
        <v>0.14219948849104858</v>
      </c>
    </row>
    <row r="236" spans="1:6" x14ac:dyDescent="0.25">
      <c r="A236" t="s">
        <v>475</v>
      </c>
      <c r="B236" s="2">
        <v>5416</v>
      </c>
      <c r="C236" s="2">
        <v>5352</v>
      </c>
      <c r="D236" s="2">
        <v>1146</v>
      </c>
      <c r="E236" s="2">
        <v>3448</v>
      </c>
      <c r="F236" s="1">
        <v>0.14162929745889385</v>
      </c>
    </row>
    <row r="237" spans="1:6" x14ac:dyDescent="0.25">
      <c r="A237" t="s">
        <v>419</v>
      </c>
      <c r="B237" s="2">
        <v>2203</v>
      </c>
      <c r="C237" s="2">
        <v>2165</v>
      </c>
      <c r="D237" s="2">
        <v>353</v>
      </c>
      <c r="E237" s="2">
        <v>1506</v>
      </c>
      <c r="F237" s="1">
        <v>0.14133949191685913</v>
      </c>
    </row>
    <row r="238" spans="1:6" x14ac:dyDescent="0.25">
      <c r="A238" t="s">
        <v>173</v>
      </c>
      <c r="B238" s="2">
        <v>205729</v>
      </c>
      <c r="C238" s="2">
        <v>196991</v>
      </c>
      <c r="D238" s="2">
        <v>19339</v>
      </c>
      <c r="E238" s="2">
        <v>150049</v>
      </c>
      <c r="F238" s="1">
        <v>0.14012315283439347</v>
      </c>
    </row>
    <row r="239" spans="1:6" x14ac:dyDescent="0.25">
      <c r="A239" t="s">
        <v>294</v>
      </c>
      <c r="B239" s="2">
        <v>26951</v>
      </c>
      <c r="C239" s="2">
        <v>26818</v>
      </c>
      <c r="D239" s="2">
        <v>11232</v>
      </c>
      <c r="E239" s="2">
        <v>11832</v>
      </c>
      <c r="F239" s="1">
        <v>0.13998061003803419</v>
      </c>
    </row>
    <row r="240" spans="1:6" x14ac:dyDescent="0.25">
      <c r="A240" t="s">
        <v>582</v>
      </c>
      <c r="B240" s="2">
        <v>713</v>
      </c>
      <c r="C240" s="2">
        <v>677</v>
      </c>
      <c r="D240" s="2">
        <v>246</v>
      </c>
      <c r="E240" s="2">
        <v>337</v>
      </c>
      <c r="F240" s="1">
        <v>0.13884785819793211</v>
      </c>
    </row>
    <row r="241" spans="1:6" x14ac:dyDescent="0.25">
      <c r="A241" t="s">
        <v>165</v>
      </c>
      <c r="B241" s="2">
        <v>63280</v>
      </c>
      <c r="C241" s="2">
        <v>62503</v>
      </c>
      <c r="D241" s="2">
        <v>10433</v>
      </c>
      <c r="E241" s="2">
        <v>43393</v>
      </c>
      <c r="F241" s="1">
        <v>0.13882533638385353</v>
      </c>
    </row>
    <row r="242" spans="1:6" x14ac:dyDescent="0.25">
      <c r="A242" t="s">
        <v>212</v>
      </c>
      <c r="B242" s="2">
        <v>32162</v>
      </c>
      <c r="C242" s="2">
        <v>31651</v>
      </c>
      <c r="D242" s="2">
        <v>6967</v>
      </c>
      <c r="E242" s="2">
        <v>20317</v>
      </c>
      <c r="F242" s="1">
        <v>0.13797352374332561</v>
      </c>
    </row>
    <row r="243" spans="1:6" x14ac:dyDescent="0.25">
      <c r="A243" t="s">
        <v>134</v>
      </c>
      <c r="B243" s="2">
        <v>279877</v>
      </c>
      <c r="C243" s="2">
        <v>275829</v>
      </c>
      <c r="D243" s="2">
        <v>104215</v>
      </c>
      <c r="E243" s="2">
        <v>133750</v>
      </c>
      <c r="F243" s="1">
        <v>0.13727345565549676</v>
      </c>
    </row>
    <row r="244" spans="1:6" x14ac:dyDescent="0.25">
      <c r="A244" t="s">
        <v>584</v>
      </c>
      <c r="B244" s="2">
        <v>1088</v>
      </c>
      <c r="C244" s="2">
        <v>1066</v>
      </c>
      <c r="D244" s="2">
        <v>19</v>
      </c>
      <c r="E244" s="2">
        <v>901</v>
      </c>
      <c r="F244" s="1">
        <v>0.1369606003752345</v>
      </c>
    </row>
    <row r="245" spans="1:6" x14ac:dyDescent="0.25">
      <c r="A245" t="s">
        <v>114</v>
      </c>
      <c r="B245" s="2">
        <v>95218</v>
      </c>
      <c r="C245" s="2">
        <v>93838</v>
      </c>
      <c r="D245" s="2">
        <v>4842</v>
      </c>
      <c r="E245" s="2">
        <v>76234</v>
      </c>
      <c r="F245" s="1">
        <v>0.13600034101323555</v>
      </c>
    </row>
    <row r="246" spans="1:6" x14ac:dyDescent="0.25">
      <c r="A246" t="s">
        <v>431</v>
      </c>
      <c r="B246" s="2">
        <v>5711</v>
      </c>
      <c r="C246" s="2">
        <v>5643</v>
      </c>
      <c r="D246" s="2">
        <v>2126</v>
      </c>
      <c r="E246" s="2">
        <v>2754</v>
      </c>
      <c r="F246" s="1">
        <v>0.13521176679071412</v>
      </c>
    </row>
    <row r="247" spans="1:6" x14ac:dyDescent="0.25">
      <c r="A247" t="s">
        <v>449</v>
      </c>
      <c r="B247" s="2">
        <v>5318</v>
      </c>
      <c r="C247" s="2">
        <v>5160</v>
      </c>
      <c r="D247" s="2">
        <v>2110</v>
      </c>
      <c r="E247" s="2">
        <v>2353</v>
      </c>
      <c r="F247" s="1">
        <v>0.13507751937984491</v>
      </c>
    </row>
    <row r="248" spans="1:6" x14ac:dyDescent="0.25">
      <c r="A248" t="s">
        <v>513</v>
      </c>
      <c r="B248" s="2">
        <v>7673</v>
      </c>
      <c r="C248" s="2">
        <v>7099</v>
      </c>
      <c r="D248" s="2">
        <v>86</v>
      </c>
      <c r="E248" s="2">
        <v>6055</v>
      </c>
      <c r="F248" s="1">
        <v>0.134948584307649</v>
      </c>
    </row>
    <row r="249" spans="1:6" x14ac:dyDescent="0.25">
      <c r="A249" t="s">
        <v>567</v>
      </c>
      <c r="B249" s="2">
        <v>570</v>
      </c>
      <c r="C249" s="2">
        <v>550</v>
      </c>
      <c r="D249" s="2">
        <v>124</v>
      </c>
      <c r="E249" s="2">
        <v>352</v>
      </c>
      <c r="F249" s="1">
        <v>0.13454545454545452</v>
      </c>
    </row>
    <row r="250" spans="1:6" x14ac:dyDescent="0.25">
      <c r="A250" t="s">
        <v>750</v>
      </c>
      <c r="B250" s="2">
        <v>3800</v>
      </c>
      <c r="C250" s="2">
        <v>2148</v>
      </c>
      <c r="D250" s="2">
        <v>1056</v>
      </c>
      <c r="E250" s="2">
        <v>804</v>
      </c>
      <c r="F250" s="1">
        <v>0.13407821229050276</v>
      </c>
    </row>
    <row r="251" spans="1:6" x14ac:dyDescent="0.25">
      <c r="A251" t="s">
        <v>568</v>
      </c>
      <c r="B251" s="2">
        <v>1447</v>
      </c>
      <c r="C251" s="2">
        <v>1300</v>
      </c>
      <c r="D251" s="2">
        <v>7</v>
      </c>
      <c r="E251" s="2">
        <v>1120</v>
      </c>
      <c r="F251" s="1">
        <v>0.13307692307692309</v>
      </c>
    </row>
    <row r="252" spans="1:6" x14ac:dyDescent="0.25">
      <c r="A252" t="s">
        <v>64</v>
      </c>
      <c r="B252" s="2">
        <v>185099</v>
      </c>
      <c r="C252" s="2">
        <v>180930</v>
      </c>
      <c r="D252" s="2">
        <v>17455</v>
      </c>
      <c r="E252" s="2">
        <v>139408</v>
      </c>
      <c r="F252" s="1">
        <v>0.13301829436798762</v>
      </c>
    </row>
    <row r="253" spans="1:6" x14ac:dyDescent="0.25">
      <c r="A253" t="s">
        <v>327</v>
      </c>
      <c r="B253" s="2">
        <v>58136</v>
      </c>
      <c r="C253" s="2">
        <v>57198</v>
      </c>
      <c r="D253" s="2">
        <v>9715</v>
      </c>
      <c r="E253" s="2">
        <v>39897</v>
      </c>
      <c r="F253" s="1">
        <v>0.13262701493059192</v>
      </c>
    </row>
    <row r="254" spans="1:6" x14ac:dyDescent="0.25">
      <c r="A254" t="s">
        <v>97</v>
      </c>
      <c r="B254" s="2">
        <v>108794</v>
      </c>
      <c r="C254" s="2">
        <v>106155</v>
      </c>
      <c r="D254" s="2">
        <v>11654</v>
      </c>
      <c r="E254" s="2">
        <v>80501</v>
      </c>
      <c r="F254" s="1">
        <v>0.13188262446422683</v>
      </c>
    </row>
    <row r="255" spans="1:6" x14ac:dyDescent="0.25">
      <c r="A255" t="s">
        <v>518</v>
      </c>
      <c r="B255" s="2">
        <v>2714</v>
      </c>
      <c r="C255" s="2">
        <v>2684</v>
      </c>
      <c r="D255" s="2">
        <v>1513</v>
      </c>
      <c r="E255" s="2">
        <v>818</v>
      </c>
      <c r="F255" s="1">
        <v>0.13152011922503726</v>
      </c>
    </row>
    <row r="256" spans="1:6" x14ac:dyDescent="0.25">
      <c r="A256" t="s">
        <v>405</v>
      </c>
      <c r="B256" s="2">
        <v>115599</v>
      </c>
      <c r="C256" s="2">
        <v>114183</v>
      </c>
      <c r="D256" s="2">
        <v>13384</v>
      </c>
      <c r="E256" s="2">
        <v>85831</v>
      </c>
      <c r="F256" s="1">
        <v>0.13108781517388757</v>
      </c>
    </row>
    <row r="257" spans="1:6" x14ac:dyDescent="0.25">
      <c r="A257" t="s">
        <v>105</v>
      </c>
      <c r="B257" s="2">
        <v>107847</v>
      </c>
      <c r="C257" s="2">
        <v>105262</v>
      </c>
      <c r="D257" s="2">
        <v>16805</v>
      </c>
      <c r="E257" s="2">
        <v>74837</v>
      </c>
      <c r="F257" s="1">
        <v>0.12939142330565634</v>
      </c>
    </row>
    <row r="258" spans="1:6" x14ac:dyDescent="0.25">
      <c r="A258" t="s">
        <v>529</v>
      </c>
      <c r="B258" s="2">
        <v>2231</v>
      </c>
      <c r="C258" s="2">
        <v>2187</v>
      </c>
      <c r="D258" s="2">
        <v>959</v>
      </c>
      <c r="E258" s="2">
        <v>948</v>
      </c>
      <c r="F258" s="1">
        <v>0.12802926383173296</v>
      </c>
    </row>
    <row r="259" spans="1:6" x14ac:dyDescent="0.25">
      <c r="A259" t="s">
        <v>190</v>
      </c>
      <c r="B259" s="2">
        <v>62057</v>
      </c>
      <c r="C259" s="2">
        <v>60767</v>
      </c>
      <c r="D259" s="2">
        <v>2097</v>
      </c>
      <c r="E259" s="2">
        <v>50899</v>
      </c>
      <c r="F259" s="1">
        <v>0.12788190958908618</v>
      </c>
    </row>
    <row r="260" spans="1:6" x14ac:dyDescent="0.25">
      <c r="A260" t="s">
        <v>707</v>
      </c>
      <c r="B260" s="2">
        <v>1518</v>
      </c>
      <c r="C260" s="2">
        <v>1495</v>
      </c>
      <c r="D260" s="2">
        <v>229</v>
      </c>
      <c r="E260" s="2">
        <v>1076</v>
      </c>
      <c r="F260" s="1">
        <v>0.12709030100334451</v>
      </c>
    </row>
    <row r="261" spans="1:6" x14ac:dyDescent="0.25">
      <c r="A261" t="s">
        <v>495</v>
      </c>
      <c r="B261" s="2">
        <v>2077</v>
      </c>
      <c r="C261" s="2">
        <v>2048</v>
      </c>
      <c r="D261" s="2">
        <v>310</v>
      </c>
      <c r="E261" s="2">
        <v>1478</v>
      </c>
      <c r="F261" s="1">
        <v>0.126953125</v>
      </c>
    </row>
    <row r="262" spans="1:6" x14ac:dyDescent="0.25">
      <c r="A262" t="s">
        <v>712</v>
      </c>
      <c r="B262" s="2">
        <v>6076</v>
      </c>
      <c r="C262" s="2">
        <v>5978</v>
      </c>
      <c r="D262" s="2">
        <v>392</v>
      </c>
      <c r="E262" s="2">
        <v>4830</v>
      </c>
      <c r="F262" s="1">
        <v>0.12646370023419207</v>
      </c>
    </row>
    <row r="263" spans="1:6" x14ac:dyDescent="0.25">
      <c r="A263" t="s">
        <v>216</v>
      </c>
      <c r="B263" s="2">
        <v>49765</v>
      </c>
      <c r="C263" s="2">
        <v>53125</v>
      </c>
      <c r="D263" s="2">
        <v>1874</v>
      </c>
      <c r="E263" s="2">
        <v>44548</v>
      </c>
      <c r="F263" s="1">
        <v>0.12617411764705877</v>
      </c>
    </row>
    <row r="264" spans="1:6" x14ac:dyDescent="0.25">
      <c r="A264" t="s">
        <v>333</v>
      </c>
      <c r="B264" s="2">
        <v>96534</v>
      </c>
      <c r="C264" s="2">
        <v>95126</v>
      </c>
      <c r="D264" s="2">
        <v>6739</v>
      </c>
      <c r="E264" s="2">
        <v>76408</v>
      </c>
      <c r="F264" s="1">
        <v>0.12592771692281812</v>
      </c>
    </row>
    <row r="265" spans="1:6" x14ac:dyDescent="0.25">
      <c r="A265" t="s">
        <v>280</v>
      </c>
      <c r="B265" s="2">
        <v>17346</v>
      </c>
      <c r="C265" s="2">
        <v>16985</v>
      </c>
      <c r="D265" s="2">
        <v>2564</v>
      </c>
      <c r="E265" s="2">
        <v>12295</v>
      </c>
      <c r="F265" s="1">
        <v>0.1251692670002944</v>
      </c>
    </row>
    <row r="266" spans="1:6" x14ac:dyDescent="0.25">
      <c r="A266" t="s">
        <v>15</v>
      </c>
      <c r="B266" s="2">
        <v>612609</v>
      </c>
      <c r="C266" s="2">
        <v>607388</v>
      </c>
      <c r="D266" s="2">
        <v>67688</v>
      </c>
      <c r="E266" s="2">
        <v>463935</v>
      </c>
      <c r="F266" s="1">
        <v>0.12473904654026746</v>
      </c>
    </row>
    <row r="267" spans="1:6" x14ac:dyDescent="0.25">
      <c r="A267" t="s">
        <v>726</v>
      </c>
      <c r="B267" s="2">
        <v>3740</v>
      </c>
      <c r="C267" s="2">
        <v>3582</v>
      </c>
      <c r="D267" s="2">
        <v>426</v>
      </c>
      <c r="E267" s="2">
        <v>2711</v>
      </c>
      <c r="F267" s="1">
        <v>0.12423227247347846</v>
      </c>
    </row>
    <row r="268" spans="1:6" x14ac:dyDescent="0.25">
      <c r="A268" t="s">
        <v>178</v>
      </c>
      <c r="B268" s="2">
        <v>58330</v>
      </c>
      <c r="C268" s="2">
        <v>57310</v>
      </c>
      <c r="D268" s="2">
        <v>8128</v>
      </c>
      <c r="E268" s="2">
        <v>42064</v>
      </c>
      <c r="F268" s="1">
        <v>0.12420170999825508</v>
      </c>
    </row>
    <row r="269" spans="1:6" x14ac:dyDescent="0.25">
      <c r="A269" t="s">
        <v>492</v>
      </c>
      <c r="B269" s="2">
        <v>3576</v>
      </c>
      <c r="C269" s="2">
        <v>3547</v>
      </c>
      <c r="D269" s="2">
        <v>883</v>
      </c>
      <c r="E269" s="2">
        <v>2224</v>
      </c>
      <c r="F269" s="1">
        <v>0.12404849168311249</v>
      </c>
    </row>
    <row r="270" spans="1:6" x14ac:dyDescent="0.25">
      <c r="A270" t="s">
        <v>747</v>
      </c>
      <c r="B270" s="2">
        <v>5320</v>
      </c>
      <c r="C270" s="2">
        <v>5217</v>
      </c>
      <c r="D270" s="2">
        <v>386</v>
      </c>
      <c r="E270" s="2">
        <v>4188</v>
      </c>
      <c r="F270" s="1">
        <v>0.12325091048495307</v>
      </c>
    </row>
    <row r="271" spans="1:6" x14ac:dyDescent="0.25">
      <c r="A271" t="s">
        <v>620</v>
      </c>
      <c r="B271" s="2">
        <v>564</v>
      </c>
      <c r="C271" s="2">
        <v>455</v>
      </c>
      <c r="D271" s="2">
        <v>47</v>
      </c>
      <c r="E271" s="2">
        <v>352</v>
      </c>
      <c r="F271" s="1">
        <v>0.12307692307692308</v>
      </c>
    </row>
    <row r="272" spans="1:6" x14ac:dyDescent="0.25">
      <c r="A272" t="s">
        <v>187</v>
      </c>
      <c r="B272" s="2">
        <v>63210</v>
      </c>
      <c r="C272" s="2">
        <v>59757</v>
      </c>
      <c r="D272" s="2">
        <v>3707</v>
      </c>
      <c r="E272" s="2">
        <v>48743</v>
      </c>
      <c r="F272" s="1">
        <v>0.12227856150743843</v>
      </c>
    </row>
    <row r="273" spans="1:6" x14ac:dyDescent="0.25">
      <c r="A273" t="s">
        <v>273</v>
      </c>
      <c r="B273" s="2">
        <v>49984</v>
      </c>
      <c r="C273" s="2">
        <v>46672</v>
      </c>
      <c r="D273" s="2">
        <v>10089</v>
      </c>
      <c r="E273" s="2">
        <v>30908</v>
      </c>
      <c r="F273" s="1">
        <v>0.12159324648611591</v>
      </c>
    </row>
    <row r="274" spans="1:6" x14ac:dyDescent="0.25">
      <c r="A274" t="s">
        <v>365</v>
      </c>
      <c r="B274" s="2">
        <v>10083</v>
      </c>
      <c r="C274" s="2">
        <v>9846</v>
      </c>
      <c r="D274" s="2">
        <v>4843</v>
      </c>
      <c r="E274" s="2">
        <v>3808</v>
      </c>
      <c r="F274" s="1">
        <v>0.12136908389193579</v>
      </c>
    </row>
    <row r="275" spans="1:6" x14ac:dyDescent="0.25">
      <c r="A275" t="s">
        <v>271</v>
      </c>
      <c r="B275" s="2">
        <v>24615</v>
      </c>
      <c r="C275" s="2">
        <v>23824</v>
      </c>
      <c r="D275" s="2">
        <v>3880</v>
      </c>
      <c r="E275" s="2">
        <v>17054</v>
      </c>
      <c r="F275" s="1">
        <v>0.121306245802552</v>
      </c>
    </row>
    <row r="276" spans="1:6" x14ac:dyDescent="0.25">
      <c r="A276" t="s">
        <v>694</v>
      </c>
      <c r="B276" s="2">
        <v>5359</v>
      </c>
      <c r="C276" s="2">
        <v>5269</v>
      </c>
      <c r="D276" s="2">
        <v>500</v>
      </c>
      <c r="E276" s="2">
        <v>4130</v>
      </c>
      <c r="F276" s="1">
        <v>0.12127538432340101</v>
      </c>
    </row>
    <row r="277" spans="1:6" x14ac:dyDescent="0.25">
      <c r="A277" t="s">
        <v>194</v>
      </c>
      <c r="B277" s="2">
        <v>50071</v>
      </c>
      <c r="C277" s="2">
        <v>48268</v>
      </c>
      <c r="D277" s="2">
        <v>15401</v>
      </c>
      <c r="E277" s="2">
        <v>27019</v>
      </c>
      <c r="F277" s="1">
        <v>0.12115687411949949</v>
      </c>
    </row>
    <row r="278" spans="1:6" x14ac:dyDescent="0.25">
      <c r="A278" t="s">
        <v>622</v>
      </c>
      <c r="B278" s="2">
        <v>617</v>
      </c>
      <c r="C278" s="2">
        <v>611</v>
      </c>
      <c r="D278" s="2">
        <v>92</v>
      </c>
      <c r="E278" s="2">
        <v>445</v>
      </c>
      <c r="F278" s="1">
        <v>0.1211129296235679</v>
      </c>
    </row>
    <row r="279" spans="1:6" x14ac:dyDescent="0.25">
      <c r="A279" t="s">
        <v>98</v>
      </c>
      <c r="B279" s="2">
        <v>110285</v>
      </c>
      <c r="C279" s="2">
        <v>107614</v>
      </c>
      <c r="D279" s="2">
        <v>10876</v>
      </c>
      <c r="E279" s="2">
        <v>83735</v>
      </c>
      <c r="F279" s="1">
        <v>0.12083000353113904</v>
      </c>
    </row>
    <row r="280" spans="1:6" x14ac:dyDescent="0.25">
      <c r="A280" t="s">
        <v>364</v>
      </c>
      <c r="B280" s="2">
        <v>9895</v>
      </c>
      <c r="C280" s="2">
        <v>9783</v>
      </c>
      <c r="D280" s="2">
        <v>658</v>
      </c>
      <c r="E280" s="2">
        <v>7947</v>
      </c>
      <c r="F280" s="1">
        <v>0.12041296125932743</v>
      </c>
    </row>
    <row r="281" spans="1:6" x14ac:dyDescent="0.25">
      <c r="A281" t="s">
        <v>8</v>
      </c>
      <c r="B281" s="2">
        <v>1291281</v>
      </c>
      <c r="C281" s="2">
        <v>1276039</v>
      </c>
      <c r="D281" s="2">
        <v>396395</v>
      </c>
      <c r="E281" s="2">
        <v>726125</v>
      </c>
      <c r="F281" s="1">
        <v>0.12030901876823519</v>
      </c>
    </row>
    <row r="282" spans="1:6" x14ac:dyDescent="0.25">
      <c r="A282" t="s">
        <v>571</v>
      </c>
      <c r="B282" s="2">
        <v>1911</v>
      </c>
      <c r="C282" s="2">
        <v>1846</v>
      </c>
      <c r="D282" s="2">
        <v>849</v>
      </c>
      <c r="E282" s="2">
        <v>775</v>
      </c>
      <c r="F282" s="1">
        <v>0.12026002166847238</v>
      </c>
    </row>
    <row r="283" spans="1:6" x14ac:dyDescent="0.25">
      <c r="A283" t="s">
        <v>195</v>
      </c>
      <c r="B283" s="2">
        <v>43774</v>
      </c>
      <c r="C283" s="2">
        <v>42981</v>
      </c>
      <c r="D283" s="2">
        <v>7407</v>
      </c>
      <c r="E283" s="2">
        <v>30438</v>
      </c>
      <c r="F283" s="1">
        <v>0.11949466043135337</v>
      </c>
    </row>
    <row r="284" spans="1:6" x14ac:dyDescent="0.25">
      <c r="A284" t="s">
        <v>92</v>
      </c>
      <c r="B284" s="2">
        <v>237297</v>
      </c>
      <c r="C284" s="2">
        <v>231418</v>
      </c>
      <c r="D284" s="2">
        <v>4123</v>
      </c>
      <c r="E284" s="2">
        <v>199735</v>
      </c>
      <c r="F284" s="1">
        <v>0.11909185975161829</v>
      </c>
    </row>
    <row r="285" spans="1:6" x14ac:dyDescent="0.25">
      <c r="A285" t="s">
        <v>260</v>
      </c>
      <c r="B285" s="2">
        <v>37881</v>
      </c>
      <c r="C285" s="2">
        <v>37497</v>
      </c>
      <c r="D285" s="2">
        <v>4607</v>
      </c>
      <c r="E285" s="2">
        <v>28431</v>
      </c>
      <c r="F285" s="1">
        <v>0.11891617996106352</v>
      </c>
    </row>
    <row r="286" spans="1:6" x14ac:dyDescent="0.25">
      <c r="A286" t="s">
        <v>388</v>
      </c>
      <c r="B286" s="2">
        <v>7320</v>
      </c>
      <c r="C286" s="2">
        <v>7140</v>
      </c>
      <c r="D286" s="2">
        <v>3678</v>
      </c>
      <c r="E286" s="2">
        <v>2614</v>
      </c>
      <c r="F286" s="1">
        <v>0.11876750700280114</v>
      </c>
    </row>
    <row r="287" spans="1:6" x14ac:dyDescent="0.25">
      <c r="A287" t="s">
        <v>690</v>
      </c>
      <c r="B287" s="2">
        <v>32280</v>
      </c>
      <c r="C287" s="2">
        <v>31615</v>
      </c>
      <c r="D287" s="2">
        <v>7006</v>
      </c>
      <c r="E287" s="2">
        <v>20866</v>
      </c>
      <c r="F287" s="1">
        <v>0.1183931678000949</v>
      </c>
    </row>
    <row r="288" spans="1:6" x14ac:dyDescent="0.25">
      <c r="A288" t="s">
        <v>736</v>
      </c>
      <c r="B288" s="2">
        <v>30450</v>
      </c>
      <c r="C288" s="2">
        <v>29271</v>
      </c>
      <c r="D288" s="2">
        <v>673</v>
      </c>
      <c r="E288" s="2">
        <v>25142</v>
      </c>
      <c r="F288" s="1">
        <v>0.11806907861022853</v>
      </c>
    </row>
    <row r="289" spans="1:6" x14ac:dyDescent="0.25">
      <c r="A289" t="s">
        <v>350</v>
      </c>
      <c r="B289" s="2">
        <v>7606</v>
      </c>
      <c r="C289" s="2">
        <v>7380</v>
      </c>
      <c r="D289" s="2">
        <v>2834</v>
      </c>
      <c r="E289" s="2">
        <v>3683</v>
      </c>
      <c r="F289" s="1">
        <v>0.11693766937669381</v>
      </c>
    </row>
    <row r="290" spans="1:6" x14ac:dyDescent="0.25">
      <c r="A290" t="s">
        <v>745</v>
      </c>
      <c r="B290" s="2">
        <v>6107</v>
      </c>
      <c r="C290" s="2">
        <v>6059</v>
      </c>
      <c r="D290" s="2">
        <v>978</v>
      </c>
      <c r="E290" s="2">
        <v>4375</v>
      </c>
      <c r="F290" s="1">
        <v>0.11652087803267863</v>
      </c>
    </row>
    <row r="291" spans="1:6" x14ac:dyDescent="0.25">
      <c r="A291" t="s">
        <v>45</v>
      </c>
      <c r="B291" s="2">
        <v>436073</v>
      </c>
      <c r="C291" s="2">
        <v>427779</v>
      </c>
      <c r="D291" s="2">
        <v>99371</v>
      </c>
      <c r="E291" s="2">
        <v>278698</v>
      </c>
      <c r="F291" s="1">
        <v>0.11620486279130116</v>
      </c>
    </row>
    <row r="292" spans="1:6" x14ac:dyDescent="0.25">
      <c r="A292" t="s">
        <v>519</v>
      </c>
      <c r="B292" s="2">
        <v>2270</v>
      </c>
      <c r="C292" s="2">
        <v>2222</v>
      </c>
      <c r="D292" s="2">
        <v>1125</v>
      </c>
      <c r="E292" s="2">
        <v>841</v>
      </c>
      <c r="F292" s="1">
        <v>0.11521152115211519</v>
      </c>
    </row>
    <row r="293" spans="1:6" x14ac:dyDescent="0.25">
      <c r="A293" t="s">
        <v>687</v>
      </c>
      <c r="B293" s="2">
        <v>6267</v>
      </c>
      <c r="C293" s="2">
        <v>6169</v>
      </c>
      <c r="D293" s="2">
        <v>198</v>
      </c>
      <c r="E293" s="2">
        <v>5261</v>
      </c>
      <c r="F293" s="1">
        <v>0.11509158696709354</v>
      </c>
    </row>
    <row r="294" spans="1:6" x14ac:dyDescent="0.25">
      <c r="A294" t="s">
        <v>536</v>
      </c>
      <c r="B294" s="2">
        <v>1627</v>
      </c>
      <c r="C294" s="2">
        <v>1622</v>
      </c>
      <c r="D294" s="2">
        <v>45</v>
      </c>
      <c r="E294" s="2">
        <v>1392</v>
      </c>
      <c r="F294" s="1">
        <v>0.11405672009864365</v>
      </c>
    </row>
    <row r="295" spans="1:6" x14ac:dyDescent="0.25">
      <c r="A295" t="s">
        <v>432</v>
      </c>
      <c r="B295" s="2">
        <v>4789</v>
      </c>
      <c r="C295" s="2">
        <v>4709</v>
      </c>
      <c r="D295" s="2">
        <v>430</v>
      </c>
      <c r="E295" s="2">
        <v>3742</v>
      </c>
      <c r="F295" s="1">
        <v>0.11403695052028029</v>
      </c>
    </row>
    <row r="296" spans="1:6" x14ac:dyDescent="0.25">
      <c r="A296" t="s">
        <v>702</v>
      </c>
      <c r="B296" s="2">
        <v>594</v>
      </c>
      <c r="C296" s="2">
        <v>589</v>
      </c>
      <c r="D296" s="2">
        <v>219</v>
      </c>
      <c r="E296" s="2">
        <v>303</v>
      </c>
      <c r="F296" s="1">
        <v>0.11375212224108655</v>
      </c>
    </row>
    <row r="297" spans="1:6" x14ac:dyDescent="0.25">
      <c r="A297" t="s">
        <v>253</v>
      </c>
      <c r="B297" s="2">
        <v>32739</v>
      </c>
      <c r="C297" s="2">
        <v>31501</v>
      </c>
      <c r="D297" s="2">
        <v>11288</v>
      </c>
      <c r="E297" s="2">
        <v>16640</v>
      </c>
      <c r="F297" s="1">
        <v>0.11342497063585288</v>
      </c>
    </row>
    <row r="298" spans="1:6" x14ac:dyDescent="0.25">
      <c r="A298" t="s">
        <v>743</v>
      </c>
      <c r="B298" s="2">
        <v>12637</v>
      </c>
      <c r="C298" s="2">
        <v>12381</v>
      </c>
      <c r="D298" s="2">
        <v>732</v>
      </c>
      <c r="E298" s="2">
        <v>10248</v>
      </c>
      <c r="F298" s="1">
        <v>0.11315725708747271</v>
      </c>
    </row>
    <row r="299" spans="1:6" x14ac:dyDescent="0.25">
      <c r="A299" t="s">
        <v>732</v>
      </c>
      <c r="B299" s="2">
        <v>212596</v>
      </c>
      <c r="C299" s="2">
        <v>196282</v>
      </c>
      <c r="D299" s="2">
        <v>54598</v>
      </c>
      <c r="E299" s="2">
        <v>119526</v>
      </c>
      <c r="F299" s="1">
        <v>0.11288859905645954</v>
      </c>
    </row>
    <row r="300" spans="1:6" x14ac:dyDescent="0.25">
      <c r="A300" t="s">
        <v>483</v>
      </c>
      <c r="B300" s="2">
        <v>6316</v>
      </c>
      <c r="C300" s="2">
        <v>6094</v>
      </c>
      <c r="D300" s="2">
        <v>1066</v>
      </c>
      <c r="E300" s="2">
        <v>4341</v>
      </c>
      <c r="F300" s="1">
        <v>0.11273383656055136</v>
      </c>
    </row>
    <row r="301" spans="1:6" x14ac:dyDescent="0.25">
      <c r="A301" t="s">
        <v>393</v>
      </c>
      <c r="B301" s="2">
        <v>7172</v>
      </c>
      <c r="C301" s="2">
        <v>6728</v>
      </c>
      <c r="D301" s="2">
        <v>907</v>
      </c>
      <c r="E301" s="2">
        <v>5066</v>
      </c>
      <c r="F301" s="1">
        <v>0.11221759809750298</v>
      </c>
    </row>
    <row r="302" spans="1:6" x14ac:dyDescent="0.25">
      <c r="A302" t="s">
        <v>728</v>
      </c>
      <c r="B302" s="2">
        <v>895</v>
      </c>
      <c r="C302" s="2">
        <v>875</v>
      </c>
      <c r="D302" s="2">
        <v>24</v>
      </c>
      <c r="E302" s="2">
        <v>753</v>
      </c>
      <c r="F302" s="1">
        <v>0.11199999999999999</v>
      </c>
    </row>
    <row r="303" spans="1:6" x14ac:dyDescent="0.25">
      <c r="A303" t="s">
        <v>233</v>
      </c>
      <c r="B303" s="2">
        <v>153289</v>
      </c>
      <c r="C303" s="2">
        <v>152310</v>
      </c>
      <c r="D303" s="2">
        <v>14259</v>
      </c>
      <c r="E303" s="2">
        <v>121012</v>
      </c>
      <c r="F303" s="1">
        <v>0.11187052721423407</v>
      </c>
    </row>
    <row r="304" spans="1:6" x14ac:dyDescent="0.25">
      <c r="A304" t="s">
        <v>542</v>
      </c>
      <c r="B304" s="2">
        <v>1402</v>
      </c>
      <c r="C304" s="2">
        <v>1390</v>
      </c>
      <c r="D304" s="2">
        <v>160</v>
      </c>
      <c r="E304" s="2">
        <v>1075</v>
      </c>
      <c r="F304" s="1">
        <v>0.11151079136690645</v>
      </c>
    </row>
    <row r="305" spans="1:6" x14ac:dyDescent="0.25">
      <c r="A305" t="s">
        <v>126</v>
      </c>
      <c r="B305" s="2">
        <v>122626</v>
      </c>
      <c r="C305" s="2">
        <v>120256</v>
      </c>
      <c r="D305" s="2">
        <v>4173</v>
      </c>
      <c r="E305" s="2">
        <v>102688</v>
      </c>
      <c r="F305" s="1">
        <v>0.11138737360298034</v>
      </c>
    </row>
    <row r="306" spans="1:6" x14ac:dyDescent="0.25">
      <c r="A306" t="s">
        <v>307</v>
      </c>
      <c r="B306" s="2">
        <v>25996</v>
      </c>
      <c r="C306" s="2">
        <v>25267</v>
      </c>
      <c r="D306" s="2">
        <v>7720</v>
      </c>
      <c r="E306" s="2">
        <v>14739</v>
      </c>
      <c r="F306" s="1">
        <v>0.11113309850793529</v>
      </c>
    </row>
    <row r="307" spans="1:6" x14ac:dyDescent="0.25">
      <c r="A307" t="s">
        <v>755</v>
      </c>
      <c r="B307" s="2">
        <v>1633</v>
      </c>
      <c r="C307" s="2">
        <v>1622</v>
      </c>
      <c r="D307" s="2">
        <v>630</v>
      </c>
      <c r="E307" s="2">
        <v>812</v>
      </c>
      <c r="F307" s="1">
        <v>0.11097410604192359</v>
      </c>
    </row>
    <row r="308" spans="1:6" x14ac:dyDescent="0.25">
      <c r="A308" t="s">
        <v>530</v>
      </c>
      <c r="B308" s="2">
        <v>3877</v>
      </c>
      <c r="C308" s="2">
        <v>3791</v>
      </c>
      <c r="D308" s="2">
        <v>218</v>
      </c>
      <c r="E308" s="2">
        <v>3154</v>
      </c>
      <c r="F308" s="1">
        <v>0.11052492745977316</v>
      </c>
    </row>
    <row r="309" spans="1:6" x14ac:dyDescent="0.25">
      <c r="A309" t="s">
        <v>39</v>
      </c>
      <c r="B309" s="2">
        <v>439801</v>
      </c>
      <c r="C309" s="2">
        <v>435142</v>
      </c>
      <c r="D309" s="2">
        <v>131764</v>
      </c>
      <c r="E309" s="2">
        <v>255300</v>
      </c>
      <c r="F309" s="1">
        <v>0.1104880705608744</v>
      </c>
    </row>
    <row r="310" spans="1:6" x14ac:dyDescent="0.25">
      <c r="A310" t="s">
        <v>82</v>
      </c>
      <c r="B310" s="2">
        <v>96487</v>
      </c>
      <c r="C310" s="2">
        <v>92495</v>
      </c>
      <c r="D310" s="2">
        <v>37124</v>
      </c>
      <c r="E310" s="2">
        <v>45182</v>
      </c>
      <c r="F310" s="1">
        <v>0.11015730580031358</v>
      </c>
    </row>
    <row r="311" spans="1:6" x14ac:dyDescent="0.25">
      <c r="A311" t="s">
        <v>699</v>
      </c>
      <c r="B311" s="2">
        <v>43220</v>
      </c>
      <c r="C311" s="2">
        <v>42223</v>
      </c>
      <c r="D311" s="2">
        <v>23069</v>
      </c>
      <c r="E311" s="2">
        <v>14521</v>
      </c>
      <c r="F311" s="1">
        <v>0.10972692608294055</v>
      </c>
    </row>
    <row r="312" spans="1:6" x14ac:dyDescent="0.25">
      <c r="A312" t="s">
        <v>331</v>
      </c>
      <c r="B312" s="2">
        <v>20503</v>
      </c>
      <c r="C312" s="2">
        <v>20110</v>
      </c>
      <c r="D312" s="2">
        <v>4402</v>
      </c>
      <c r="E312" s="2">
        <v>13502</v>
      </c>
      <c r="F312" s="1">
        <v>0.10969666832421676</v>
      </c>
    </row>
    <row r="313" spans="1:6" x14ac:dyDescent="0.25">
      <c r="A313" t="s">
        <v>649</v>
      </c>
      <c r="B313" s="2">
        <v>603</v>
      </c>
      <c r="C313" s="2">
        <v>593</v>
      </c>
      <c r="D313" s="2">
        <v>16</v>
      </c>
      <c r="E313" s="2">
        <v>512</v>
      </c>
      <c r="F313" s="1">
        <v>0.10961214165261379</v>
      </c>
    </row>
    <row r="314" spans="1:6" x14ac:dyDescent="0.25">
      <c r="A314" t="s">
        <v>251</v>
      </c>
      <c r="B314" s="2">
        <v>579578</v>
      </c>
      <c r="C314" s="2">
        <v>573533</v>
      </c>
      <c r="D314" s="2">
        <v>61058</v>
      </c>
      <c r="E314" s="2">
        <v>449664</v>
      </c>
      <c r="F314" s="1">
        <v>0.10951593020802641</v>
      </c>
    </row>
    <row r="315" spans="1:6" x14ac:dyDescent="0.25">
      <c r="A315" t="s">
        <v>465</v>
      </c>
      <c r="B315" s="2">
        <v>6981</v>
      </c>
      <c r="C315" s="2">
        <v>6850</v>
      </c>
      <c r="D315" s="2">
        <v>751</v>
      </c>
      <c r="E315" s="2">
        <v>5349</v>
      </c>
      <c r="F315" s="1">
        <v>0.10948905109489049</v>
      </c>
    </row>
    <row r="316" spans="1:6" x14ac:dyDescent="0.25">
      <c r="A316" t="s">
        <v>616</v>
      </c>
      <c r="B316" s="2">
        <v>840</v>
      </c>
      <c r="C316" s="2">
        <v>786</v>
      </c>
      <c r="D316" s="2">
        <v>280</v>
      </c>
      <c r="E316" s="2">
        <v>420</v>
      </c>
      <c r="F316" s="1">
        <v>0.10941475826972014</v>
      </c>
    </row>
    <row r="317" spans="1:6" x14ac:dyDescent="0.25">
      <c r="A317" t="s">
        <v>373</v>
      </c>
      <c r="B317" s="2">
        <v>18041</v>
      </c>
      <c r="C317" s="2">
        <v>17795</v>
      </c>
      <c r="D317" s="2">
        <v>748</v>
      </c>
      <c r="E317" s="2">
        <v>15101</v>
      </c>
      <c r="F317" s="1">
        <v>0.10935656083169432</v>
      </c>
    </row>
    <row r="318" spans="1:6" x14ac:dyDescent="0.25">
      <c r="A318" t="s">
        <v>189</v>
      </c>
      <c r="B318" s="2">
        <v>58552</v>
      </c>
      <c r="C318" s="2">
        <v>57932</v>
      </c>
      <c r="D318" s="2">
        <v>10533</v>
      </c>
      <c r="E318" s="2">
        <v>41071</v>
      </c>
      <c r="F318" s="1">
        <v>0.10923151280811982</v>
      </c>
    </row>
    <row r="319" spans="1:6" x14ac:dyDescent="0.25">
      <c r="A319" t="s">
        <v>440</v>
      </c>
      <c r="B319" s="2">
        <v>6826</v>
      </c>
      <c r="C319" s="2">
        <v>6727</v>
      </c>
      <c r="D319" s="2">
        <v>2650</v>
      </c>
      <c r="E319" s="2">
        <v>3345</v>
      </c>
      <c r="F319" s="1">
        <v>0.10881522223873941</v>
      </c>
    </row>
    <row r="320" spans="1:6" x14ac:dyDescent="0.25">
      <c r="A320" t="s">
        <v>99</v>
      </c>
      <c r="B320" s="2">
        <v>173479</v>
      </c>
      <c r="C320" s="2">
        <v>170222</v>
      </c>
      <c r="D320" s="2">
        <v>80474</v>
      </c>
      <c r="E320" s="2">
        <v>71234</v>
      </c>
      <c r="F320" s="1">
        <v>0.10876384956116125</v>
      </c>
    </row>
    <row r="321" spans="1:6" x14ac:dyDescent="0.25">
      <c r="A321" t="s">
        <v>11</v>
      </c>
      <c r="B321" s="2">
        <v>1394643</v>
      </c>
      <c r="C321" s="2">
        <v>1363889</v>
      </c>
      <c r="D321" s="2">
        <v>66209</v>
      </c>
      <c r="E321" s="2">
        <v>1149404</v>
      </c>
      <c r="F321" s="1">
        <v>0.10871559195799663</v>
      </c>
    </row>
    <row r="322" spans="1:6" x14ac:dyDescent="0.25">
      <c r="A322" t="s">
        <v>592</v>
      </c>
      <c r="B322" s="2">
        <v>235296</v>
      </c>
      <c r="C322" s="2">
        <v>229085</v>
      </c>
      <c r="D322" s="2">
        <v>4607</v>
      </c>
      <c r="E322" s="2">
        <v>199587</v>
      </c>
      <c r="F322" s="1">
        <v>0.10865399305934476</v>
      </c>
    </row>
    <row r="323" spans="1:6" x14ac:dyDescent="0.25">
      <c r="A323" t="s">
        <v>457</v>
      </c>
      <c r="B323" s="2">
        <v>4953</v>
      </c>
      <c r="C323" s="2">
        <v>4787</v>
      </c>
      <c r="D323" s="2">
        <v>2179</v>
      </c>
      <c r="E323" s="2">
        <v>2088</v>
      </c>
      <c r="F323" s="1">
        <v>0.10862753290160854</v>
      </c>
    </row>
    <row r="324" spans="1:6" x14ac:dyDescent="0.25">
      <c r="A324" t="s">
        <v>474</v>
      </c>
      <c r="B324" s="2">
        <v>3738</v>
      </c>
      <c r="C324" s="2">
        <v>3179</v>
      </c>
      <c r="D324" s="2">
        <v>1251</v>
      </c>
      <c r="E324" s="2">
        <v>1584</v>
      </c>
      <c r="F324" s="1">
        <v>0.10821012897137461</v>
      </c>
    </row>
    <row r="325" spans="1:6" x14ac:dyDescent="0.25">
      <c r="A325" t="s">
        <v>648</v>
      </c>
      <c r="B325" s="2">
        <v>1788</v>
      </c>
      <c r="C325" s="2">
        <v>1766</v>
      </c>
      <c r="D325" s="2">
        <v>201</v>
      </c>
      <c r="E325" s="2">
        <v>1374</v>
      </c>
      <c r="F325" s="1">
        <v>0.10815402038505095</v>
      </c>
    </row>
    <row r="326" spans="1:6" x14ac:dyDescent="0.25">
      <c r="A326" t="s">
        <v>641</v>
      </c>
      <c r="B326" s="2">
        <v>1979</v>
      </c>
      <c r="C326" s="2">
        <v>1714</v>
      </c>
      <c r="D326" s="2">
        <v>13</v>
      </c>
      <c r="E326" s="2">
        <v>1516</v>
      </c>
      <c r="F326" s="1">
        <v>0.10793465577596262</v>
      </c>
    </row>
    <row r="327" spans="1:6" x14ac:dyDescent="0.25">
      <c r="A327" t="s">
        <v>65</v>
      </c>
      <c r="B327" s="2">
        <v>984602</v>
      </c>
      <c r="C327" s="2">
        <v>973140</v>
      </c>
      <c r="D327" s="2">
        <v>54333</v>
      </c>
      <c r="E327" s="2">
        <v>815765</v>
      </c>
      <c r="F327" s="1">
        <v>0.10588610066383053</v>
      </c>
    </row>
    <row r="328" spans="1:6" x14ac:dyDescent="0.25">
      <c r="A328" t="s">
        <v>636</v>
      </c>
      <c r="B328" s="2">
        <v>577</v>
      </c>
      <c r="C328" s="2">
        <v>567</v>
      </c>
      <c r="D328" s="2">
        <v>173</v>
      </c>
      <c r="E328" s="2">
        <v>334</v>
      </c>
      <c r="F328" s="1">
        <v>0.10582010582010581</v>
      </c>
    </row>
    <row r="329" spans="1:6" x14ac:dyDescent="0.25">
      <c r="A329" t="s">
        <v>108</v>
      </c>
      <c r="B329" s="2">
        <v>231365</v>
      </c>
      <c r="C329" s="2">
        <v>224948</v>
      </c>
      <c r="D329" s="2">
        <v>111045</v>
      </c>
      <c r="E329" s="2">
        <v>90154</v>
      </c>
      <c r="F329" s="1">
        <v>0.10557551078471472</v>
      </c>
    </row>
    <row r="330" spans="1:6" x14ac:dyDescent="0.25">
      <c r="A330" t="s">
        <v>404</v>
      </c>
      <c r="B330" s="2">
        <v>1117</v>
      </c>
      <c r="C330" s="2">
        <v>1111</v>
      </c>
      <c r="D330" s="2">
        <v>237</v>
      </c>
      <c r="E330" s="2">
        <v>757</v>
      </c>
      <c r="F330" s="1">
        <v>0.10531053105310528</v>
      </c>
    </row>
    <row r="331" spans="1:6" x14ac:dyDescent="0.25">
      <c r="A331" t="s">
        <v>683</v>
      </c>
      <c r="B331" s="2">
        <v>25934</v>
      </c>
      <c r="C331" s="2">
        <v>25582</v>
      </c>
      <c r="D331" s="2">
        <v>2120</v>
      </c>
      <c r="E331" s="2">
        <v>20774</v>
      </c>
      <c r="F331" s="1">
        <v>0.10507388007192553</v>
      </c>
    </row>
    <row r="332" spans="1:6" x14ac:dyDescent="0.25">
      <c r="A332" t="s">
        <v>115</v>
      </c>
      <c r="B332" s="2">
        <v>115942</v>
      </c>
      <c r="C332" s="2">
        <v>114816</v>
      </c>
      <c r="D332" s="2">
        <v>19086</v>
      </c>
      <c r="E332" s="2">
        <v>83686</v>
      </c>
      <c r="F332" s="1">
        <v>0.10489827201783719</v>
      </c>
    </row>
    <row r="333" spans="1:6" x14ac:dyDescent="0.25">
      <c r="A333" t="s">
        <v>396</v>
      </c>
      <c r="B333" s="2">
        <v>3412</v>
      </c>
      <c r="C333" s="2">
        <v>3369</v>
      </c>
      <c r="D333" s="2">
        <v>956</v>
      </c>
      <c r="E333" s="2">
        <v>2061</v>
      </c>
      <c r="F333" s="1">
        <v>0.10448204214900569</v>
      </c>
    </row>
    <row r="334" spans="1:6" x14ac:dyDescent="0.25">
      <c r="A334" t="s">
        <v>198</v>
      </c>
      <c r="B334" s="2">
        <v>47613</v>
      </c>
      <c r="C334" s="2">
        <v>47017</v>
      </c>
      <c r="D334" s="2">
        <v>11328</v>
      </c>
      <c r="E334" s="2">
        <v>30806</v>
      </c>
      <c r="F334" s="1">
        <v>0.10385605206627391</v>
      </c>
    </row>
    <row r="335" spans="1:6" x14ac:dyDescent="0.25">
      <c r="A335" t="s">
        <v>291</v>
      </c>
      <c r="B335" s="2">
        <v>22208</v>
      </c>
      <c r="C335" s="2">
        <v>21920</v>
      </c>
      <c r="D335" s="2">
        <v>3942</v>
      </c>
      <c r="E335" s="2">
        <v>15712</v>
      </c>
      <c r="F335" s="1">
        <v>0.1033759124087591</v>
      </c>
    </row>
    <row r="336" spans="1:6" x14ac:dyDescent="0.25">
      <c r="A336" t="s">
        <v>303</v>
      </c>
      <c r="B336" s="2">
        <v>54249</v>
      </c>
      <c r="C336" s="2">
        <v>53213</v>
      </c>
      <c r="D336" s="2">
        <v>6761</v>
      </c>
      <c r="E336" s="2">
        <v>40973</v>
      </c>
      <c r="F336" s="1">
        <v>0.10296356153571495</v>
      </c>
    </row>
    <row r="337" spans="1:6" x14ac:dyDescent="0.25">
      <c r="A337" t="s">
        <v>102</v>
      </c>
      <c r="B337" s="2">
        <v>258587</v>
      </c>
      <c r="C337" s="2">
        <v>327746</v>
      </c>
      <c r="D337" s="2">
        <v>6550</v>
      </c>
      <c r="E337" s="2">
        <v>287587</v>
      </c>
      <c r="F337" s="1">
        <v>0.10254587393896497</v>
      </c>
    </row>
    <row r="338" spans="1:6" x14ac:dyDescent="0.25">
      <c r="A338" t="s">
        <v>218</v>
      </c>
      <c r="B338" s="2">
        <v>38172</v>
      </c>
      <c r="C338" s="2">
        <v>37330</v>
      </c>
      <c r="D338" s="2">
        <v>1853</v>
      </c>
      <c r="E338" s="2">
        <v>31659</v>
      </c>
      <c r="F338" s="1">
        <v>0.10227698901687654</v>
      </c>
    </row>
    <row r="339" spans="1:6" x14ac:dyDescent="0.25">
      <c r="A339" t="s">
        <v>85</v>
      </c>
      <c r="B339" s="2">
        <v>102584</v>
      </c>
      <c r="C339" s="2">
        <v>98627</v>
      </c>
      <c r="D339" s="2">
        <v>14825</v>
      </c>
      <c r="E339" s="2">
        <v>73721</v>
      </c>
      <c r="F339" s="1">
        <v>0.10221338984253803</v>
      </c>
    </row>
    <row r="340" spans="1:6" x14ac:dyDescent="0.25">
      <c r="A340" t="s">
        <v>172</v>
      </c>
      <c r="B340" s="2">
        <v>44111</v>
      </c>
      <c r="C340" s="2">
        <v>42134</v>
      </c>
      <c r="D340" s="2">
        <v>19316</v>
      </c>
      <c r="E340" s="2">
        <v>18519</v>
      </c>
      <c r="F340" s="1">
        <v>0.10203161342383826</v>
      </c>
    </row>
    <row r="341" spans="1:6" x14ac:dyDescent="0.25">
      <c r="A341" t="s">
        <v>232</v>
      </c>
      <c r="B341" s="2">
        <v>121662</v>
      </c>
      <c r="C341" s="2">
        <v>118688</v>
      </c>
      <c r="D341" s="2">
        <v>34494</v>
      </c>
      <c r="E341" s="2">
        <v>72108</v>
      </c>
      <c r="F341" s="1">
        <v>0.10183000808843357</v>
      </c>
    </row>
    <row r="342" spans="1:6" x14ac:dyDescent="0.25">
      <c r="A342" t="s">
        <v>423</v>
      </c>
      <c r="B342" s="2">
        <v>7754</v>
      </c>
      <c r="C342" s="2">
        <v>7576</v>
      </c>
      <c r="D342" s="2">
        <v>77</v>
      </c>
      <c r="E342" s="2">
        <v>6729</v>
      </c>
      <c r="F342" s="1">
        <v>0.10163674762407604</v>
      </c>
    </row>
    <row r="343" spans="1:6" x14ac:dyDescent="0.25">
      <c r="A343" t="s">
        <v>757</v>
      </c>
      <c r="B343" s="2">
        <v>1117</v>
      </c>
      <c r="C343" s="2">
        <v>1058</v>
      </c>
      <c r="D343" s="2">
        <v>415</v>
      </c>
      <c r="E343" s="2">
        <v>536</v>
      </c>
      <c r="F343" s="1">
        <v>0.10113421550094515</v>
      </c>
    </row>
    <row r="344" spans="1:6" x14ac:dyDescent="0.25">
      <c r="A344" t="s">
        <v>351</v>
      </c>
      <c r="B344" s="2">
        <v>15551</v>
      </c>
      <c r="C344" s="2">
        <v>15341</v>
      </c>
      <c r="D344" s="2">
        <v>2447</v>
      </c>
      <c r="E344" s="2">
        <v>11344</v>
      </c>
      <c r="F344" s="1">
        <v>0.10103643830258779</v>
      </c>
    </row>
    <row r="345" spans="1:6" x14ac:dyDescent="0.25">
      <c r="A345" t="s">
        <v>487</v>
      </c>
      <c r="B345" s="2">
        <v>3823</v>
      </c>
      <c r="C345" s="2">
        <v>2090</v>
      </c>
      <c r="D345" s="2">
        <v>606</v>
      </c>
      <c r="E345" s="2">
        <v>1273</v>
      </c>
      <c r="F345" s="1">
        <v>0.10095693779904302</v>
      </c>
    </row>
    <row r="346" spans="1:6" x14ac:dyDescent="0.25">
      <c r="A346" t="s">
        <v>627</v>
      </c>
      <c r="B346" s="2">
        <v>530</v>
      </c>
      <c r="C346" s="2">
        <v>518</v>
      </c>
      <c r="D346" s="2">
        <v>62</v>
      </c>
      <c r="E346" s="2">
        <v>404</v>
      </c>
      <c r="F346" s="1">
        <v>0.10038610038610041</v>
      </c>
    </row>
    <row r="347" spans="1:6" x14ac:dyDescent="0.25">
      <c r="A347" t="s">
        <v>499</v>
      </c>
      <c r="B347" s="2">
        <v>1261</v>
      </c>
      <c r="C347" s="2">
        <v>2511</v>
      </c>
      <c r="D347" s="2">
        <v>186</v>
      </c>
      <c r="E347" s="2">
        <v>2074</v>
      </c>
      <c r="F347" s="1">
        <v>9.9960175228992476E-2</v>
      </c>
    </row>
    <row r="348" spans="1:6" x14ac:dyDescent="0.25">
      <c r="A348" t="s">
        <v>325</v>
      </c>
      <c r="B348" s="2">
        <v>14155</v>
      </c>
      <c r="C348" s="2">
        <v>13840</v>
      </c>
      <c r="D348" s="2">
        <v>1133</v>
      </c>
      <c r="E348" s="2">
        <v>11325</v>
      </c>
      <c r="F348" s="1">
        <v>9.9855491329479795E-2</v>
      </c>
    </row>
    <row r="349" spans="1:6" x14ac:dyDescent="0.25">
      <c r="A349" t="s">
        <v>243</v>
      </c>
      <c r="B349" s="2">
        <v>22362</v>
      </c>
      <c r="C349" s="2">
        <v>22020</v>
      </c>
      <c r="D349" s="2">
        <v>4952</v>
      </c>
      <c r="E349" s="2">
        <v>14882</v>
      </c>
      <c r="F349" s="1">
        <v>9.9273387829246107E-2</v>
      </c>
    </row>
    <row r="350" spans="1:6" x14ac:dyDescent="0.25">
      <c r="A350" t="s">
        <v>142</v>
      </c>
      <c r="B350" s="2">
        <v>49785</v>
      </c>
      <c r="C350" s="2">
        <v>49022</v>
      </c>
      <c r="D350" s="2">
        <v>9629</v>
      </c>
      <c r="E350" s="2">
        <v>34537</v>
      </c>
      <c r="F350" s="1">
        <v>9.9057565990779639E-2</v>
      </c>
    </row>
    <row r="351" spans="1:6" x14ac:dyDescent="0.25">
      <c r="A351" t="s">
        <v>479</v>
      </c>
      <c r="B351" s="2">
        <v>2667</v>
      </c>
      <c r="C351" s="2">
        <v>2636</v>
      </c>
      <c r="D351" s="2">
        <v>1004</v>
      </c>
      <c r="E351" s="2">
        <v>1371</v>
      </c>
      <c r="F351" s="1">
        <v>9.9013657056145621E-2</v>
      </c>
    </row>
    <row r="352" spans="1:6" x14ac:dyDescent="0.25">
      <c r="A352" t="s">
        <v>408</v>
      </c>
      <c r="B352" s="2">
        <v>9046</v>
      </c>
      <c r="C352" s="2">
        <v>8948</v>
      </c>
      <c r="D352" s="2">
        <v>2254</v>
      </c>
      <c r="E352" s="2">
        <v>5816</v>
      </c>
      <c r="F352" s="1">
        <v>9.812248547161373E-2</v>
      </c>
    </row>
    <row r="353" spans="1:6" x14ac:dyDescent="0.25">
      <c r="A353" t="s">
        <v>545</v>
      </c>
      <c r="B353" s="2">
        <v>1809</v>
      </c>
      <c r="C353" s="2">
        <v>1746</v>
      </c>
      <c r="D353" s="2">
        <v>583</v>
      </c>
      <c r="E353" s="2">
        <v>992</v>
      </c>
      <c r="F353" s="1">
        <v>9.7938144329896892E-2</v>
      </c>
    </row>
    <row r="354" spans="1:6" x14ac:dyDescent="0.25">
      <c r="A354" t="s">
        <v>349</v>
      </c>
      <c r="B354" s="2">
        <v>117172</v>
      </c>
      <c r="C354" s="2">
        <v>116482</v>
      </c>
      <c r="D354" s="2">
        <v>26220</v>
      </c>
      <c r="E354" s="2">
        <v>78966</v>
      </c>
      <c r="F354" s="1">
        <v>9.6976356862004454E-2</v>
      </c>
    </row>
    <row r="355" spans="1:6" x14ac:dyDescent="0.25">
      <c r="A355" t="s">
        <v>334</v>
      </c>
      <c r="B355" s="2">
        <v>15487</v>
      </c>
      <c r="C355" s="2">
        <v>15038</v>
      </c>
      <c r="D355" s="2">
        <v>3434</v>
      </c>
      <c r="E355" s="2">
        <v>10153</v>
      </c>
      <c r="F355" s="1">
        <v>9.6488894799840352E-2</v>
      </c>
    </row>
    <row r="356" spans="1:6" x14ac:dyDescent="0.25">
      <c r="A356" t="s">
        <v>254</v>
      </c>
      <c r="B356" s="2">
        <v>21218</v>
      </c>
      <c r="C356" s="2">
        <v>20539</v>
      </c>
      <c r="D356" s="2">
        <v>1346</v>
      </c>
      <c r="E356" s="2">
        <v>17213</v>
      </c>
      <c r="F356" s="1">
        <v>9.640196698962944E-2</v>
      </c>
    </row>
    <row r="357" spans="1:6" x14ac:dyDescent="0.25">
      <c r="A357" t="s">
        <v>563</v>
      </c>
      <c r="B357" s="2">
        <v>10687</v>
      </c>
      <c r="C357" s="2">
        <v>6807</v>
      </c>
      <c r="D357" s="2">
        <v>2866</v>
      </c>
      <c r="E357" s="2">
        <v>3285</v>
      </c>
      <c r="F357" s="1">
        <v>9.6371382400470051E-2</v>
      </c>
    </row>
    <row r="358" spans="1:6" x14ac:dyDescent="0.25">
      <c r="A358" t="s">
        <v>429</v>
      </c>
      <c r="B358" s="2">
        <v>6471</v>
      </c>
      <c r="C358" s="2">
        <v>6354</v>
      </c>
      <c r="D358" s="2">
        <v>752</v>
      </c>
      <c r="E358" s="2">
        <v>4991</v>
      </c>
      <c r="F358" s="1">
        <v>9.6159899276046623E-2</v>
      </c>
    </row>
    <row r="359" spans="1:6" x14ac:dyDescent="0.25">
      <c r="A359" t="s">
        <v>132</v>
      </c>
      <c r="B359" s="2">
        <v>106017</v>
      </c>
      <c r="C359" s="2">
        <v>104917</v>
      </c>
      <c r="D359" s="2">
        <v>10090</v>
      </c>
      <c r="E359" s="2">
        <v>84787</v>
      </c>
      <c r="F359" s="1">
        <v>9.5694691994624326E-2</v>
      </c>
    </row>
    <row r="360" spans="1:6" x14ac:dyDescent="0.25">
      <c r="A360" t="s">
        <v>180</v>
      </c>
      <c r="B360" s="2">
        <v>83397</v>
      </c>
      <c r="C360" s="2">
        <v>82622</v>
      </c>
      <c r="D360" s="2">
        <v>45092</v>
      </c>
      <c r="E360" s="2">
        <v>29627</v>
      </c>
      <c r="F360" s="1">
        <v>9.5652489651666617E-2</v>
      </c>
    </row>
    <row r="361" spans="1:6" x14ac:dyDescent="0.25">
      <c r="A361" t="s">
        <v>357</v>
      </c>
      <c r="B361" s="2">
        <v>17533</v>
      </c>
      <c r="C361" s="2">
        <v>17329</v>
      </c>
      <c r="D361" s="2">
        <v>3264</v>
      </c>
      <c r="E361" s="2">
        <v>12414</v>
      </c>
      <c r="F361" s="1">
        <v>9.527381845461369E-2</v>
      </c>
    </row>
    <row r="362" spans="1:6" x14ac:dyDescent="0.25">
      <c r="A362" t="s">
        <v>725</v>
      </c>
      <c r="B362" s="2">
        <v>3657</v>
      </c>
      <c r="C362" s="2">
        <v>3632</v>
      </c>
      <c r="D362" s="2">
        <v>1651</v>
      </c>
      <c r="E362" s="2">
        <v>1636</v>
      </c>
      <c r="F362" s="1">
        <v>9.4988986784140916E-2</v>
      </c>
    </row>
    <row r="363" spans="1:6" x14ac:dyDescent="0.25">
      <c r="A363" t="s">
        <v>252</v>
      </c>
      <c r="B363" s="2">
        <v>42164</v>
      </c>
      <c r="C363" s="2">
        <v>41403</v>
      </c>
      <c r="D363" s="2">
        <v>521</v>
      </c>
      <c r="E363" s="2">
        <v>36979</v>
      </c>
      <c r="F363" s="1">
        <v>9.426853126585033E-2</v>
      </c>
    </row>
    <row r="364" spans="1:6" x14ac:dyDescent="0.25">
      <c r="A364" t="s">
        <v>446</v>
      </c>
      <c r="B364" s="2">
        <v>4333</v>
      </c>
      <c r="C364" s="2">
        <v>4648</v>
      </c>
      <c r="D364" s="2">
        <v>2146</v>
      </c>
      <c r="E364" s="2">
        <v>2065</v>
      </c>
      <c r="F364" s="1">
        <v>9.4018932874354588E-2</v>
      </c>
    </row>
    <row r="365" spans="1:6" x14ac:dyDescent="0.25">
      <c r="A365" t="s">
        <v>62</v>
      </c>
      <c r="B365" s="2">
        <v>354153</v>
      </c>
      <c r="C365" s="2">
        <v>345867</v>
      </c>
      <c r="D365" s="2">
        <v>11381</v>
      </c>
      <c r="E365" s="2">
        <v>302163</v>
      </c>
      <c r="F365" s="1">
        <v>9.3454998597726879E-2</v>
      </c>
    </row>
    <row r="366" spans="1:6" x14ac:dyDescent="0.25">
      <c r="A366" t="s">
        <v>211</v>
      </c>
      <c r="B366" s="2">
        <v>42156</v>
      </c>
      <c r="C366" s="2">
        <v>42108</v>
      </c>
      <c r="D366" s="2">
        <v>1236</v>
      </c>
      <c r="E366" s="2">
        <v>36955</v>
      </c>
      <c r="F366" s="1">
        <v>9.3022703524270889E-2</v>
      </c>
    </row>
    <row r="367" spans="1:6" x14ac:dyDescent="0.25">
      <c r="A367" t="s">
        <v>481</v>
      </c>
      <c r="B367" s="2">
        <v>8016</v>
      </c>
      <c r="C367" s="2">
        <v>7837</v>
      </c>
      <c r="D367" s="2">
        <v>2019</v>
      </c>
      <c r="E367" s="2">
        <v>5093</v>
      </c>
      <c r="F367" s="1">
        <v>9.2509888988133171E-2</v>
      </c>
    </row>
    <row r="368" spans="1:6" x14ac:dyDescent="0.25">
      <c r="A368" t="s">
        <v>277</v>
      </c>
      <c r="B368" s="2">
        <v>16393</v>
      </c>
      <c r="C368" s="2">
        <v>16162</v>
      </c>
      <c r="D368" s="2">
        <v>7712</v>
      </c>
      <c r="E368" s="2">
        <v>6963</v>
      </c>
      <c r="F368" s="1">
        <v>9.2005939858928354E-2</v>
      </c>
    </row>
    <row r="369" spans="1:6" x14ac:dyDescent="0.25">
      <c r="A369" t="s">
        <v>304</v>
      </c>
      <c r="B369" s="2">
        <v>17949</v>
      </c>
      <c r="C369" s="2">
        <v>17531</v>
      </c>
      <c r="D369" s="2">
        <v>677</v>
      </c>
      <c r="E369" s="2">
        <v>15246</v>
      </c>
      <c r="F369" s="1">
        <v>9.1723233129884174E-2</v>
      </c>
    </row>
    <row r="370" spans="1:6" x14ac:dyDescent="0.25">
      <c r="A370" t="s">
        <v>279</v>
      </c>
      <c r="B370" s="2">
        <v>27703</v>
      </c>
      <c r="C370" s="2">
        <v>14084</v>
      </c>
      <c r="D370" s="2">
        <v>4153</v>
      </c>
      <c r="E370" s="2">
        <v>8641</v>
      </c>
      <c r="F370" s="1">
        <v>9.1593297358704917E-2</v>
      </c>
    </row>
    <row r="371" spans="1:6" x14ac:dyDescent="0.25">
      <c r="A371" t="s">
        <v>418</v>
      </c>
      <c r="B371" s="2">
        <v>11543</v>
      </c>
      <c r="C371" s="2">
        <v>11402</v>
      </c>
      <c r="D371" s="2">
        <v>1349</v>
      </c>
      <c r="E371" s="2">
        <v>9011</v>
      </c>
      <c r="F371" s="1">
        <v>9.1387475881424263E-2</v>
      </c>
    </row>
    <row r="372" spans="1:6" x14ac:dyDescent="0.25">
      <c r="A372" t="s">
        <v>274</v>
      </c>
      <c r="B372" s="2">
        <v>16423</v>
      </c>
      <c r="C372" s="2">
        <v>16183</v>
      </c>
      <c r="D372" s="2">
        <v>2570</v>
      </c>
      <c r="E372" s="2">
        <v>12141</v>
      </c>
      <c r="F372" s="1">
        <v>9.0959649014397792E-2</v>
      </c>
    </row>
    <row r="373" spans="1:6" x14ac:dyDescent="0.25">
      <c r="A373" t="s">
        <v>552</v>
      </c>
      <c r="B373" s="2">
        <v>1323</v>
      </c>
      <c r="C373" s="2">
        <v>1311</v>
      </c>
      <c r="D373" s="2">
        <v>29</v>
      </c>
      <c r="E373" s="2">
        <v>1163</v>
      </c>
      <c r="F373" s="1">
        <v>9.0770404271548477E-2</v>
      </c>
    </row>
    <row r="374" spans="1:6" x14ac:dyDescent="0.25">
      <c r="A374" t="s">
        <v>516</v>
      </c>
      <c r="B374" s="2">
        <v>7073</v>
      </c>
      <c r="C374" s="2">
        <v>6946</v>
      </c>
      <c r="D374" s="2">
        <v>1342</v>
      </c>
      <c r="E374" s="2">
        <v>4980</v>
      </c>
      <c r="F374" s="1">
        <v>8.9835876763604938E-2</v>
      </c>
    </row>
    <row r="375" spans="1:6" x14ac:dyDescent="0.25">
      <c r="A375" t="s">
        <v>561</v>
      </c>
      <c r="B375" s="2">
        <v>2501</v>
      </c>
      <c r="C375" s="2">
        <v>2475</v>
      </c>
      <c r="D375" s="2">
        <v>266</v>
      </c>
      <c r="E375" s="2">
        <v>1987</v>
      </c>
      <c r="F375" s="1">
        <v>8.9696969696969719E-2</v>
      </c>
    </row>
    <row r="376" spans="1:6" x14ac:dyDescent="0.25">
      <c r="A376" t="s">
        <v>436</v>
      </c>
      <c r="B376" s="2">
        <v>1361</v>
      </c>
      <c r="C376" s="2">
        <v>1318</v>
      </c>
      <c r="D376" s="2">
        <v>693</v>
      </c>
      <c r="E376" s="2">
        <v>507</v>
      </c>
      <c r="F376" s="1">
        <v>8.9529590288315641E-2</v>
      </c>
    </row>
    <row r="377" spans="1:6" x14ac:dyDescent="0.25">
      <c r="A377" t="s">
        <v>540</v>
      </c>
      <c r="B377" s="2">
        <v>1964</v>
      </c>
      <c r="C377" s="2">
        <v>1891</v>
      </c>
      <c r="D377" s="2">
        <v>450</v>
      </c>
      <c r="E377" s="2">
        <v>1272</v>
      </c>
      <c r="F377" s="1">
        <v>8.93707033315706E-2</v>
      </c>
    </row>
    <row r="378" spans="1:6" x14ac:dyDescent="0.25">
      <c r="A378" t="s">
        <v>264</v>
      </c>
      <c r="B378" s="2">
        <v>14104</v>
      </c>
      <c r="C378" s="2">
        <v>13839</v>
      </c>
      <c r="D378" s="2">
        <v>8568</v>
      </c>
      <c r="E378" s="2">
        <v>4038</v>
      </c>
      <c r="F378" s="1">
        <v>8.9096032950357729E-2</v>
      </c>
    </row>
    <row r="379" spans="1:6" x14ac:dyDescent="0.25">
      <c r="A379" t="s">
        <v>760</v>
      </c>
      <c r="B379" s="2">
        <v>570</v>
      </c>
      <c r="C379" s="2">
        <v>566</v>
      </c>
      <c r="D379" s="2">
        <v>351</v>
      </c>
      <c r="E379" s="2">
        <v>165</v>
      </c>
      <c r="F379" s="1">
        <v>8.8339222614840951E-2</v>
      </c>
    </row>
    <row r="380" spans="1:6" x14ac:dyDescent="0.25">
      <c r="A380" t="s">
        <v>36</v>
      </c>
      <c r="B380" s="2">
        <v>614977</v>
      </c>
      <c r="C380" s="2">
        <v>598387</v>
      </c>
      <c r="D380" s="2">
        <v>32843</v>
      </c>
      <c r="E380" s="2">
        <v>512746</v>
      </c>
      <c r="F380" s="1">
        <v>8.8233868717067732E-2</v>
      </c>
    </row>
    <row r="381" spans="1:6" x14ac:dyDescent="0.25">
      <c r="A381" t="s">
        <v>219</v>
      </c>
      <c r="B381" s="2">
        <v>39582</v>
      </c>
      <c r="C381" s="2">
        <v>38571</v>
      </c>
      <c r="D381" s="2">
        <v>161</v>
      </c>
      <c r="E381" s="2">
        <v>35015</v>
      </c>
      <c r="F381" s="1">
        <v>8.8019496512924178E-2</v>
      </c>
    </row>
    <row r="382" spans="1:6" x14ac:dyDescent="0.25">
      <c r="A382" t="s">
        <v>340</v>
      </c>
      <c r="B382" s="2">
        <v>14584</v>
      </c>
      <c r="C382" s="2">
        <v>14260</v>
      </c>
      <c r="D382" s="2">
        <v>871</v>
      </c>
      <c r="E382" s="2">
        <v>12135</v>
      </c>
      <c r="F382" s="1">
        <v>8.7938288920056062E-2</v>
      </c>
    </row>
    <row r="383" spans="1:6" x14ac:dyDescent="0.25">
      <c r="A383" t="s">
        <v>201</v>
      </c>
      <c r="B383" s="2">
        <v>36466</v>
      </c>
      <c r="C383" s="2">
        <v>26075</v>
      </c>
      <c r="D383" s="2">
        <v>11923</v>
      </c>
      <c r="E383" s="2">
        <v>11864</v>
      </c>
      <c r="F383" s="1">
        <v>8.7746883988494728E-2</v>
      </c>
    </row>
    <row r="384" spans="1:6" x14ac:dyDescent="0.25">
      <c r="A384" t="s">
        <v>399</v>
      </c>
      <c r="B384" s="2">
        <v>17485</v>
      </c>
      <c r="C384" s="2">
        <v>17146</v>
      </c>
      <c r="D384" s="2">
        <v>646</v>
      </c>
      <c r="E384" s="2">
        <v>14997</v>
      </c>
      <c r="F384" s="1">
        <v>8.7658929196314017E-2</v>
      </c>
    </row>
    <row r="385" spans="1:6" x14ac:dyDescent="0.25">
      <c r="A385" t="s">
        <v>48</v>
      </c>
      <c r="B385" s="2">
        <v>194753</v>
      </c>
      <c r="C385" s="2">
        <v>191354</v>
      </c>
      <c r="D385" s="2">
        <v>36543</v>
      </c>
      <c r="E385" s="2">
        <v>138065</v>
      </c>
      <c r="F385" s="1">
        <v>8.751319543882019E-2</v>
      </c>
    </row>
    <row r="386" spans="1:6" x14ac:dyDescent="0.25">
      <c r="A386" t="s">
        <v>167</v>
      </c>
      <c r="B386" s="2">
        <v>42169</v>
      </c>
      <c r="C386" s="2">
        <v>41758</v>
      </c>
      <c r="D386" s="2">
        <v>8932</v>
      </c>
      <c r="E386" s="2">
        <v>29182</v>
      </c>
      <c r="F386" s="1">
        <v>8.7264715743091137E-2</v>
      </c>
    </row>
    <row r="387" spans="1:6" x14ac:dyDescent="0.25">
      <c r="A387" t="s">
        <v>248</v>
      </c>
      <c r="B387" s="2">
        <v>16430</v>
      </c>
      <c r="C387" s="2">
        <v>16214</v>
      </c>
      <c r="D387" s="2">
        <v>2456</v>
      </c>
      <c r="E387" s="2">
        <v>12356</v>
      </c>
      <c r="F387" s="1">
        <v>8.6468484026150261E-2</v>
      </c>
    </row>
    <row r="388" spans="1:6" x14ac:dyDescent="0.25">
      <c r="A388" t="s">
        <v>503</v>
      </c>
      <c r="B388" s="2">
        <v>3805</v>
      </c>
      <c r="C388" s="2">
        <v>3774</v>
      </c>
      <c r="D388" s="2">
        <v>377</v>
      </c>
      <c r="E388" s="2">
        <v>3071</v>
      </c>
      <c r="F388" s="1">
        <v>8.6380498145203988E-2</v>
      </c>
    </row>
    <row r="389" spans="1:6" x14ac:dyDescent="0.25">
      <c r="A389" t="s">
        <v>691</v>
      </c>
      <c r="B389" s="2">
        <v>40156</v>
      </c>
      <c r="C389" s="2">
        <v>25346</v>
      </c>
      <c r="D389" s="2">
        <v>7688</v>
      </c>
      <c r="E389" s="2">
        <v>15469</v>
      </c>
      <c r="F389" s="1">
        <v>8.6364712380651798E-2</v>
      </c>
    </row>
    <row r="390" spans="1:6" x14ac:dyDescent="0.25">
      <c r="A390" t="s">
        <v>217</v>
      </c>
      <c r="B390" s="2">
        <v>36829</v>
      </c>
      <c r="C390" s="2">
        <v>36301</v>
      </c>
      <c r="D390" s="2">
        <v>3547</v>
      </c>
      <c r="E390" s="2">
        <v>29621</v>
      </c>
      <c r="F390" s="1">
        <v>8.6306162364673145E-2</v>
      </c>
    </row>
    <row r="391" spans="1:6" x14ac:dyDescent="0.25">
      <c r="A391" t="s">
        <v>380</v>
      </c>
      <c r="B391" s="2">
        <v>5706</v>
      </c>
      <c r="C391" s="2">
        <v>5668</v>
      </c>
      <c r="D391" s="2">
        <v>157</v>
      </c>
      <c r="E391" s="2">
        <v>5022</v>
      </c>
      <c r="F391" s="1">
        <v>8.6273817925194063E-2</v>
      </c>
    </row>
    <row r="392" spans="1:6" x14ac:dyDescent="0.25">
      <c r="A392" t="s">
        <v>609</v>
      </c>
      <c r="B392" s="2">
        <v>1810</v>
      </c>
      <c r="C392" s="2">
        <v>1729</v>
      </c>
      <c r="D392" s="2">
        <v>312</v>
      </c>
      <c r="E392" s="2">
        <v>1268</v>
      </c>
      <c r="F392" s="1">
        <v>8.6176980913822976E-2</v>
      </c>
    </row>
    <row r="393" spans="1:6" x14ac:dyDescent="0.25">
      <c r="A393" t="s">
        <v>183</v>
      </c>
      <c r="B393" s="2">
        <v>60616</v>
      </c>
      <c r="C393" s="2">
        <v>59854</v>
      </c>
      <c r="D393" s="2">
        <v>27835</v>
      </c>
      <c r="E393" s="2">
        <v>26873</v>
      </c>
      <c r="F393" s="1">
        <v>8.5975874628262061E-2</v>
      </c>
    </row>
    <row r="394" spans="1:6" x14ac:dyDescent="0.25">
      <c r="A394" t="s">
        <v>651</v>
      </c>
      <c r="B394" s="2">
        <v>974</v>
      </c>
      <c r="C394" s="2">
        <v>957</v>
      </c>
      <c r="D394" s="2">
        <v>308</v>
      </c>
      <c r="E394" s="2">
        <v>567</v>
      </c>
      <c r="F394" s="1">
        <v>8.5684430512016685E-2</v>
      </c>
    </row>
    <row r="395" spans="1:6" x14ac:dyDescent="0.25">
      <c r="A395" t="s">
        <v>120</v>
      </c>
      <c r="B395" s="2">
        <v>59445</v>
      </c>
      <c r="C395" s="2">
        <v>58514</v>
      </c>
      <c r="D395" s="2">
        <v>5341</v>
      </c>
      <c r="E395" s="2">
        <v>48178</v>
      </c>
      <c r="F395" s="1">
        <v>8.5364186348566129E-2</v>
      </c>
    </row>
    <row r="396" spans="1:6" x14ac:dyDescent="0.25">
      <c r="A396" t="s">
        <v>345</v>
      </c>
      <c r="B396" s="2">
        <v>11444</v>
      </c>
      <c r="C396" s="2">
        <v>11342</v>
      </c>
      <c r="D396" s="2">
        <v>1704</v>
      </c>
      <c r="E396" s="2">
        <v>8675</v>
      </c>
      <c r="F396" s="1">
        <v>8.4905660377358472E-2</v>
      </c>
    </row>
    <row r="397" spans="1:6" x14ac:dyDescent="0.25">
      <c r="A397" t="s">
        <v>621</v>
      </c>
      <c r="B397" s="2">
        <v>676</v>
      </c>
      <c r="C397" s="2">
        <v>660</v>
      </c>
      <c r="D397" s="2">
        <v>16</v>
      </c>
      <c r="E397" s="2">
        <v>588</v>
      </c>
      <c r="F397" s="1">
        <v>8.484848484848484E-2</v>
      </c>
    </row>
    <row r="398" spans="1:6" x14ac:dyDescent="0.25">
      <c r="A398" t="s">
        <v>230</v>
      </c>
      <c r="B398" s="2">
        <v>17014</v>
      </c>
      <c r="C398" s="2">
        <v>16604</v>
      </c>
      <c r="D398" s="2">
        <v>5715</v>
      </c>
      <c r="E398" s="2">
        <v>9501</v>
      </c>
      <c r="F398" s="1">
        <v>8.3594314622982391E-2</v>
      </c>
    </row>
    <row r="399" spans="1:6" x14ac:dyDescent="0.25">
      <c r="A399" t="s">
        <v>549</v>
      </c>
      <c r="B399" s="2">
        <v>1224</v>
      </c>
      <c r="C399" s="2">
        <v>1202</v>
      </c>
      <c r="D399" s="2">
        <v>147</v>
      </c>
      <c r="E399" s="2">
        <v>955</v>
      </c>
      <c r="F399" s="1">
        <v>8.3194675540765428E-2</v>
      </c>
    </row>
    <row r="400" spans="1:6" x14ac:dyDescent="0.25">
      <c r="A400" t="s">
        <v>181</v>
      </c>
      <c r="B400" s="2">
        <v>61019</v>
      </c>
      <c r="C400" s="2">
        <v>60187</v>
      </c>
      <c r="D400" s="2">
        <v>25974</v>
      </c>
      <c r="E400" s="2">
        <v>29206</v>
      </c>
      <c r="F400" s="1">
        <v>8.3190722248990601E-2</v>
      </c>
    </row>
    <row r="401" spans="1:6" x14ac:dyDescent="0.25">
      <c r="A401" t="s">
        <v>612</v>
      </c>
      <c r="B401" s="2">
        <v>965</v>
      </c>
      <c r="C401" s="2">
        <v>939</v>
      </c>
      <c r="D401" s="2">
        <v>8</v>
      </c>
      <c r="E401" s="2">
        <v>853</v>
      </c>
      <c r="F401" s="1">
        <v>8.3067092651757157E-2</v>
      </c>
    </row>
    <row r="402" spans="1:6" x14ac:dyDescent="0.25">
      <c r="A402" t="s">
        <v>362</v>
      </c>
      <c r="B402" s="2">
        <v>11337</v>
      </c>
      <c r="C402" s="2">
        <v>11208</v>
      </c>
      <c r="D402" s="2">
        <v>1829</v>
      </c>
      <c r="E402" s="2">
        <v>8449</v>
      </c>
      <c r="F402" s="1">
        <v>8.2976445396145571E-2</v>
      </c>
    </row>
    <row r="403" spans="1:6" x14ac:dyDescent="0.25">
      <c r="A403" t="s">
        <v>316</v>
      </c>
      <c r="B403" s="2">
        <v>57465</v>
      </c>
      <c r="C403" s="2">
        <v>50587</v>
      </c>
      <c r="D403" s="2">
        <v>6822</v>
      </c>
      <c r="E403" s="2">
        <v>39569</v>
      </c>
      <c r="F403" s="1">
        <v>8.2946211477257004E-2</v>
      </c>
    </row>
    <row r="404" spans="1:6" x14ac:dyDescent="0.25">
      <c r="A404" t="s">
        <v>315</v>
      </c>
      <c r="B404" s="2">
        <v>58564</v>
      </c>
      <c r="C404" s="2">
        <v>51477</v>
      </c>
      <c r="D404" s="2">
        <v>5877</v>
      </c>
      <c r="E404" s="2">
        <v>41336</v>
      </c>
      <c r="F404" s="1">
        <v>8.2833109932591298E-2</v>
      </c>
    </row>
    <row r="405" spans="1:6" x14ac:dyDescent="0.25">
      <c r="A405" t="s">
        <v>543</v>
      </c>
      <c r="B405" s="2">
        <v>2138</v>
      </c>
      <c r="C405" s="2">
        <v>2111</v>
      </c>
      <c r="D405" s="2">
        <v>637</v>
      </c>
      <c r="E405" s="2">
        <v>1300</v>
      </c>
      <c r="F405" s="1">
        <v>8.2425390810042631E-2</v>
      </c>
    </row>
    <row r="406" spans="1:6" x14ac:dyDescent="0.25">
      <c r="A406" t="s">
        <v>681</v>
      </c>
      <c r="B406" s="2">
        <v>176632</v>
      </c>
      <c r="C406" s="2">
        <v>54102</v>
      </c>
      <c r="D406" s="2">
        <v>22022</v>
      </c>
      <c r="E406" s="2">
        <v>27624</v>
      </c>
      <c r="F406" s="1">
        <v>8.236294406861111E-2</v>
      </c>
    </row>
    <row r="407" spans="1:6" x14ac:dyDescent="0.25">
      <c r="A407" t="s">
        <v>539</v>
      </c>
      <c r="B407" s="2">
        <v>1159</v>
      </c>
      <c r="C407" s="2">
        <v>1097</v>
      </c>
      <c r="D407" s="2">
        <v>218</v>
      </c>
      <c r="E407" s="2">
        <v>789</v>
      </c>
      <c r="F407" s="1">
        <v>8.2041932543299945E-2</v>
      </c>
    </row>
    <row r="408" spans="1:6" x14ac:dyDescent="0.25">
      <c r="A408" t="s">
        <v>207</v>
      </c>
      <c r="B408" s="2">
        <v>26450</v>
      </c>
      <c r="C408" s="2">
        <v>25948</v>
      </c>
      <c r="D408" s="2">
        <v>3103</v>
      </c>
      <c r="E408" s="2">
        <v>20719</v>
      </c>
      <c r="F408" s="1">
        <v>8.1933096963157093E-2</v>
      </c>
    </row>
    <row r="409" spans="1:6" x14ac:dyDescent="0.25">
      <c r="A409" t="s">
        <v>656</v>
      </c>
      <c r="B409" s="2">
        <v>39876</v>
      </c>
      <c r="C409" s="2">
        <v>39456</v>
      </c>
      <c r="D409" s="2">
        <v>9577</v>
      </c>
      <c r="E409" s="2">
        <v>26670</v>
      </c>
      <c r="F409" s="1">
        <v>8.1331103000811034E-2</v>
      </c>
    </row>
    <row r="410" spans="1:6" x14ac:dyDescent="0.25">
      <c r="A410" t="s">
        <v>184</v>
      </c>
      <c r="B410" s="2">
        <v>12102</v>
      </c>
      <c r="C410" s="2">
        <v>11648</v>
      </c>
      <c r="D410" s="2">
        <v>3822</v>
      </c>
      <c r="E410" s="2">
        <v>6886</v>
      </c>
      <c r="F410" s="1">
        <v>8.0700549450549497E-2</v>
      </c>
    </row>
    <row r="411" spans="1:6" x14ac:dyDescent="0.25">
      <c r="A411" t="s">
        <v>585</v>
      </c>
      <c r="B411" s="2">
        <v>5425</v>
      </c>
      <c r="C411" s="2">
        <v>5806</v>
      </c>
      <c r="D411" s="2">
        <v>511</v>
      </c>
      <c r="E411" s="2">
        <v>4827</v>
      </c>
      <c r="F411" s="1">
        <v>8.0606269376507056E-2</v>
      </c>
    </row>
    <row r="412" spans="1:6" x14ac:dyDescent="0.25">
      <c r="A412" t="s">
        <v>608</v>
      </c>
      <c r="B412" s="2">
        <v>1822</v>
      </c>
      <c r="C412" s="2">
        <v>1728</v>
      </c>
      <c r="D412" s="2">
        <v>344</v>
      </c>
      <c r="E412" s="2">
        <v>1245</v>
      </c>
      <c r="F412" s="1">
        <v>8.043981481481477E-2</v>
      </c>
    </row>
    <row r="413" spans="1:6" x14ac:dyDescent="0.25">
      <c r="A413" t="s">
        <v>182</v>
      </c>
      <c r="B413" s="2">
        <v>56882</v>
      </c>
      <c r="C413" s="2">
        <v>56306</v>
      </c>
      <c r="D413" s="2">
        <v>20018</v>
      </c>
      <c r="E413" s="2">
        <v>31771</v>
      </c>
      <c r="F413" s="1">
        <v>8.0222356409618834E-2</v>
      </c>
    </row>
    <row r="414" spans="1:6" x14ac:dyDescent="0.25">
      <c r="A414" t="s">
        <v>511</v>
      </c>
      <c r="B414" s="2">
        <v>602050</v>
      </c>
      <c r="C414" s="2">
        <v>593272</v>
      </c>
      <c r="D414" s="2">
        <v>48256</v>
      </c>
      <c r="E414" s="2">
        <v>497616</v>
      </c>
      <c r="F414" s="1">
        <v>7.9895899351393629E-2</v>
      </c>
    </row>
    <row r="415" spans="1:6" x14ac:dyDescent="0.25">
      <c r="A415" t="s">
        <v>524</v>
      </c>
      <c r="B415" s="2">
        <v>3203</v>
      </c>
      <c r="C415" s="2">
        <v>3130</v>
      </c>
      <c r="D415" s="2">
        <v>445</v>
      </c>
      <c r="E415" s="2">
        <v>2435</v>
      </c>
      <c r="F415" s="1">
        <v>7.9872204472843489E-2</v>
      </c>
    </row>
    <row r="416" spans="1:6" x14ac:dyDescent="0.25">
      <c r="A416" t="s">
        <v>220</v>
      </c>
      <c r="B416" s="2">
        <v>39395</v>
      </c>
      <c r="C416" s="2">
        <v>38921</v>
      </c>
      <c r="D416" s="2">
        <v>3227</v>
      </c>
      <c r="E416" s="2">
        <v>32590</v>
      </c>
      <c r="F416" s="1">
        <v>7.9751291076796571E-2</v>
      </c>
    </row>
    <row r="417" spans="1:6" x14ac:dyDescent="0.25">
      <c r="A417" t="s">
        <v>177</v>
      </c>
      <c r="B417" s="2">
        <v>46088</v>
      </c>
      <c r="C417" s="2">
        <v>45272</v>
      </c>
      <c r="D417" s="2">
        <v>4371</v>
      </c>
      <c r="E417" s="2">
        <v>37292</v>
      </c>
      <c r="F417" s="1">
        <v>7.9718148082700169E-2</v>
      </c>
    </row>
    <row r="418" spans="1:6" x14ac:dyDescent="0.25">
      <c r="A418" t="s">
        <v>509</v>
      </c>
      <c r="B418" s="2">
        <v>2538</v>
      </c>
      <c r="C418" s="2">
        <v>2500</v>
      </c>
      <c r="D418" s="2">
        <v>149</v>
      </c>
      <c r="E418" s="2">
        <v>2152</v>
      </c>
      <c r="F418" s="1">
        <v>7.9600000000000004E-2</v>
      </c>
    </row>
    <row r="419" spans="1:6" x14ac:dyDescent="0.25">
      <c r="A419" t="s">
        <v>698</v>
      </c>
      <c r="B419" s="2">
        <v>33262</v>
      </c>
      <c r="C419" s="2">
        <v>33002</v>
      </c>
      <c r="D419" s="2">
        <v>6708</v>
      </c>
      <c r="E419" s="2">
        <v>23673</v>
      </c>
      <c r="F419" s="1">
        <v>7.941942912550759E-2</v>
      </c>
    </row>
    <row r="420" spans="1:6" x14ac:dyDescent="0.25">
      <c r="A420" t="s">
        <v>213</v>
      </c>
      <c r="B420" s="2">
        <v>39837</v>
      </c>
      <c r="C420" s="2">
        <v>39069</v>
      </c>
      <c r="D420" s="2">
        <v>1718</v>
      </c>
      <c r="E420" s="2">
        <v>34258</v>
      </c>
      <c r="F420" s="1">
        <v>7.9167626506949196E-2</v>
      </c>
    </row>
    <row r="421" spans="1:6" x14ac:dyDescent="0.25">
      <c r="A421" t="s">
        <v>75</v>
      </c>
      <c r="B421" s="2">
        <v>249781</v>
      </c>
      <c r="C421" s="2">
        <v>243807</v>
      </c>
      <c r="D421" s="2">
        <v>86875</v>
      </c>
      <c r="E421" s="2">
        <v>137675</v>
      </c>
      <c r="F421" s="1">
        <v>7.8984606676592573E-2</v>
      </c>
    </row>
    <row r="422" spans="1:6" x14ac:dyDescent="0.25">
      <c r="A422" t="s">
        <v>2</v>
      </c>
      <c r="B422" s="2">
        <v>11774265</v>
      </c>
      <c r="C422" s="2">
        <v>11505963</v>
      </c>
      <c r="D422" s="2">
        <v>3681631</v>
      </c>
      <c r="E422" s="2">
        <v>6919773</v>
      </c>
      <c r="F422" s="1">
        <v>7.8616539962800158E-2</v>
      </c>
    </row>
    <row r="423" spans="1:6" x14ac:dyDescent="0.25">
      <c r="A423" t="s">
        <v>306</v>
      </c>
      <c r="B423" s="2">
        <v>4467</v>
      </c>
      <c r="C423" s="2">
        <v>4397</v>
      </c>
      <c r="D423" s="2">
        <v>720</v>
      </c>
      <c r="E423" s="2">
        <v>3332</v>
      </c>
      <c r="F423" s="1">
        <v>7.8462588128269228E-2</v>
      </c>
    </row>
    <row r="424" spans="1:6" x14ac:dyDescent="0.25">
      <c r="A424" t="s">
        <v>42</v>
      </c>
      <c r="B424" s="2">
        <v>463822</v>
      </c>
      <c r="C424" s="2">
        <v>458219</v>
      </c>
      <c r="D424" s="2">
        <v>72430</v>
      </c>
      <c r="E424" s="2">
        <v>350007</v>
      </c>
      <c r="F424" s="1">
        <v>7.8089297912133704E-2</v>
      </c>
    </row>
    <row r="425" spans="1:6" x14ac:dyDescent="0.25">
      <c r="A425" t="s">
        <v>215</v>
      </c>
      <c r="B425" s="2">
        <v>5025</v>
      </c>
      <c r="C425" s="2">
        <v>5769</v>
      </c>
      <c r="D425" s="2">
        <v>1257</v>
      </c>
      <c r="E425" s="2">
        <v>4062</v>
      </c>
      <c r="F425" s="1">
        <v>7.8003120124805037E-2</v>
      </c>
    </row>
    <row r="426" spans="1:6" x14ac:dyDescent="0.25">
      <c r="A426" t="s">
        <v>686</v>
      </c>
      <c r="B426" s="2">
        <v>1052</v>
      </c>
      <c r="C426" s="2">
        <v>1042</v>
      </c>
      <c r="D426" s="2">
        <v>414</v>
      </c>
      <c r="E426" s="2">
        <v>547</v>
      </c>
      <c r="F426" s="1">
        <v>7.7735124760076824E-2</v>
      </c>
    </row>
    <row r="427" spans="1:6" x14ac:dyDescent="0.25">
      <c r="A427" t="s">
        <v>502</v>
      </c>
      <c r="B427" s="2">
        <v>6149</v>
      </c>
      <c r="C427" s="2">
        <v>6076</v>
      </c>
      <c r="D427" s="2">
        <v>554</v>
      </c>
      <c r="E427" s="2">
        <v>5050</v>
      </c>
      <c r="F427" s="1">
        <v>7.768268597761685E-2</v>
      </c>
    </row>
    <row r="428" spans="1:6" x14ac:dyDescent="0.25">
      <c r="A428" t="s">
        <v>313</v>
      </c>
      <c r="B428" s="2">
        <v>13391</v>
      </c>
      <c r="C428" s="2">
        <v>12966</v>
      </c>
      <c r="D428" s="2">
        <v>923</v>
      </c>
      <c r="E428" s="2">
        <v>11037</v>
      </c>
      <c r="F428" s="1">
        <v>7.7587536634274201E-2</v>
      </c>
    </row>
    <row r="429" spans="1:6" x14ac:dyDescent="0.25">
      <c r="A429" t="s">
        <v>508</v>
      </c>
      <c r="B429" s="2">
        <v>2238</v>
      </c>
      <c r="C429" s="2">
        <v>2140</v>
      </c>
      <c r="D429" s="2">
        <v>947</v>
      </c>
      <c r="E429" s="2">
        <v>1027</v>
      </c>
      <c r="F429" s="1">
        <v>7.7570093457943967E-2</v>
      </c>
    </row>
    <row r="430" spans="1:6" x14ac:dyDescent="0.25">
      <c r="A430" t="s">
        <v>639</v>
      </c>
      <c r="B430" s="2">
        <v>35269</v>
      </c>
      <c r="C430" s="2">
        <v>34567</v>
      </c>
      <c r="D430" s="2">
        <v>3050</v>
      </c>
      <c r="E430" s="2">
        <v>28845</v>
      </c>
      <c r="F430" s="1">
        <v>7.729915815662336E-2</v>
      </c>
    </row>
    <row r="431" spans="1:6" x14ac:dyDescent="0.25">
      <c r="A431" t="s">
        <v>485</v>
      </c>
      <c r="B431" s="2">
        <v>5426</v>
      </c>
      <c r="C431" s="2">
        <v>5337</v>
      </c>
      <c r="D431" s="2">
        <v>1753</v>
      </c>
      <c r="E431" s="2">
        <v>3177</v>
      </c>
      <c r="F431" s="1">
        <v>7.6260071201049273E-2</v>
      </c>
    </row>
    <row r="432" spans="1:6" x14ac:dyDescent="0.25">
      <c r="A432" t="s">
        <v>16</v>
      </c>
      <c r="B432" s="2">
        <v>1281793</v>
      </c>
      <c r="C432" s="2">
        <v>1187530</v>
      </c>
      <c r="D432" s="2">
        <v>564305</v>
      </c>
      <c r="E432" s="2">
        <v>532786</v>
      </c>
      <c r="F432" s="1">
        <v>7.6157233922511391E-2</v>
      </c>
    </row>
    <row r="433" spans="1:6" x14ac:dyDescent="0.25">
      <c r="A433" t="s">
        <v>52</v>
      </c>
      <c r="B433" s="2">
        <v>363440</v>
      </c>
      <c r="C433" s="2">
        <v>360042</v>
      </c>
      <c r="D433" s="2">
        <v>27820</v>
      </c>
      <c r="E433" s="2">
        <v>304899</v>
      </c>
      <c r="F433" s="1">
        <v>7.5888368579221321E-2</v>
      </c>
    </row>
    <row r="434" spans="1:6" x14ac:dyDescent="0.25">
      <c r="A434" t="s">
        <v>482</v>
      </c>
      <c r="B434" s="2">
        <v>750</v>
      </c>
      <c r="C434" s="2">
        <v>726</v>
      </c>
      <c r="D434" s="2">
        <v>333</v>
      </c>
      <c r="E434" s="2">
        <v>338</v>
      </c>
      <c r="F434" s="1">
        <v>7.5757575757575801E-2</v>
      </c>
    </row>
    <row r="435" spans="1:6" x14ac:dyDescent="0.25">
      <c r="A435" t="s">
        <v>512</v>
      </c>
      <c r="B435" s="2">
        <v>3845</v>
      </c>
      <c r="C435" s="2">
        <v>3688</v>
      </c>
      <c r="D435" s="2">
        <v>1436</v>
      </c>
      <c r="E435" s="2">
        <v>1974</v>
      </c>
      <c r="F435" s="1">
        <v>7.537960954446854E-2</v>
      </c>
    </row>
    <row r="436" spans="1:6" x14ac:dyDescent="0.25">
      <c r="A436" t="s">
        <v>547</v>
      </c>
      <c r="B436" s="2">
        <v>568</v>
      </c>
      <c r="C436" s="2">
        <v>545</v>
      </c>
      <c r="D436" s="2">
        <v>102</v>
      </c>
      <c r="E436" s="2">
        <v>402</v>
      </c>
      <c r="F436" s="1">
        <v>7.5229357798165086E-2</v>
      </c>
    </row>
    <row r="437" spans="1:6" x14ac:dyDescent="0.25">
      <c r="A437" t="s">
        <v>412</v>
      </c>
      <c r="B437" s="2">
        <v>4895</v>
      </c>
      <c r="C437" s="2">
        <v>4726</v>
      </c>
      <c r="D437" s="2">
        <v>2249</v>
      </c>
      <c r="E437" s="2">
        <v>2124</v>
      </c>
      <c r="F437" s="1">
        <v>7.4693186627168839E-2</v>
      </c>
    </row>
    <row r="438" spans="1:6" x14ac:dyDescent="0.25">
      <c r="A438" t="s">
        <v>652</v>
      </c>
      <c r="B438" s="2">
        <v>1453</v>
      </c>
      <c r="C438" s="2">
        <v>1414</v>
      </c>
      <c r="D438" s="2">
        <v>268</v>
      </c>
      <c r="E438" s="2">
        <v>1041</v>
      </c>
      <c r="F438" s="1">
        <v>7.4257425742574212E-2</v>
      </c>
    </row>
    <row r="439" spans="1:6" x14ac:dyDescent="0.25">
      <c r="A439" t="s">
        <v>104</v>
      </c>
      <c r="B439" s="2">
        <v>34425</v>
      </c>
      <c r="C439" s="2">
        <v>33956</v>
      </c>
      <c r="D439" s="2">
        <v>4485</v>
      </c>
      <c r="E439" s="2">
        <v>26952</v>
      </c>
      <c r="F439" s="1">
        <v>7.418423842619859E-2</v>
      </c>
    </row>
    <row r="440" spans="1:6" x14ac:dyDescent="0.25">
      <c r="A440" t="s">
        <v>533</v>
      </c>
      <c r="B440" s="2">
        <v>1442</v>
      </c>
      <c r="C440" s="2">
        <v>1309</v>
      </c>
      <c r="D440" s="2">
        <v>71</v>
      </c>
      <c r="E440" s="2">
        <v>1141</v>
      </c>
      <c r="F440" s="1">
        <v>7.4102368220015258E-2</v>
      </c>
    </row>
    <row r="441" spans="1:6" x14ac:dyDescent="0.25">
      <c r="A441" t="s">
        <v>667</v>
      </c>
      <c r="B441" s="2">
        <v>17903</v>
      </c>
      <c r="C441" s="2">
        <v>17658</v>
      </c>
      <c r="D441" s="2">
        <v>3275</v>
      </c>
      <c r="E441" s="2">
        <v>13075</v>
      </c>
      <c r="F441" s="1">
        <v>7.407407407407407E-2</v>
      </c>
    </row>
    <row r="442" spans="1:6" x14ac:dyDescent="0.25">
      <c r="A442" t="s">
        <v>228</v>
      </c>
      <c r="B442" s="2">
        <v>861</v>
      </c>
      <c r="C442" s="2">
        <v>852</v>
      </c>
      <c r="D442" s="2">
        <v>554</v>
      </c>
      <c r="E442" s="2">
        <v>235</v>
      </c>
      <c r="F442" s="1">
        <v>7.3943661971830998E-2</v>
      </c>
    </row>
    <row r="443" spans="1:6" x14ac:dyDescent="0.25">
      <c r="A443" t="s">
        <v>89</v>
      </c>
      <c r="B443" s="2">
        <v>194110</v>
      </c>
      <c r="C443" s="2">
        <v>193035</v>
      </c>
      <c r="D443" s="2">
        <v>38804</v>
      </c>
      <c r="E443" s="2">
        <v>140020</v>
      </c>
      <c r="F443" s="1">
        <v>7.3618773797497816E-2</v>
      </c>
    </row>
    <row r="444" spans="1:6" x14ac:dyDescent="0.25">
      <c r="A444" t="s">
        <v>359</v>
      </c>
      <c r="B444" s="2">
        <v>3884</v>
      </c>
      <c r="C444" s="2">
        <v>3810</v>
      </c>
      <c r="D444" s="2">
        <v>363</v>
      </c>
      <c r="E444" s="2">
        <v>3167</v>
      </c>
      <c r="F444" s="1">
        <v>7.3490813648294018E-2</v>
      </c>
    </row>
    <row r="445" spans="1:6" x14ac:dyDescent="0.25">
      <c r="A445" t="s">
        <v>739</v>
      </c>
      <c r="B445" s="2">
        <v>17840</v>
      </c>
      <c r="C445" s="2">
        <v>17531</v>
      </c>
      <c r="D445" s="2">
        <v>592</v>
      </c>
      <c r="E445" s="2">
        <v>15665</v>
      </c>
      <c r="F445" s="1">
        <v>7.267126803947288E-2</v>
      </c>
    </row>
    <row r="446" spans="1:6" x14ac:dyDescent="0.25">
      <c r="A446" t="s">
        <v>685</v>
      </c>
      <c r="B446" s="2">
        <v>3662</v>
      </c>
      <c r="C446" s="2">
        <v>3631</v>
      </c>
      <c r="D446" s="2">
        <v>912</v>
      </c>
      <c r="E446" s="2">
        <v>2458</v>
      </c>
      <c r="F446" s="1">
        <v>7.1881024511153968E-2</v>
      </c>
    </row>
    <row r="447" spans="1:6" x14ac:dyDescent="0.25">
      <c r="A447" t="s">
        <v>344</v>
      </c>
      <c r="B447" s="2">
        <v>8111</v>
      </c>
      <c r="C447" s="2">
        <v>7959</v>
      </c>
      <c r="D447" s="2">
        <v>701</v>
      </c>
      <c r="E447" s="2">
        <v>6689</v>
      </c>
      <c r="F447" s="1">
        <v>7.1491393391129532E-2</v>
      </c>
    </row>
    <row r="448" spans="1:6" x14ac:dyDescent="0.25">
      <c r="A448" t="s">
        <v>235</v>
      </c>
      <c r="B448" s="2">
        <v>4465</v>
      </c>
      <c r="C448" s="2">
        <v>4383</v>
      </c>
      <c r="D448" s="2">
        <v>226</v>
      </c>
      <c r="E448" s="2">
        <v>3845</v>
      </c>
      <c r="F448" s="1">
        <v>7.1184120465434653E-2</v>
      </c>
    </row>
    <row r="449" spans="1:6" x14ac:dyDescent="0.25">
      <c r="A449" t="s">
        <v>263</v>
      </c>
      <c r="B449" s="2">
        <v>19936</v>
      </c>
      <c r="C449" s="2">
        <v>19662</v>
      </c>
      <c r="D449" s="2">
        <v>1363</v>
      </c>
      <c r="E449" s="2">
        <v>16902</v>
      </c>
      <c r="F449" s="1">
        <v>7.1050757806937259E-2</v>
      </c>
    </row>
    <row r="450" spans="1:6" x14ac:dyDescent="0.25">
      <c r="A450" t="s">
        <v>473</v>
      </c>
      <c r="B450" s="2">
        <v>5810</v>
      </c>
      <c r="C450" s="2">
        <v>5811</v>
      </c>
      <c r="D450" s="2">
        <v>3357</v>
      </c>
      <c r="E450" s="2">
        <v>2044</v>
      </c>
      <c r="F450" s="1">
        <v>7.0555842367922894E-2</v>
      </c>
    </row>
    <row r="451" spans="1:6" x14ac:dyDescent="0.25">
      <c r="A451" t="s">
        <v>205</v>
      </c>
      <c r="B451" s="2">
        <v>49304</v>
      </c>
      <c r="C451" s="2">
        <v>48895</v>
      </c>
      <c r="D451" s="2">
        <v>8939</v>
      </c>
      <c r="E451" s="2">
        <v>36544</v>
      </c>
      <c r="F451" s="1">
        <v>6.9782186317619344E-2</v>
      </c>
    </row>
    <row r="452" spans="1:6" x14ac:dyDescent="0.25">
      <c r="A452" t="s">
        <v>638</v>
      </c>
      <c r="B452" s="2">
        <v>242113</v>
      </c>
      <c r="C452" s="2">
        <v>239809</v>
      </c>
      <c r="D452" s="2">
        <v>20030</v>
      </c>
      <c r="E452" s="2">
        <v>203098</v>
      </c>
      <c r="F452" s="1">
        <v>6.9559524454878674E-2</v>
      </c>
    </row>
    <row r="453" spans="1:6" x14ac:dyDescent="0.25">
      <c r="A453" t="s">
        <v>523</v>
      </c>
      <c r="B453" s="2">
        <v>3352</v>
      </c>
      <c r="C453" s="2">
        <v>3300</v>
      </c>
      <c r="D453" s="2">
        <v>680</v>
      </c>
      <c r="E453" s="2">
        <v>2392</v>
      </c>
      <c r="F453" s="1">
        <v>6.9090909090909092E-2</v>
      </c>
    </row>
    <row r="454" spans="1:6" x14ac:dyDescent="0.25">
      <c r="A454" t="s">
        <v>136</v>
      </c>
      <c r="B454" s="2">
        <v>126272</v>
      </c>
      <c r="C454" s="2">
        <v>125249</v>
      </c>
      <c r="D454" s="2">
        <v>31870</v>
      </c>
      <c r="E454" s="2">
        <v>84765</v>
      </c>
      <c r="F454" s="1">
        <v>6.8775000199602365E-2</v>
      </c>
    </row>
    <row r="455" spans="1:6" x14ac:dyDescent="0.25">
      <c r="A455" t="s">
        <v>368</v>
      </c>
      <c r="B455" s="2">
        <v>143821</v>
      </c>
      <c r="C455" s="2">
        <v>141789</v>
      </c>
      <c r="D455" s="2">
        <v>7533</v>
      </c>
      <c r="E455" s="2">
        <v>124517</v>
      </c>
      <c r="F455" s="1">
        <v>6.8686569480001958E-2</v>
      </c>
    </row>
    <row r="456" spans="1:6" x14ac:dyDescent="0.25">
      <c r="A456" t="s">
        <v>520</v>
      </c>
      <c r="B456" s="2">
        <v>2676</v>
      </c>
      <c r="C456" s="2">
        <v>2611</v>
      </c>
      <c r="D456" s="2">
        <v>588</v>
      </c>
      <c r="E456" s="2">
        <v>1846</v>
      </c>
      <c r="F456" s="1">
        <v>6.7790118728456528E-2</v>
      </c>
    </row>
    <row r="457" spans="1:6" x14ac:dyDescent="0.25">
      <c r="A457" t="s">
        <v>300</v>
      </c>
      <c r="B457" s="2">
        <v>24783</v>
      </c>
      <c r="C457" s="2">
        <v>24696</v>
      </c>
      <c r="D457" s="2">
        <v>2348</v>
      </c>
      <c r="E457" s="2">
        <v>20686</v>
      </c>
      <c r="F457" s="1">
        <v>6.7298347910592859E-2</v>
      </c>
    </row>
    <row r="458" spans="1:6" x14ac:dyDescent="0.25">
      <c r="A458" t="s">
        <v>281</v>
      </c>
      <c r="B458" s="2">
        <v>22111</v>
      </c>
      <c r="C458" s="2">
        <v>21930</v>
      </c>
      <c r="D458" s="2">
        <v>1744</v>
      </c>
      <c r="E458" s="2">
        <v>18711</v>
      </c>
      <c r="F458" s="1">
        <v>6.7259461924304653E-2</v>
      </c>
    </row>
    <row r="459" spans="1:6" x14ac:dyDescent="0.25">
      <c r="A459" t="s">
        <v>355</v>
      </c>
      <c r="B459" s="2">
        <v>18120</v>
      </c>
      <c r="C459" s="2">
        <v>33442</v>
      </c>
      <c r="D459" s="2">
        <v>280</v>
      </c>
      <c r="E459" s="2">
        <v>30914</v>
      </c>
      <c r="F459" s="1">
        <v>6.7220859996411697E-2</v>
      </c>
    </row>
    <row r="460" spans="1:6" x14ac:dyDescent="0.25">
      <c r="A460" t="s">
        <v>526</v>
      </c>
      <c r="B460" s="2">
        <v>2086</v>
      </c>
      <c r="C460" s="2">
        <v>2055</v>
      </c>
      <c r="D460" s="2">
        <v>93</v>
      </c>
      <c r="E460" s="2">
        <v>1824</v>
      </c>
      <c r="F460" s="1">
        <v>6.7153284671532809E-2</v>
      </c>
    </row>
    <row r="461" spans="1:6" x14ac:dyDescent="0.25">
      <c r="A461" t="s">
        <v>208</v>
      </c>
      <c r="B461" s="2">
        <v>40975</v>
      </c>
      <c r="C461" s="2">
        <v>40017</v>
      </c>
      <c r="D461" s="2">
        <v>30699</v>
      </c>
      <c r="E461" s="2">
        <v>6631</v>
      </c>
      <c r="F461" s="1">
        <v>6.7146462753329805E-2</v>
      </c>
    </row>
    <row r="462" spans="1:6" x14ac:dyDescent="0.25">
      <c r="A462" t="s">
        <v>709</v>
      </c>
      <c r="B462" s="2">
        <v>9397</v>
      </c>
      <c r="C462" s="2">
        <v>9346</v>
      </c>
      <c r="D462" s="2">
        <v>642</v>
      </c>
      <c r="E462" s="2">
        <v>8079</v>
      </c>
      <c r="F462" s="1">
        <v>6.6873528782366742E-2</v>
      </c>
    </row>
    <row r="463" spans="1:6" x14ac:dyDescent="0.25">
      <c r="A463" t="s">
        <v>532</v>
      </c>
      <c r="B463" s="2">
        <v>868</v>
      </c>
      <c r="C463" s="2">
        <v>847</v>
      </c>
      <c r="D463" s="2">
        <v>253</v>
      </c>
      <c r="E463" s="2">
        <v>538</v>
      </c>
      <c r="F463" s="1">
        <v>6.6115702479338845E-2</v>
      </c>
    </row>
    <row r="464" spans="1:6" x14ac:dyDescent="0.25">
      <c r="A464" t="s">
        <v>310</v>
      </c>
      <c r="B464" s="2">
        <v>29614</v>
      </c>
      <c r="C464" s="2">
        <v>29220</v>
      </c>
      <c r="D464" s="2">
        <v>3469</v>
      </c>
      <c r="E464" s="2">
        <v>23822</v>
      </c>
      <c r="F464" s="1">
        <v>6.6016427104722775E-2</v>
      </c>
    </row>
    <row r="465" spans="1:6" x14ac:dyDescent="0.25">
      <c r="A465" t="s">
        <v>566</v>
      </c>
      <c r="B465" s="2">
        <v>2102</v>
      </c>
      <c r="C465" s="2">
        <v>2102</v>
      </c>
      <c r="D465" s="2">
        <v>665</v>
      </c>
      <c r="E465" s="2">
        <v>1299</v>
      </c>
      <c r="F465" s="1">
        <v>6.565176022835395E-2</v>
      </c>
    </row>
    <row r="466" spans="1:6" x14ac:dyDescent="0.25">
      <c r="A466" t="s">
        <v>88</v>
      </c>
      <c r="B466" s="2">
        <v>215995</v>
      </c>
      <c r="C466" s="2">
        <v>212952</v>
      </c>
      <c r="D466" s="2">
        <v>42600</v>
      </c>
      <c r="E466" s="2">
        <v>156401</v>
      </c>
      <c r="F466" s="1">
        <v>6.5512415943498992E-2</v>
      </c>
    </row>
    <row r="467" spans="1:6" x14ac:dyDescent="0.25">
      <c r="A467" t="s">
        <v>110</v>
      </c>
      <c r="B467" s="2">
        <v>671356</v>
      </c>
      <c r="C467" s="2">
        <v>665477</v>
      </c>
      <c r="D467" s="2">
        <v>137852</v>
      </c>
      <c r="E467" s="2">
        <v>484478</v>
      </c>
      <c r="F467" s="1">
        <v>6.4836200199255623E-2</v>
      </c>
    </row>
    <row r="468" spans="1:6" x14ac:dyDescent="0.25">
      <c r="A468" t="s">
        <v>214</v>
      </c>
      <c r="B468" s="2">
        <v>33656</v>
      </c>
      <c r="C468" s="2">
        <v>33434</v>
      </c>
      <c r="D468" s="2">
        <v>2964</v>
      </c>
      <c r="E468" s="2">
        <v>28329</v>
      </c>
      <c r="F468" s="1">
        <v>6.4036609439492742E-2</v>
      </c>
    </row>
    <row r="469" spans="1:6" x14ac:dyDescent="0.25">
      <c r="A469" t="s">
        <v>3</v>
      </c>
      <c r="B469" s="2">
        <v>4745717</v>
      </c>
      <c r="C469" s="2">
        <v>4654691</v>
      </c>
      <c r="D469" s="2">
        <v>706259</v>
      </c>
      <c r="E469" s="2">
        <v>3650582</v>
      </c>
      <c r="F469" s="1">
        <v>6.3989210024897436E-2</v>
      </c>
    </row>
    <row r="470" spans="1:6" x14ac:dyDescent="0.25">
      <c r="A470" t="s">
        <v>311</v>
      </c>
      <c r="B470" s="2">
        <v>19087</v>
      </c>
      <c r="C470" s="2">
        <v>18950</v>
      </c>
      <c r="D470" s="2">
        <v>1509</v>
      </c>
      <c r="E470" s="2">
        <v>16237</v>
      </c>
      <c r="F470" s="1">
        <v>6.353562005277047E-2</v>
      </c>
    </row>
    <row r="471" spans="1:6" x14ac:dyDescent="0.25">
      <c r="A471" t="s">
        <v>164</v>
      </c>
      <c r="B471" s="2">
        <v>79632</v>
      </c>
      <c r="C471" s="2">
        <v>78029</v>
      </c>
      <c r="D471" s="2">
        <v>29649</v>
      </c>
      <c r="E471" s="2">
        <v>43433</v>
      </c>
      <c r="F471" s="1">
        <v>6.3399505312127569E-2</v>
      </c>
    </row>
    <row r="472" spans="1:6" x14ac:dyDescent="0.25">
      <c r="A472" t="s">
        <v>551</v>
      </c>
      <c r="B472" s="2">
        <v>1343</v>
      </c>
      <c r="C472" s="2">
        <v>1333</v>
      </c>
      <c r="D472" s="2">
        <v>69</v>
      </c>
      <c r="E472" s="2">
        <v>1180</v>
      </c>
      <c r="F472" s="1">
        <v>6.3015753938484576E-2</v>
      </c>
    </row>
    <row r="473" spans="1:6" x14ac:dyDescent="0.25">
      <c r="A473" t="s">
        <v>374</v>
      </c>
      <c r="B473" s="2">
        <v>12125</v>
      </c>
      <c r="C473" s="2">
        <v>12080</v>
      </c>
      <c r="D473" s="2">
        <v>3110</v>
      </c>
      <c r="E473" s="2">
        <v>8209</v>
      </c>
      <c r="F473" s="1">
        <v>6.2996688741721818E-2</v>
      </c>
    </row>
    <row r="474" spans="1:6" x14ac:dyDescent="0.25">
      <c r="A474" t="s">
        <v>51</v>
      </c>
      <c r="B474" s="2">
        <v>5669</v>
      </c>
      <c r="C474" s="2">
        <v>5508</v>
      </c>
      <c r="D474" s="2">
        <v>2135</v>
      </c>
      <c r="E474" s="2">
        <v>3027</v>
      </c>
      <c r="F474" s="1">
        <v>6.281771968046479E-2</v>
      </c>
    </row>
    <row r="475" spans="1:6" x14ac:dyDescent="0.25">
      <c r="A475" t="s">
        <v>57</v>
      </c>
      <c r="B475" s="2">
        <v>427972</v>
      </c>
      <c r="C475" s="2">
        <v>396648</v>
      </c>
      <c r="D475" s="2">
        <v>115271</v>
      </c>
      <c r="E475" s="2">
        <v>256574</v>
      </c>
      <c r="F475" s="1">
        <v>6.2531514088057905E-2</v>
      </c>
    </row>
    <row r="476" spans="1:6" x14ac:dyDescent="0.25">
      <c r="A476" t="s">
        <v>548</v>
      </c>
      <c r="B476" s="2">
        <v>552</v>
      </c>
      <c r="C476" s="2">
        <v>544</v>
      </c>
      <c r="D476" s="2">
        <v>121</v>
      </c>
      <c r="E476" s="2">
        <v>389</v>
      </c>
      <c r="F476" s="1">
        <v>6.25E-2</v>
      </c>
    </row>
    <row r="477" spans="1:6" x14ac:dyDescent="0.25">
      <c r="A477" t="s">
        <v>556</v>
      </c>
      <c r="B477" s="2">
        <v>2295</v>
      </c>
      <c r="C477" s="2">
        <v>2191</v>
      </c>
      <c r="D477" s="2">
        <v>880</v>
      </c>
      <c r="E477" s="2">
        <v>1175</v>
      </c>
      <c r="F477" s="1">
        <v>6.2072113190324019E-2</v>
      </c>
    </row>
    <row r="478" spans="1:6" x14ac:dyDescent="0.25">
      <c r="A478" t="s">
        <v>143</v>
      </c>
      <c r="B478" s="2">
        <v>115442</v>
      </c>
      <c r="C478" s="2">
        <v>113059</v>
      </c>
      <c r="D478" s="2">
        <v>9007</v>
      </c>
      <c r="E478" s="2">
        <v>97062</v>
      </c>
      <c r="F478" s="1">
        <v>6.1826126181904972E-2</v>
      </c>
    </row>
    <row r="479" spans="1:6" x14ac:dyDescent="0.25">
      <c r="A479" t="s">
        <v>107</v>
      </c>
      <c r="B479" s="2">
        <v>84290</v>
      </c>
      <c r="C479" s="2">
        <v>83759</v>
      </c>
      <c r="D479" s="2">
        <v>4335</v>
      </c>
      <c r="E479" s="2">
        <v>74265</v>
      </c>
      <c r="F479" s="1">
        <v>6.159338100980194E-2</v>
      </c>
    </row>
    <row r="480" spans="1:6" x14ac:dyDescent="0.25">
      <c r="A480" t="s">
        <v>330</v>
      </c>
      <c r="B480" s="2">
        <v>10596</v>
      </c>
      <c r="C480" s="2">
        <v>10215</v>
      </c>
      <c r="D480" s="2">
        <v>6055</v>
      </c>
      <c r="E480" s="2">
        <v>3536</v>
      </c>
      <c r="F480" s="1">
        <v>6.1086637298091051E-2</v>
      </c>
    </row>
    <row r="481" spans="1:6" x14ac:dyDescent="0.25">
      <c r="A481" t="s">
        <v>497</v>
      </c>
      <c r="B481" s="2">
        <v>2812</v>
      </c>
      <c r="C481" s="2">
        <v>2747</v>
      </c>
      <c r="D481" s="2">
        <v>606</v>
      </c>
      <c r="E481" s="2">
        <v>1974</v>
      </c>
      <c r="F481" s="1">
        <v>6.0793593010556979E-2</v>
      </c>
    </row>
    <row r="482" spans="1:6" x14ac:dyDescent="0.25">
      <c r="A482" t="s">
        <v>674</v>
      </c>
      <c r="B482" s="2">
        <v>7805</v>
      </c>
      <c r="C482" s="2">
        <v>7755</v>
      </c>
      <c r="D482" s="2">
        <v>1937</v>
      </c>
      <c r="E482" s="2">
        <v>5351</v>
      </c>
      <c r="F482" s="1">
        <v>6.0219213410702799E-2</v>
      </c>
    </row>
    <row r="483" spans="1:6" x14ac:dyDescent="0.25">
      <c r="A483" t="s">
        <v>204</v>
      </c>
      <c r="B483" s="2">
        <v>75034</v>
      </c>
      <c r="C483" s="2">
        <v>74525</v>
      </c>
      <c r="D483" s="2">
        <v>1273</v>
      </c>
      <c r="E483" s="2">
        <v>68766</v>
      </c>
      <c r="F483" s="1">
        <v>6.019456558201941E-2</v>
      </c>
    </row>
    <row r="484" spans="1:6" x14ac:dyDescent="0.25">
      <c r="A484" t="s">
        <v>749</v>
      </c>
      <c r="B484" s="2">
        <v>4134</v>
      </c>
      <c r="C484" s="2">
        <v>4091</v>
      </c>
      <c r="D484" s="2">
        <v>444</v>
      </c>
      <c r="E484" s="2">
        <v>3401</v>
      </c>
      <c r="F484" s="1">
        <v>6.013199706673189E-2</v>
      </c>
    </row>
    <row r="485" spans="1:6" x14ac:dyDescent="0.25">
      <c r="A485" t="s">
        <v>443</v>
      </c>
      <c r="B485" s="2">
        <v>7583</v>
      </c>
      <c r="C485" s="2">
        <v>7444</v>
      </c>
      <c r="D485" s="2">
        <v>2578</v>
      </c>
      <c r="E485" s="2">
        <v>4429</v>
      </c>
      <c r="F485" s="1">
        <v>5.8704997313272389E-2</v>
      </c>
    </row>
    <row r="486" spans="1:6" x14ac:dyDescent="0.25">
      <c r="A486" t="s">
        <v>737</v>
      </c>
      <c r="B486" s="2">
        <v>30835</v>
      </c>
      <c r="C486" s="2">
        <v>30308</v>
      </c>
      <c r="D486" s="2">
        <v>4602</v>
      </c>
      <c r="E486" s="2">
        <v>23936</v>
      </c>
      <c r="F486" s="1">
        <v>5.8400422330737722E-2</v>
      </c>
    </row>
    <row r="487" spans="1:6" x14ac:dyDescent="0.25">
      <c r="A487" t="s">
        <v>403</v>
      </c>
      <c r="B487" s="2">
        <v>4960</v>
      </c>
      <c r="C487" s="2">
        <v>4911</v>
      </c>
      <c r="D487" s="2">
        <v>1087</v>
      </c>
      <c r="E487" s="2">
        <v>3538</v>
      </c>
      <c r="F487" s="1">
        <v>5.823661168804728E-2</v>
      </c>
    </row>
    <row r="488" spans="1:6" x14ac:dyDescent="0.25">
      <c r="A488" t="s">
        <v>93</v>
      </c>
      <c r="B488" s="2">
        <v>198087</v>
      </c>
      <c r="C488" s="2">
        <v>194736</v>
      </c>
      <c r="D488" s="2">
        <v>6154</v>
      </c>
      <c r="E488" s="2">
        <v>177256</v>
      </c>
      <c r="F488" s="1">
        <v>5.8160792046668353E-2</v>
      </c>
    </row>
    <row r="489" spans="1:6" x14ac:dyDescent="0.25">
      <c r="A489" t="s">
        <v>673</v>
      </c>
      <c r="B489" s="2">
        <v>3790</v>
      </c>
      <c r="C489" s="2">
        <v>3754</v>
      </c>
      <c r="D489" s="2">
        <v>425</v>
      </c>
      <c r="E489" s="2">
        <v>3114</v>
      </c>
      <c r="F489" s="1">
        <v>5.7272242940863083E-2</v>
      </c>
    </row>
    <row r="490" spans="1:6" x14ac:dyDescent="0.25">
      <c r="A490" t="s">
        <v>610</v>
      </c>
      <c r="B490" s="2">
        <v>891</v>
      </c>
      <c r="C490" s="2">
        <v>878</v>
      </c>
      <c r="D490" s="2">
        <v>188</v>
      </c>
      <c r="E490" s="2">
        <v>640</v>
      </c>
      <c r="F490" s="1">
        <v>5.6947608200455635E-2</v>
      </c>
    </row>
    <row r="491" spans="1:6" x14ac:dyDescent="0.25">
      <c r="A491" t="s">
        <v>328</v>
      </c>
      <c r="B491" s="2">
        <v>14644</v>
      </c>
      <c r="C491" s="2">
        <v>14559</v>
      </c>
      <c r="D491" s="2">
        <v>7030</v>
      </c>
      <c r="E491" s="2">
        <v>6704</v>
      </c>
      <c r="F491" s="1">
        <v>5.6665979806305389E-2</v>
      </c>
    </row>
    <row r="492" spans="1:6" x14ac:dyDescent="0.25">
      <c r="A492" t="s">
        <v>288</v>
      </c>
      <c r="B492" s="2">
        <v>24898</v>
      </c>
      <c r="C492" s="2">
        <v>24795</v>
      </c>
      <c r="D492" s="2">
        <v>10272</v>
      </c>
      <c r="E492" s="2">
        <v>13120</v>
      </c>
      <c r="F492" s="1">
        <v>5.6583988707400668E-2</v>
      </c>
    </row>
    <row r="493" spans="1:6" x14ac:dyDescent="0.25">
      <c r="A493" t="s">
        <v>125</v>
      </c>
      <c r="B493" s="2">
        <v>146048</v>
      </c>
      <c r="C493" s="2">
        <v>143779</v>
      </c>
      <c r="D493" s="2">
        <v>20703</v>
      </c>
      <c r="E493" s="2">
        <v>114958</v>
      </c>
      <c r="F493" s="1">
        <v>5.6461652953491148E-2</v>
      </c>
    </row>
    <row r="494" spans="1:6" x14ac:dyDescent="0.25">
      <c r="A494" t="s">
        <v>398</v>
      </c>
      <c r="B494" s="2">
        <v>8668</v>
      </c>
      <c r="C494" s="2">
        <v>8581</v>
      </c>
      <c r="D494" s="2">
        <v>1354</v>
      </c>
      <c r="E494" s="2">
        <v>6743</v>
      </c>
      <c r="F494" s="1">
        <v>5.6403682554480805E-2</v>
      </c>
    </row>
    <row r="495" spans="1:6" x14ac:dyDescent="0.25">
      <c r="A495" t="s">
        <v>1</v>
      </c>
      <c r="B495" s="2">
        <v>16679356</v>
      </c>
      <c r="C495" s="2">
        <v>16279369</v>
      </c>
      <c r="D495" s="2">
        <v>6084440</v>
      </c>
      <c r="E495" s="2">
        <v>9288743</v>
      </c>
      <c r="F495" s="1">
        <v>5.5664688232080706E-2</v>
      </c>
    </row>
    <row r="496" spans="1:6" x14ac:dyDescent="0.25">
      <c r="A496" t="s">
        <v>464</v>
      </c>
      <c r="B496" s="2">
        <v>2940</v>
      </c>
      <c r="C496" s="2">
        <v>2914</v>
      </c>
      <c r="D496" s="2">
        <v>1190</v>
      </c>
      <c r="E496" s="2">
        <v>1562</v>
      </c>
      <c r="F496" s="1">
        <v>5.5593685655456415E-2</v>
      </c>
    </row>
    <row r="497" spans="1:6" x14ac:dyDescent="0.25">
      <c r="A497" t="s">
        <v>20</v>
      </c>
      <c r="B497" s="2">
        <v>874260</v>
      </c>
      <c r="C497" s="2">
        <v>839335</v>
      </c>
      <c r="D497" s="2">
        <v>8110</v>
      </c>
      <c r="E497" s="2">
        <v>784832</v>
      </c>
      <c r="F497" s="1">
        <v>5.5273520108180874E-2</v>
      </c>
    </row>
    <row r="498" spans="1:6" x14ac:dyDescent="0.25">
      <c r="A498" t="s">
        <v>537</v>
      </c>
      <c r="B498" s="2">
        <v>2802</v>
      </c>
      <c r="C498" s="2">
        <v>2784</v>
      </c>
      <c r="D498" s="2">
        <v>70</v>
      </c>
      <c r="E498" s="2">
        <v>2562</v>
      </c>
      <c r="F498" s="1">
        <v>5.4597701149425304E-2</v>
      </c>
    </row>
    <row r="499" spans="1:6" x14ac:dyDescent="0.25">
      <c r="A499" t="s">
        <v>625</v>
      </c>
      <c r="B499" s="2">
        <v>601</v>
      </c>
      <c r="C499" s="2">
        <v>572</v>
      </c>
      <c r="D499" s="2">
        <v>259</v>
      </c>
      <c r="E499" s="2">
        <v>282</v>
      </c>
      <c r="F499" s="1">
        <v>5.4195804195804165E-2</v>
      </c>
    </row>
    <row r="500" spans="1:6" x14ac:dyDescent="0.25">
      <c r="A500" t="s">
        <v>68</v>
      </c>
      <c r="B500" s="2">
        <v>606843</v>
      </c>
      <c r="C500" s="2">
        <v>602890</v>
      </c>
      <c r="D500" s="2">
        <v>157809</v>
      </c>
      <c r="E500" s="2">
        <v>412881</v>
      </c>
      <c r="F500" s="1">
        <v>5.3409411335401114E-2</v>
      </c>
    </row>
    <row r="501" spans="1:6" x14ac:dyDescent="0.25">
      <c r="A501" t="s">
        <v>283</v>
      </c>
      <c r="B501" s="2">
        <v>13175</v>
      </c>
      <c r="C501" s="2">
        <v>12933</v>
      </c>
      <c r="D501" s="2">
        <v>3328</v>
      </c>
      <c r="E501" s="2">
        <v>8918</v>
      </c>
      <c r="F501" s="1">
        <v>5.3119925771282772E-2</v>
      </c>
    </row>
    <row r="502" spans="1:6" x14ac:dyDescent="0.25">
      <c r="A502" t="s">
        <v>645</v>
      </c>
      <c r="B502" s="2">
        <v>483026</v>
      </c>
      <c r="C502" s="2">
        <v>478722</v>
      </c>
      <c r="D502" s="2">
        <v>39812</v>
      </c>
      <c r="E502" s="2">
        <v>413698</v>
      </c>
      <c r="F502" s="1">
        <v>5.2665221151315333E-2</v>
      </c>
    </row>
    <row r="503" spans="1:6" x14ac:dyDescent="0.25">
      <c r="A503" t="s">
        <v>456</v>
      </c>
      <c r="B503" s="2">
        <v>5804</v>
      </c>
      <c r="C503" s="2">
        <v>5727</v>
      </c>
      <c r="D503" s="2">
        <v>926</v>
      </c>
      <c r="E503" s="2">
        <v>4502</v>
      </c>
      <c r="F503" s="1">
        <v>5.2208835341365445E-2</v>
      </c>
    </row>
    <row r="504" spans="1:6" x14ac:dyDescent="0.25">
      <c r="A504" t="s">
        <v>478</v>
      </c>
      <c r="B504" s="2">
        <v>5829</v>
      </c>
      <c r="C504" s="2">
        <v>5672</v>
      </c>
      <c r="D504" s="2">
        <v>2009</v>
      </c>
      <c r="E504" s="2">
        <v>3367</v>
      </c>
      <c r="F504" s="1">
        <v>5.2186177715091708E-2</v>
      </c>
    </row>
    <row r="505" spans="1:6" x14ac:dyDescent="0.25">
      <c r="A505" t="s">
        <v>603</v>
      </c>
      <c r="B505" s="2">
        <v>649</v>
      </c>
      <c r="C505" s="2">
        <v>614</v>
      </c>
      <c r="D505" s="2">
        <v>80</v>
      </c>
      <c r="E505" s="2">
        <v>502</v>
      </c>
      <c r="F505" s="1">
        <v>5.2117263843648232E-2</v>
      </c>
    </row>
    <row r="506" spans="1:6" x14ac:dyDescent="0.25">
      <c r="A506" t="s">
        <v>70</v>
      </c>
      <c r="B506" s="2">
        <v>347108</v>
      </c>
      <c r="C506" s="2">
        <v>321719</v>
      </c>
      <c r="D506" s="2">
        <v>26239</v>
      </c>
      <c r="E506" s="2">
        <v>278882</v>
      </c>
      <c r="F506" s="1">
        <v>5.1591606339693952E-2</v>
      </c>
    </row>
    <row r="507" spans="1:6" x14ac:dyDescent="0.25">
      <c r="A507" t="s">
        <v>25</v>
      </c>
      <c r="B507" s="2">
        <v>504083</v>
      </c>
      <c r="C507" s="2">
        <v>500547</v>
      </c>
      <c r="D507" s="2">
        <v>87590</v>
      </c>
      <c r="E507" s="2">
        <v>387170</v>
      </c>
      <c r="F507" s="1">
        <v>5.1517639702165829E-2</v>
      </c>
    </row>
    <row r="508" spans="1:6" x14ac:dyDescent="0.25">
      <c r="A508" t="s">
        <v>175</v>
      </c>
      <c r="B508" s="2">
        <v>60638</v>
      </c>
      <c r="C508" s="2">
        <v>60575</v>
      </c>
      <c r="D508" s="2">
        <v>1799</v>
      </c>
      <c r="E508" s="2">
        <v>55684</v>
      </c>
      <c r="F508" s="1">
        <v>5.1044160132067695E-2</v>
      </c>
    </row>
    <row r="509" spans="1:6" x14ac:dyDescent="0.25">
      <c r="A509" t="s">
        <v>319</v>
      </c>
      <c r="B509" s="2">
        <v>21343</v>
      </c>
      <c r="C509" s="2">
        <v>21246</v>
      </c>
      <c r="D509" s="2">
        <v>2700</v>
      </c>
      <c r="E509" s="2">
        <v>17470</v>
      </c>
      <c r="F509" s="1">
        <v>5.0644827261602132E-2</v>
      </c>
    </row>
    <row r="510" spans="1:6" x14ac:dyDescent="0.25">
      <c r="A510" t="s">
        <v>236</v>
      </c>
      <c r="B510" s="2">
        <v>38200</v>
      </c>
      <c r="C510" s="2">
        <v>37974</v>
      </c>
      <c r="D510" s="2">
        <v>5358</v>
      </c>
      <c r="E510" s="2">
        <v>30701</v>
      </c>
      <c r="F510" s="1">
        <v>5.0429241059672392E-2</v>
      </c>
    </row>
    <row r="511" spans="1:6" x14ac:dyDescent="0.25">
      <c r="A511" t="s">
        <v>41</v>
      </c>
      <c r="B511" s="2">
        <v>529726</v>
      </c>
      <c r="C511" s="2">
        <v>529449</v>
      </c>
      <c r="D511" s="2">
        <v>3369</v>
      </c>
      <c r="E511" s="2">
        <v>499454</v>
      </c>
      <c r="F511" s="1">
        <v>5.029001849092174E-2</v>
      </c>
    </row>
    <row r="512" spans="1:6" x14ac:dyDescent="0.25">
      <c r="A512" t="s">
        <v>80</v>
      </c>
      <c r="B512" s="2">
        <v>294498</v>
      </c>
      <c r="C512" s="2">
        <v>272953</v>
      </c>
      <c r="D512" s="2">
        <v>101897</v>
      </c>
      <c r="E512" s="2">
        <v>157398</v>
      </c>
      <c r="F512" s="1">
        <v>5.0037918616025467E-2</v>
      </c>
    </row>
    <row r="513" spans="1:6" x14ac:dyDescent="0.25">
      <c r="A513" t="s">
        <v>295</v>
      </c>
      <c r="B513" s="2">
        <v>24010</v>
      </c>
      <c r="C513" s="2">
        <v>37556</v>
      </c>
      <c r="D513" s="2">
        <v>17696</v>
      </c>
      <c r="E513" s="2">
        <v>18068</v>
      </c>
      <c r="F513" s="1">
        <v>4.7715411651933159E-2</v>
      </c>
    </row>
    <row r="514" spans="1:6" x14ac:dyDescent="0.25">
      <c r="A514" t="s">
        <v>416</v>
      </c>
      <c r="B514" s="2">
        <v>18826</v>
      </c>
      <c r="C514" s="2">
        <v>18483</v>
      </c>
      <c r="D514" s="2">
        <v>946</v>
      </c>
      <c r="E514" s="2">
        <v>16657</v>
      </c>
      <c r="F514" s="1">
        <v>4.7611318508900102E-2</v>
      </c>
    </row>
    <row r="515" spans="1:6" x14ac:dyDescent="0.25">
      <c r="A515" t="s">
        <v>60</v>
      </c>
      <c r="B515" s="2">
        <v>134450</v>
      </c>
      <c r="C515" s="2">
        <v>132832</v>
      </c>
      <c r="D515" s="2">
        <v>21347</v>
      </c>
      <c r="E515" s="2">
        <v>105164</v>
      </c>
      <c r="F515" s="1">
        <v>4.7586424957841489E-2</v>
      </c>
    </row>
    <row r="516" spans="1:6" x14ac:dyDescent="0.25">
      <c r="A516" t="s">
        <v>123</v>
      </c>
      <c r="B516" s="2">
        <v>148268</v>
      </c>
      <c r="C516" s="2">
        <v>145966</v>
      </c>
      <c r="D516" s="2">
        <v>3466</v>
      </c>
      <c r="E516" s="2">
        <v>135574</v>
      </c>
      <c r="F516" s="1">
        <v>4.7449406026060847E-2</v>
      </c>
    </row>
    <row r="517" spans="1:6" x14ac:dyDescent="0.25">
      <c r="A517" t="s">
        <v>63</v>
      </c>
      <c r="B517" s="2">
        <v>5877</v>
      </c>
      <c r="C517" s="2">
        <v>5755</v>
      </c>
      <c r="D517" s="2">
        <v>1974</v>
      </c>
      <c r="E517" s="2">
        <v>3510</v>
      </c>
      <c r="F517" s="1">
        <v>4.7089487402258934E-2</v>
      </c>
    </row>
    <row r="518" spans="1:6" x14ac:dyDescent="0.25">
      <c r="A518" t="s">
        <v>265</v>
      </c>
      <c r="B518" s="2">
        <v>36226</v>
      </c>
      <c r="C518" s="2">
        <v>36008</v>
      </c>
      <c r="D518" s="2">
        <v>4098</v>
      </c>
      <c r="E518" s="2">
        <v>30238</v>
      </c>
      <c r="F518" s="1">
        <v>4.643412574983341E-2</v>
      </c>
    </row>
    <row r="519" spans="1:6" x14ac:dyDescent="0.25">
      <c r="A519" t="s">
        <v>562</v>
      </c>
      <c r="B519" s="2">
        <v>632</v>
      </c>
      <c r="C519" s="2">
        <v>625</v>
      </c>
      <c r="D519" s="2">
        <v>52</v>
      </c>
      <c r="E519" s="2">
        <v>544</v>
      </c>
      <c r="F519" s="1">
        <v>4.6399999999999997E-2</v>
      </c>
    </row>
    <row r="520" spans="1:6" x14ac:dyDescent="0.25">
      <c r="A520" t="s">
        <v>460</v>
      </c>
      <c r="B520" s="2">
        <v>8621</v>
      </c>
      <c r="C520" s="2">
        <v>8511</v>
      </c>
      <c r="D520" s="2">
        <v>4702</v>
      </c>
      <c r="E520" s="2">
        <v>3416</v>
      </c>
      <c r="F520" s="1">
        <v>4.6175537539654532E-2</v>
      </c>
    </row>
    <row r="521" spans="1:6" x14ac:dyDescent="0.25">
      <c r="A521" t="s">
        <v>297</v>
      </c>
      <c r="B521" s="2">
        <v>32860</v>
      </c>
      <c r="C521" s="2">
        <v>32762</v>
      </c>
      <c r="D521" s="2">
        <v>3440</v>
      </c>
      <c r="E521" s="2">
        <v>27845</v>
      </c>
      <c r="F521" s="1">
        <v>4.5082717782797155E-2</v>
      </c>
    </row>
    <row r="522" spans="1:6" x14ac:dyDescent="0.25">
      <c r="A522" t="s">
        <v>378</v>
      </c>
      <c r="B522" s="2">
        <v>16697</v>
      </c>
      <c r="C522" s="2">
        <v>16635</v>
      </c>
      <c r="D522" s="2">
        <v>5932</v>
      </c>
      <c r="E522" s="2">
        <v>9975</v>
      </c>
      <c r="F522" s="1">
        <v>4.3763149984971439E-2</v>
      </c>
    </row>
    <row r="523" spans="1:6" x14ac:dyDescent="0.25">
      <c r="A523" t="s">
        <v>466</v>
      </c>
      <c r="B523" s="2">
        <v>8579</v>
      </c>
      <c r="C523" s="2">
        <v>8516</v>
      </c>
      <c r="D523" s="2">
        <v>389</v>
      </c>
      <c r="E523" s="2">
        <v>7759</v>
      </c>
      <c r="F523" s="1">
        <v>4.3212775951150806E-2</v>
      </c>
    </row>
    <row r="524" spans="1:6" x14ac:dyDescent="0.25">
      <c r="A524" t="s">
        <v>735</v>
      </c>
      <c r="B524" s="2">
        <v>43261</v>
      </c>
      <c r="C524" s="2">
        <v>42768</v>
      </c>
      <c r="D524" s="2">
        <v>897</v>
      </c>
      <c r="E524" s="2">
        <v>40033</v>
      </c>
      <c r="F524" s="1">
        <v>4.2976056864945766E-2</v>
      </c>
    </row>
    <row r="525" spans="1:6" x14ac:dyDescent="0.25">
      <c r="A525" t="s">
        <v>19</v>
      </c>
      <c r="B525" s="2">
        <v>876333</v>
      </c>
      <c r="C525" s="2">
        <v>841932</v>
      </c>
      <c r="D525" s="2">
        <v>5583</v>
      </c>
      <c r="E525" s="2">
        <v>800520</v>
      </c>
      <c r="F525" s="1">
        <v>4.255569333390341E-2</v>
      </c>
    </row>
    <row r="526" spans="1:6" x14ac:dyDescent="0.25">
      <c r="A526" t="s">
        <v>210</v>
      </c>
      <c r="B526" s="2">
        <v>64734</v>
      </c>
      <c r="C526" s="2">
        <v>64407</v>
      </c>
      <c r="D526" s="2">
        <v>9737</v>
      </c>
      <c r="E526" s="2">
        <v>51983</v>
      </c>
      <c r="F526" s="1">
        <v>4.1719067803189125E-2</v>
      </c>
    </row>
    <row r="527" spans="1:6" x14ac:dyDescent="0.25">
      <c r="A527" t="s">
        <v>496</v>
      </c>
      <c r="B527" s="2">
        <v>3572</v>
      </c>
      <c r="C527" s="2">
        <v>3538</v>
      </c>
      <c r="D527" s="2">
        <v>755</v>
      </c>
      <c r="E527" s="2">
        <v>2636</v>
      </c>
      <c r="F527" s="1">
        <v>4.1548897682306407E-2</v>
      </c>
    </row>
    <row r="528" spans="1:6" x14ac:dyDescent="0.25">
      <c r="A528" t="s">
        <v>693</v>
      </c>
      <c r="B528" s="2">
        <v>4663</v>
      </c>
      <c r="C528" s="2">
        <v>4625</v>
      </c>
      <c r="D528" s="2">
        <v>2761</v>
      </c>
      <c r="E528" s="2">
        <v>1673</v>
      </c>
      <c r="F528" s="1">
        <v>4.1297297297297253E-2</v>
      </c>
    </row>
    <row r="529" spans="1:6" x14ac:dyDescent="0.25">
      <c r="A529" t="s">
        <v>601</v>
      </c>
      <c r="B529" s="2">
        <v>957</v>
      </c>
      <c r="C529" s="2">
        <v>945</v>
      </c>
      <c r="D529" s="2">
        <v>24</v>
      </c>
      <c r="E529" s="2">
        <v>882</v>
      </c>
      <c r="F529" s="1">
        <v>4.1269841269841234E-2</v>
      </c>
    </row>
    <row r="530" spans="1:6" x14ac:dyDescent="0.25">
      <c r="A530" t="s">
        <v>360</v>
      </c>
      <c r="B530" s="2">
        <v>6460</v>
      </c>
      <c r="C530" s="2">
        <v>6337</v>
      </c>
      <c r="D530" s="2">
        <v>41</v>
      </c>
      <c r="E530" s="2">
        <v>6037</v>
      </c>
      <c r="F530" s="1">
        <v>4.0871074640997263E-2</v>
      </c>
    </row>
    <row r="531" spans="1:6" x14ac:dyDescent="0.25">
      <c r="A531" t="s">
        <v>454</v>
      </c>
      <c r="B531" s="2">
        <v>18857</v>
      </c>
      <c r="C531" s="2">
        <v>18726</v>
      </c>
      <c r="D531" s="2">
        <v>565</v>
      </c>
      <c r="E531" s="2">
        <v>17396</v>
      </c>
      <c r="F531" s="1">
        <v>4.0852290932393509E-2</v>
      </c>
    </row>
    <row r="532" spans="1:6" x14ac:dyDescent="0.25">
      <c r="A532" t="s">
        <v>353</v>
      </c>
      <c r="B532" s="2">
        <v>14030</v>
      </c>
      <c r="C532" s="2">
        <v>13927</v>
      </c>
      <c r="D532" s="2">
        <v>2159</v>
      </c>
      <c r="E532" s="2">
        <v>11205</v>
      </c>
      <c r="F532" s="1">
        <v>4.0425073598046923E-2</v>
      </c>
    </row>
    <row r="533" spans="1:6" x14ac:dyDescent="0.25">
      <c r="A533" t="s">
        <v>647</v>
      </c>
      <c r="B533" s="2">
        <v>877</v>
      </c>
      <c r="C533" s="2">
        <v>819</v>
      </c>
      <c r="D533" s="2">
        <v>275</v>
      </c>
      <c r="E533" s="2">
        <v>511</v>
      </c>
      <c r="F533" s="1">
        <v>4.0293040293040261E-2</v>
      </c>
    </row>
    <row r="534" spans="1:6" x14ac:dyDescent="0.25">
      <c r="A534" t="s">
        <v>66</v>
      </c>
      <c r="B534" s="2">
        <v>397557</v>
      </c>
      <c r="C534" s="2">
        <v>396447</v>
      </c>
      <c r="D534" s="2">
        <v>23485</v>
      </c>
      <c r="E534" s="2">
        <v>357076</v>
      </c>
      <c r="F534" s="1">
        <v>4.0070930036045116E-2</v>
      </c>
    </row>
    <row r="535" spans="1:6" x14ac:dyDescent="0.25">
      <c r="A535" t="s">
        <v>329</v>
      </c>
      <c r="B535" s="2">
        <v>26121</v>
      </c>
      <c r="C535" s="2">
        <v>26043</v>
      </c>
      <c r="D535" s="2">
        <v>2785</v>
      </c>
      <c r="E535" s="2">
        <v>22242</v>
      </c>
      <c r="F535" s="1">
        <v>3.9012402564988724E-2</v>
      </c>
    </row>
    <row r="536" spans="1:6" x14ac:dyDescent="0.25">
      <c r="A536" t="s">
        <v>317</v>
      </c>
      <c r="B536" s="2">
        <v>20438</v>
      </c>
      <c r="C536" s="2">
        <v>20369</v>
      </c>
      <c r="D536" s="2">
        <v>1261</v>
      </c>
      <c r="E536" s="2">
        <v>18315</v>
      </c>
      <c r="F536" s="1">
        <v>3.893170995139672E-2</v>
      </c>
    </row>
    <row r="537" spans="1:6" x14ac:dyDescent="0.25">
      <c r="A537" t="s">
        <v>269</v>
      </c>
      <c r="B537" s="2">
        <v>16627</v>
      </c>
      <c r="C537" s="2">
        <v>16520</v>
      </c>
      <c r="D537" s="2">
        <v>5620</v>
      </c>
      <c r="E537" s="2">
        <v>10258</v>
      </c>
      <c r="F537" s="1">
        <v>3.8861985472154914E-2</v>
      </c>
    </row>
    <row r="538" spans="1:6" x14ac:dyDescent="0.25">
      <c r="A538" t="s">
        <v>634</v>
      </c>
      <c r="B538" s="2">
        <v>3554</v>
      </c>
      <c r="C538" s="2">
        <v>3499</v>
      </c>
      <c r="D538" s="2">
        <v>3130</v>
      </c>
      <c r="E538" s="2">
        <v>234</v>
      </c>
      <c r="F538" s="1">
        <v>3.8582452129179767E-2</v>
      </c>
    </row>
    <row r="539" spans="1:6" x14ac:dyDescent="0.25">
      <c r="A539" t="s">
        <v>387</v>
      </c>
      <c r="B539" s="2">
        <v>24859</v>
      </c>
      <c r="C539" s="2">
        <v>23810</v>
      </c>
      <c r="D539" s="2">
        <v>3839</v>
      </c>
      <c r="E539" s="2">
        <v>19054</v>
      </c>
      <c r="F539" s="1">
        <v>3.8513229735405274E-2</v>
      </c>
    </row>
    <row r="540" spans="1:6" x14ac:dyDescent="0.25">
      <c r="A540" t="s">
        <v>5</v>
      </c>
      <c r="B540" s="2">
        <v>1683864</v>
      </c>
      <c r="C540" s="2">
        <v>1587514</v>
      </c>
      <c r="D540" s="2">
        <v>108393</v>
      </c>
      <c r="E540" s="2">
        <v>1419239</v>
      </c>
      <c r="F540" s="1">
        <v>3.7720612227671646E-2</v>
      </c>
    </row>
    <row r="541" spans="1:6" x14ac:dyDescent="0.25">
      <c r="A541" t="s">
        <v>338</v>
      </c>
      <c r="B541" s="2">
        <v>10224</v>
      </c>
      <c r="C541" s="2">
        <v>10099</v>
      </c>
      <c r="D541" s="2">
        <v>2781</v>
      </c>
      <c r="E541" s="2">
        <v>6940</v>
      </c>
      <c r="F541" s="1">
        <v>3.7429448460243542E-2</v>
      </c>
    </row>
    <row r="542" spans="1:6" x14ac:dyDescent="0.25">
      <c r="A542" t="s">
        <v>196</v>
      </c>
      <c r="B542" s="2">
        <v>63239</v>
      </c>
      <c r="C542" s="2">
        <v>62993</v>
      </c>
      <c r="D542" s="2">
        <v>24368</v>
      </c>
      <c r="E542" s="2">
        <v>36309</v>
      </c>
      <c r="F542" s="1">
        <v>3.6765989871890503E-2</v>
      </c>
    </row>
    <row r="543" spans="1:6" x14ac:dyDescent="0.25">
      <c r="A543" t="s">
        <v>309</v>
      </c>
      <c r="B543" s="2">
        <v>11788</v>
      </c>
      <c r="C543" s="2">
        <v>11692</v>
      </c>
      <c r="D543" s="2">
        <v>6242</v>
      </c>
      <c r="E543" s="2">
        <v>5034</v>
      </c>
      <c r="F543" s="1">
        <v>3.5579883681149505E-2</v>
      </c>
    </row>
    <row r="544" spans="1:6" x14ac:dyDescent="0.25">
      <c r="A544" t="s">
        <v>90</v>
      </c>
      <c r="B544" s="2">
        <v>96568</v>
      </c>
      <c r="C544" s="2">
        <v>95125</v>
      </c>
      <c r="D544" s="2">
        <v>43444</v>
      </c>
      <c r="E544" s="2">
        <v>48297</v>
      </c>
      <c r="F544" s="1">
        <v>3.557424441524315E-2</v>
      </c>
    </row>
    <row r="545" spans="1:6" x14ac:dyDescent="0.25">
      <c r="A545" t="s">
        <v>386</v>
      </c>
      <c r="B545" s="2">
        <v>5320</v>
      </c>
      <c r="C545" s="2">
        <v>5249</v>
      </c>
      <c r="D545" s="2">
        <v>2037</v>
      </c>
      <c r="E545" s="2">
        <v>3028</v>
      </c>
      <c r="F545" s="1">
        <v>3.5054296056391654E-2</v>
      </c>
    </row>
    <row r="546" spans="1:6" x14ac:dyDescent="0.25">
      <c r="A546" t="s">
        <v>55</v>
      </c>
      <c r="B546" s="2">
        <v>313376</v>
      </c>
      <c r="C546" s="2">
        <v>310639</v>
      </c>
      <c r="D546" s="2">
        <v>69466</v>
      </c>
      <c r="E546" s="2">
        <v>230603</v>
      </c>
      <c r="F546" s="1">
        <v>3.4026635419248663E-2</v>
      </c>
    </row>
    <row r="547" spans="1:6" x14ac:dyDescent="0.25">
      <c r="A547" t="s">
        <v>127</v>
      </c>
      <c r="B547" s="2">
        <v>234331</v>
      </c>
      <c r="C547" s="2">
        <v>230432</v>
      </c>
      <c r="D547" s="2">
        <v>177167</v>
      </c>
      <c r="E547" s="2">
        <v>45598</v>
      </c>
      <c r="F547" s="1">
        <v>3.3272288571031816E-2</v>
      </c>
    </row>
    <row r="548" spans="1:6" x14ac:dyDescent="0.25">
      <c r="A548" t="s">
        <v>284</v>
      </c>
      <c r="B548" s="2">
        <v>9857</v>
      </c>
      <c r="C548" s="2">
        <v>9793</v>
      </c>
      <c r="D548" s="2">
        <v>6106</v>
      </c>
      <c r="E548" s="2">
        <v>3378</v>
      </c>
      <c r="F548" s="1">
        <v>3.1553150209333247E-2</v>
      </c>
    </row>
    <row r="549" spans="1:6" x14ac:dyDescent="0.25">
      <c r="A549" t="s">
        <v>323</v>
      </c>
      <c r="B549" s="2">
        <v>19141</v>
      </c>
      <c r="C549" s="2">
        <v>18934</v>
      </c>
      <c r="D549" s="2">
        <v>3095</v>
      </c>
      <c r="E549" s="2">
        <v>15251</v>
      </c>
      <c r="F549" s="1">
        <v>3.1055244533643167E-2</v>
      </c>
    </row>
    <row r="550" spans="1:6" x14ac:dyDescent="0.25">
      <c r="A550" t="s">
        <v>299</v>
      </c>
      <c r="B550" s="2">
        <v>133832</v>
      </c>
      <c r="C550" s="2">
        <v>133043</v>
      </c>
      <c r="D550" s="2">
        <v>8648</v>
      </c>
      <c r="E550" s="2">
        <v>120367</v>
      </c>
      <c r="F550" s="1">
        <v>3.027592582849159E-2</v>
      </c>
    </row>
    <row r="551" spans="1:6" x14ac:dyDescent="0.25">
      <c r="A551" t="s">
        <v>332</v>
      </c>
      <c r="B551" s="2">
        <v>29666</v>
      </c>
      <c r="C551" s="2">
        <v>29263</v>
      </c>
      <c r="D551" s="2">
        <v>2658</v>
      </c>
      <c r="E551" s="2">
        <v>25722</v>
      </c>
      <c r="F551" s="1">
        <v>3.0174623244370036E-2</v>
      </c>
    </row>
    <row r="552" spans="1:6" x14ac:dyDescent="0.25">
      <c r="A552" t="s">
        <v>192</v>
      </c>
      <c r="B552" s="2">
        <v>39802</v>
      </c>
      <c r="C552" s="2">
        <v>39396</v>
      </c>
      <c r="D552" s="2">
        <v>10041</v>
      </c>
      <c r="E552" s="2">
        <v>28175</v>
      </c>
      <c r="F552" s="1">
        <v>2.9952279419230399E-2</v>
      </c>
    </row>
    <row r="553" spans="1:6" x14ac:dyDescent="0.25">
      <c r="A553" t="s">
        <v>422</v>
      </c>
      <c r="B553" s="2">
        <v>7864</v>
      </c>
      <c r="C553" s="2">
        <v>7850</v>
      </c>
      <c r="D553" s="2">
        <v>2860</v>
      </c>
      <c r="E553" s="2">
        <v>4759</v>
      </c>
      <c r="F553" s="1">
        <v>2.9426751592356637E-2</v>
      </c>
    </row>
    <row r="554" spans="1:6" x14ac:dyDescent="0.25">
      <c r="A554" t="s">
        <v>425</v>
      </c>
      <c r="B554" s="2">
        <v>7660</v>
      </c>
      <c r="C554" s="2">
        <v>7638</v>
      </c>
      <c r="D554" s="2">
        <v>3412</v>
      </c>
      <c r="E554" s="2">
        <v>4007</v>
      </c>
      <c r="F554" s="1">
        <v>2.8672427336999262E-2</v>
      </c>
    </row>
    <row r="555" spans="1:6" x14ac:dyDescent="0.25">
      <c r="A555" t="s">
        <v>37</v>
      </c>
      <c r="B555" s="2">
        <v>493942</v>
      </c>
      <c r="C555" s="2">
        <v>489573</v>
      </c>
      <c r="D555" s="2">
        <v>94152</v>
      </c>
      <c r="E555" s="2">
        <v>381542</v>
      </c>
      <c r="F555" s="1">
        <v>2.8349194093628571E-2</v>
      </c>
    </row>
    <row r="556" spans="1:6" x14ac:dyDescent="0.25">
      <c r="A556" t="s">
        <v>731</v>
      </c>
      <c r="B556" s="2">
        <v>1287919</v>
      </c>
      <c r="C556" s="2">
        <v>1229928</v>
      </c>
      <c r="D556" s="2">
        <v>90647</v>
      </c>
      <c r="E556" s="2">
        <v>1104551</v>
      </c>
      <c r="F556" s="1">
        <v>2.8237425280179029E-2</v>
      </c>
    </row>
    <row r="557" spans="1:6" x14ac:dyDescent="0.25">
      <c r="A557" t="s">
        <v>14</v>
      </c>
      <c r="B557" s="2">
        <v>1214639</v>
      </c>
      <c r="C557" s="2">
        <v>1209910</v>
      </c>
      <c r="D557" s="2">
        <v>30813</v>
      </c>
      <c r="E557" s="2">
        <v>1145242</v>
      </c>
      <c r="F557" s="1">
        <v>2.7981420105627652E-2</v>
      </c>
    </row>
    <row r="558" spans="1:6" x14ac:dyDescent="0.25">
      <c r="A558" t="s">
        <v>626</v>
      </c>
      <c r="B558" s="2">
        <v>1104</v>
      </c>
      <c r="C558" s="2">
        <v>1089</v>
      </c>
      <c r="D558" s="2">
        <v>1</v>
      </c>
      <c r="E558" s="2">
        <v>1058</v>
      </c>
      <c r="F558" s="1">
        <v>2.754820936639113E-2</v>
      </c>
    </row>
    <row r="559" spans="1:6" x14ac:dyDescent="0.25">
      <c r="A559" t="s">
        <v>444</v>
      </c>
      <c r="B559" s="2">
        <v>4844</v>
      </c>
      <c r="C559" s="2">
        <v>4722</v>
      </c>
      <c r="D559" s="2">
        <v>278</v>
      </c>
      <c r="E559" s="2">
        <v>4314</v>
      </c>
      <c r="F559" s="1">
        <v>2.7530707327403592E-2</v>
      </c>
    </row>
    <row r="560" spans="1:6" x14ac:dyDescent="0.25">
      <c r="A560" t="s">
        <v>751</v>
      </c>
      <c r="B560" s="2">
        <v>3008</v>
      </c>
      <c r="C560" s="2">
        <v>2984</v>
      </c>
      <c r="D560" s="2">
        <v>2856</v>
      </c>
      <c r="E560" s="2">
        <v>47</v>
      </c>
      <c r="F560" s="1">
        <v>2.7144772117962512E-2</v>
      </c>
    </row>
    <row r="561" spans="1:6" x14ac:dyDescent="0.25">
      <c r="A561" t="s">
        <v>727</v>
      </c>
      <c r="B561" s="2">
        <v>10369</v>
      </c>
      <c r="C561" s="2">
        <v>10281</v>
      </c>
      <c r="D561" s="2">
        <v>5177</v>
      </c>
      <c r="E561" s="2">
        <v>4833</v>
      </c>
      <c r="F561" s="1">
        <v>2.6359303569691628E-2</v>
      </c>
    </row>
    <row r="562" spans="1:6" x14ac:dyDescent="0.25">
      <c r="A562" t="s">
        <v>244</v>
      </c>
      <c r="B562" s="2">
        <v>32363</v>
      </c>
      <c r="C562" s="2">
        <v>32155</v>
      </c>
      <c r="D562" s="2">
        <v>2651</v>
      </c>
      <c r="E562" s="2">
        <v>28657</v>
      </c>
      <c r="F562" s="1">
        <v>2.6341160006219888E-2</v>
      </c>
    </row>
    <row r="563" spans="1:6" x14ac:dyDescent="0.25">
      <c r="A563" t="s">
        <v>73</v>
      </c>
      <c r="B563" s="2">
        <v>333043</v>
      </c>
      <c r="C563" s="2">
        <v>308565</v>
      </c>
      <c r="D563" s="2">
        <v>107074</v>
      </c>
      <c r="E563" s="2">
        <v>193715</v>
      </c>
      <c r="F563" s="1">
        <v>2.5200525010937724E-2</v>
      </c>
    </row>
    <row r="564" spans="1:6" x14ac:dyDescent="0.25">
      <c r="A564" t="s">
        <v>179</v>
      </c>
      <c r="B564" s="2">
        <v>61515</v>
      </c>
      <c r="C564" s="2">
        <v>61418</v>
      </c>
      <c r="D564" s="2">
        <v>27098</v>
      </c>
      <c r="E564" s="2">
        <v>32801</v>
      </c>
      <c r="F564" s="1">
        <v>2.4732163209482572E-2</v>
      </c>
    </row>
    <row r="565" spans="1:6" x14ac:dyDescent="0.25">
      <c r="A565" t="s">
        <v>372</v>
      </c>
      <c r="B565" s="2">
        <v>9493</v>
      </c>
      <c r="C565" s="2">
        <v>9364</v>
      </c>
      <c r="D565" s="2">
        <v>514</v>
      </c>
      <c r="E565" s="2">
        <v>8622</v>
      </c>
      <c r="F565" s="1">
        <v>2.4348568987612174E-2</v>
      </c>
    </row>
    <row r="566" spans="1:6" x14ac:dyDescent="0.25">
      <c r="A566" t="s">
        <v>435</v>
      </c>
      <c r="B566" s="2">
        <v>9338</v>
      </c>
      <c r="C566" s="2">
        <v>9318</v>
      </c>
      <c r="D566" s="2">
        <v>442</v>
      </c>
      <c r="E566" s="2">
        <v>8650</v>
      </c>
      <c r="F566" s="1">
        <v>2.4254131787937339E-2</v>
      </c>
    </row>
    <row r="567" spans="1:6" x14ac:dyDescent="0.25">
      <c r="A567" t="s">
        <v>50</v>
      </c>
      <c r="B567" s="2">
        <v>528492</v>
      </c>
      <c r="C567" s="2">
        <v>489234</v>
      </c>
      <c r="D567" s="2">
        <v>127644</v>
      </c>
      <c r="E567" s="2">
        <v>350214</v>
      </c>
      <c r="F567" s="1">
        <v>2.3252676633267466E-2</v>
      </c>
    </row>
    <row r="568" spans="1:6" x14ac:dyDescent="0.25">
      <c r="A568" t="s">
        <v>500</v>
      </c>
      <c r="B568" s="2">
        <v>2519</v>
      </c>
      <c r="C568" s="2">
        <v>2504</v>
      </c>
      <c r="D568" s="2">
        <v>168</v>
      </c>
      <c r="E568" s="2">
        <v>2278</v>
      </c>
      <c r="F568" s="1">
        <v>2.3162939297124652E-2</v>
      </c>
    </row>
    <row r="569" spans="1:6" x14ac:dyDescent="0.25">
      <c r="A569" t="s">
        <v>69</v>
      </c>
      <c r="B569" s="2">
        <v>369314</v>
      </c>
      <c r="C569" s="2">
        <v>342106</v>
      </c>
      <c r="D569" s="2">
        <v>45070</v>
      </c>
      <c r="E569" s="2">
        <v>289239</v>
      </c>
      <c r="F569" s="1">
        <v>2.2791181680531736E-2</v>
      </c>
    </row>
    <row r="570" spans="1:6" x14ac:dyDescent="0.25">
      <c r="A570" t="s">
        <v>153</v>
      </c>
      <c r="B570" s="2">
        <v>7712</v>
      </c>
      <c r="C570" s="2">
        <v>7668</v>
      </c>
      <c r="D570" s="2">
        <v>70</v>
      </c>
      <c r="E570" s="2">
        <v>7428</v>
      </c>
      <c r="F570" s="1">
        <v>2.2170057381324937E-2</v>
      </c>
    </row>
    <row r="571" spans="1:6" x14ac:dyDescent="0.25">
      <c r="A571" t="s">
        <v>514</v>
      </c>
      <c r="B571" s="2">
        <v>5213</v>
      </c>
      <c r="C571" s="2">
        <v>5151</v>
      </c>
      <c r="D571" s="2">
        <v>1917</v>
      </c>
      <c r="E571" s="2">
        <v>3124</v>
      </c>
      <c r="F571" s="1">
        <v>2.1355076684139052E-2</v>
      </c>
    </row>
    <row r="572" spans="1:6" x14ac:dyDescent="0.25">
      <c r="A572" t="s">
        <v>32</v>
      </c>
      <c r="B572" s="2">
        <v>542249</v>
      </c>
      <c r="C572" s="2">
        <v>539939</v>
      </c>
      <c r="D572" s="2">
        <v>35366</v>
      </c>
      <c r="E572" s="2">
        <v>493208</v>
      </c>
      <c r="F572" s="1">
        <v>2.1048674016879709E-2</v>
      </c>
    </row>
    <row r="573" spans="1:6" x14ac:dyDescent="0.25">
      <c r="A573" t="s">
        <v>9</v>
      </c>
      <c r="B573" s="2">
        <v>1354083</v>
      </c>
      <c r="C573" s="2">
        <v>1352643</v>
      </c>
      <c r="D573" s="2">
        <v>6965</v>
      </c>
      <c r="E573" s="2">
        <v>1317306</v>
      </c>
      <c r="F573" s="1">
        <v>2.0975231454271381E-2</v>
      </c>
    </row>
    <row r="574" spans="1:6" x14ac:dyDescent="0.25">
      <c r="A574" t="s">
        <v>58</v>
      </c>
      <c r="B574" s="2">
        <v>433290</v>
      </c>
      <c r="C574" s="2">
        <v>401295</v>
      </c>
      <c r="D574" s="2">
        <v>137276</v>
      </c>
      <c r="E574" s="2">
        <v>255695</v>
      </c>
      <c r="F574" s="1">
        <v>2.0742845039185664E-2</v>
      </c>
    </row>
    <row r="575" spans="1:6" x14ac:dyDescent="0.25">
      <c r="A575" t="s">
        <v>10</v>
      </c>
      <c r="B575" s="2">
        <v>1870824</v>
      </c>
      <c r="C575" s="2">
        <v>1733638</v>
      </c>
      <c r="D575" s="2">
        <v>263611</v>
      </c>
      <c r="E575" s="2">
        <v>1434228</v>
      </c>
      <c r="F575" s="1">
        <v>2.0649639659490626E-2</v>
      </c>
    </row>
    <row r="576" spans="1:6" x14ac:dyDescent="0.25">
      <c r="A576" t="s">
        <v>660</v>
      </c>
      <c r="B576" s="2">
        <v>829575</v>
      </c>
      <c r="C576" s="2">
        <v>768013</v>
      </c>
      <c r="D576" s="2">
        <v>268027</v>
      </c>
      <c r="E576" s="2">
        <v>485042</v>
      </c>
      <c r="F576" s="1">
        <v>1.9458003966078663E-2</v>
      </c>
    </row>
    <row r="577" spans="1:6" x14ac:dyDescent="0.25">
      <c r="A577" t="s">
        <v>150</v>
      </c>
      <c r="B577" s="2">
        <v>136788</v>
      </c>
      <c r="C577" s="2">
        <v>136103</v>
      </c>
      <c r="D577" s="2">
        <v>56512</v>
      </c>
      <c r="E577" s="2">
        <v>76999</v>
      </c>
      <c r="F577" s="1">
        <v>1.9044400196909672E-2</v>
      </c>
    </row>
    <row r="578" spans="1:6" x14ac:dyDescent="0.25">
      <c r="A578" t="s">
        <v>246</v>
      </c>
      <c r="B578" s="2">
        <v>36888</v>
      </c>
      <c r="C578" s="2">
        <v>36690</v>
      </c>
      <c r="D578" s="2">
        <v>2924</v>
      </c>
      <c r="E578" s="2">
        <v>33121</v>
      </c>
      <c r="F578" s="1">
        <v>1.7579721995094055E-2</v>
      </c>
    </row>
    <row r="579" spans="1:6" x14ac:dyDescent="0.25">
      <c r="A579" t="s">
        <v>77</v>
      </c>
      <c r="B579" s="2">
        <v>279739</v>
      </c>
      <c r="C579" s="2">
        <v>277371</v>
      </c>
      <c r="D579" s="2">
        <v>22415</v>
      </c>
      <c r="E579" s="2">
        <v>250234</v>
      </c>
      <c r="F579" s="1">
        <v>1.7024130136171434E-2</v>
      </c>
    </row>
    <row r="580" spans="1:6" x14ac:dyDescent="0.25">
      <c r="A580" t="s">
        <v>437</v>
      </c>
      <c r="B580" s="2">
        <v>298166</v>
      </c>
      <c r="C580" s="2">
        <v>294599</v>
      </c>
      <c r="D580" s="2">
        <v>6201</v>
      </c>
      <c r="E580" s="2">
        <v>283454</v>
      </c>
      <c r="F580" s="1">
        <v>1.6782134358908185E-2</v>
      </c>
    </row>
    <row r="581" spans="1:6" x14ac:dyDescent="0.25">
      <c r="A581" t="s">
        <v>186</v>
      </c>
      <c r="B581" s="2">
        <v>67580</v>
      </c>
      <c r="C581" s="2">
        <v>67013</v>
      </c>
      <c r="D581" s="2">
        <v>43611</v>
      </c>
      <c r="E581" s="2">
        <v>22282</v>
      </c>
      <c r="F581" s="1">
        <v>1.6713175055586227E-2</v>
      </c>
    </row>
    <row r="582" spans="1:6" x14ac:dyDescent="0.25">
      <c r="A582" t="s">
        <v>347</v>
      </c>
      <c r="B582" s="2">
        <v>15517</v>
      </c>
      <c r="C582" s="2">
        <v>15326</v>
      </c>
      <c r="D582" s="2">
        <v>3174</v>
      </c>
      <c r="E582" s="2">
        <v>11899</v>
      </c>
      <c r="F582" s="1">
        <v>1.6507895080255741E-2</v>
      </c>
    </row>
    <row r="583" spans="1:6" x14ac:dyDescent="0.25">
      <c r="A583" t="s">
        <v>259</v>
      </c>
      <c r="B583" s="2">
        <v>34347</v>
      </c>
      <c r="C583" s="2">
        <v>34249</v>
      </c>
      <c r="D583" s="2">
        <v>2338</v>
      </c>
      <c r="E583" s="2">
        <v>31358</v>
      </c>
      <c r="F583" s="1">
        <v>1.6146456830856359E-2</v>
      </c>
    </row>
    <row r="584" spans="1:6" x14ac:dyDescent="0.25">
      <c r="A584" t="s">
        <v>38</v>
      </c>
      <c r="B584" s="2">
        <v>700034</v>
      </c>
      <c r="C584" s="2">
        <v>696578</v>
      </c>
      <c r="D584" s="2">
        <v>107132</v>
      </c>
      <c r="E584" s="2">
        <v>578500</v>
      </c>
      <c r="F584" s="1">
        <v>1.5713961681247501E-2</v>
      </c>
    </row>
    <row r="585" spans="1:6" x14ac:dyDescent="0.25">
      <c r="A585" t="s">
        <v>61</v>
      </c>
      <c r="B585" s="2">
        <v>315592</v>
      </c>
      <c r="C585" s="2">
        <v>314198</v>
      </c>
      <c r="D585" s="2">
        <v>25500</v>
      </c>
      <c r="E585" s="2">
        <v>283778</v>
      </c>
      <c r="F585" s="1">
        <v>1.5658915715567878E-2</v>
      </c>
    </row>
    <row r="586" spans="1:6" x14ac:dyDescent="0.25">
      <c r="A586" t="s">
        <v>26</v>
      </c>
      <c r="B586" s="2">
        <v>598524</v>
      </c>
      <c r="C586" s="2">
        <v>595631</v>
      </c>
      <c r="D586" s="2">
        <v>34184</v>
      </c>
      <c r="E586" s="2">
        <v>552302</v>
      </c>
      <c r="F586" s="1">
        <v>1.5353465484503004E-2</v>
      </c>
    </row>
    <row r="587" spans="1:6" x14ac:dyDescent="0.25">
      <c r="A587" t="s">
        <v>124</v>
      </c>
      <c r="B587" s="2">
        <v>122063</v>
      </c>
      <c r="C587" s="2">
        <v>121914</v>
      </c>
      <c r="D587" s="2">
        <v>5647</v>
      </c>
      <c r="E587" s="2">
        <v>114398</v>
      </c>
      <c r="F587" s="1">
        <v>1.5330478862148778E-2</v>
      </c>
    </row>
    <row r="588" spans="1:6" x14ac:dyDescent="0.25">
      <c r="A588" t="s">
        <v>56</v>
      </c>
      <c r="B588" s="2">
        <v>326446</v>
      </c>
      <c r="C588" s="2">
        <v>324273</v>
      </c>
      <c r="D588" s="2">
        <v>28987</v>
      </c>
      <c r="E588" s="2">
        <v>290370</v>
      </c>
      <c r="F588" s="1">
        <v>1.5160065747071183E-2</v>
      </c>
    </row>
    <row r="589" spans="1:6" x14ac:dyDescent="0.25">
      <c r="A589" t="s">
        <v>171</v>
      </c>
      <c r="B589" s="2">
        <v>99168</v>
      </c>
      <c r="C589" s="2">
        <v>98928</v>
      </c>
      <c r="D589" s="2">
        <v>6105</v>
      </c>
      <c r="E589" s="2">
        <v>91360</v>
      </c>
      <c r="F589" s="1">
        <v>1.4788533074559296E-2</v>
      </c>
    </row>
    <row r="590" spans="1:6" x14ac:dyDescent="0.25">
      <c r="A590" t="s">
        <v>71</v>
      </c>
      <c r="B590" s="2">
        <v>372384</v>
      </c>
      <c r="C590" s="2">
        <v>371054</v>
      </c>
      <c r="D590" s="2">
        <v>5189</v>
      </c>
      <c r="E590" s="2">
        <v>360589</v>
      </c>
      <c r="F590" s="1">
        <v>1.4218954653500537E-2</v>
      </c>
    </row>
    <row r="591" spans="1:6" x14ac:dyDescent="0.25">
      <c r="A591" t="s">
        <v>33</v>
      </c>
      <c r="B591" s="2">
        <v>468947</v>
      </c>
      <c r="C591" s="2">
        <v>465817</v>
      </c>
      <c r="D591" s="2">
        <v>9731</v>
      </c>
      <c r="E591" s="2">
        <v>449494</v>
      </c>
      <c r="F591" s="1">
        <v>1.4151480087673862E-2</v>
      </c>
    </row>
    <row r="592" spans="1:6" x14ac:dyDescent="0.25">
      <c r="A592" t="s">
        <v>31</v>
      </c>
      <c r="B592" s="2">
        <v>521635</v>
      </c>
      <c r="C592" s="2">
        <v>519123</v>
      </c>
      <c r="D592" s="2">
        <v>19179</v>
      </c>
      <c r="E592" s="2">
        <v>492656</v>
      </c>
      <c r="F592" s="1">
        <v>1.4039062033467942E-2</v>
      </c>
    </row>
    <row r="593" spans="1:6" x14ac:dyDescent="0.25">
      <c r="A593" t="s">
        <v>24</v>
      </c>
      <c r="B593" s="2">
        <v>507663</v>
      </c>
      <c r="C593" s="2">
        <v>504822</v>
      </c>
      <c r="D593" s="2">
        <v>10938</v>
      </c>
      <c r="E593" s="2">
        <v>487405</v>
      </c>
      <c r="F593" s="1">
        <v>1.283422671753609E-2</v>
      </c>
    </row>
    <row r="594" spans="1:6" x14ac:dyDescent="0.25">
      <c r="A594" t="s">
        <v>706</v>
      </c>
      <c r="B594" s="2">
        <v>25163</v>
      </c>
      <c r="C594" s="2">
        <v>24902</v>
      </c>
      <c r="D594" s="2">
        <v>57</v>
      </c>
      <c r="E594" s="2">
        <v>24563</v>
      </c>
      <c r="F594" s="1">
        <v>1.1324391615131324E-2</v>
      </c>
    </row>
    <row r="595" spans="1:6" x14ac:dyDescent="0.25">
      <c r="A595" t="s">
        <v>298</v>
      </c>
      <c r="B595" s="2">
        <v>107956</v>
      </c>
      <c r="C595" s="2">
        <v>107385</v>
      </c>
      <c r="D595" s="2">
        <v>20411</v>
      </c>
      <c r="E595" s="2">
        <v>85836</v>
      </c>
      <c r="F595" s="1">
        <v>1.0597383247194725E-2</v>
      </c>
    </row>
    <row r="596" spans="1:6" x14ac:dyDescent="0.25">
      <c r="A596" t="s">
        <v>27</v>
      </c>
      <c r="B596" s="2">
        <v>517344</v>
      </c>
      <c r="C596" s="2">
        <v>514551</v>
      </c>
      <c r="D596" s="2">
        <v>70913</v>
      </c>
      <c r="E596" s="2">
        <v>438605</v>
      </c>
      <c r="F596" s="1">
        <v>9.7813433459462695E-3</v>
      </c>
    </row>
    <row r="597" spans="1:6" x14ac:dyDescent="0.25">
      <c r="A597" t="s">
        <v>35</v>
      </c>
      <c r="B597" s="2">
        <v>1369866</v>
      </c>
      <c r="C597" s="2">
        <v>1360731</v>
      </c>
      <c r="D597" s="2">
        <v>45011</v>
      </c>
      <c r="E597" s="2">
        <v>1303331</v>
      </c>
      <c r="F597" s="1">
        <v>9.1046650660564499E-3</v>
      </c>
    </row>
    <row r="598" spans="1:6" x14ac:dyDescent="0.25">
      <c r="A598" t="s">
        <v>54</v>
      </c>
      <c r="B598" s="2">
        <v>1285139</v>
      </c>
      <c r="C598" s="2">
        <v>1199585</v>
      </c>
      <c r="D598" s="2">
        <v>36970</v>
      </c>
      <c r="E598" s="2">
        <v>1152382</v>
      </c>
      <c r="F598" s="1">
        <v>8.5304501139977784E-3</v>
      </c>
    </row>
    <row r="599" spans="1:6" x14ac:dyDescent="0.25">
      <c r="A599" t="s">
        <v>231</v>
      </c>
      <c r="B599" s="2">
        <v>40026</v>
      </c>
      <c r="C599" s="2">
        <v>39798</v>
      </c>
      <c r="D599" s="2">
        <v>21586</v>
      </c>
      <c r="E599" s="2">
        <v>17928</v>
      </c>
      <c r="F599" s="1">
        <v>7.136036986783223E-3</v>
      </c>
    </row>
    <row r="600" spans="1:6" x14ac:dyDescent="0.25">
      <c r="A600" t="s">
        <v>199</v>
      </c>
      <c r="B600" s="2">
        <v>53098</v>
      </c>
      <c r="C600" s="2">
        <v>53011</v>
      </c>
      <c r="D600" s="2">
        <v>789</v>
      </c>
      <c r="E600" s="2">
        <v>51858</v>
      </c>
      <c r="F600" s="1">
        <v>6.8664994057836548E-3</v>
      </c>
    </row>
    <row r="601" spans="1:6" x14ac:dyDescent="0.25">
      <c r="A601" t="s">
        <v>22</v>
      </c>
      <c r="B601" s="2">
        <v>612234</v>
      </c>
      <c r="C601" s="2">
        <v>609509</v>
      </c>
      <c r="D601" s="2">
        <v>12180</v>
      </c>
      <c r="E601" s="2">
        <v>593288</v>
      </c>
      <c r="F601" s="1">
        <v>6.6299267115005334E-3</v>
      </c>
    </row>
    <row r="602" spans="1:6" x14ac:dyDescent="0.25">
      <c r="A602" t="s">
        <v>653</v>
      </c>
      <c r="B602" s="2">
        <v>46022</v>
      </c>
      <c r="C602" s="2">
        <v>44923</v>
      </c>
      <c r="D602" s="2">
        <v>4135</v>
      </c>
      <c r="E602" s="2">
        <v>40522</v>
      </c>
      <c r="F602" s="1">
        <v>5.9212430158270823E-3</v>
      </c>
    </row>
    <row r="603" spans="1:6" x14ac:dyDescent="0.25">
      <c r="A603" t="s">
        <v>671</v>
      </c>
      <c r="B603" s="2">
        <v>3571</v>
      </c>
      <c r="C603" s="2">
        <v>3567</v>
      </c>
      <c r="D603" s="2">
        <v>10</v>
      </c>
      <c r="E603" s="2">
        <v>3555</v>
      </c>
      <c r="F603" s="1">
        <v>5.6069526212498833E-4</v>
      </c>
    </row>
    <row r="604" spans="1:6" x14ac:dyDescent="0.25">
      <c r="A604" t="s">
        <v>534</v>
      </c>
      <c r="B604" s="2">
        <v>5902</v>
      </c>
      <c r="C604" s="2">
        <v>5873</v>
      </c>
      <c r="D604" s="2">
        <v>1871</v>
      </c>
      <c r="E604" s="2">
        <v>4001</v>
      </c>
      <c r="F604" s="1">
        <v>1.7027073046138597E-4</v>
      </c>
    </row>
    <row r="605" spans="1:6" x14ac:dyDescent="0.25">
      <c r="A605" t="s">
        <v>81</v>
      </c>
      <c r="B605" s="2">
        <v>297323</v>
      </c>
      <c r="C605" s="2">
        <v>275634</v>
      </c>
      <c r="D605" s="2">
        <v>2</v>
      </c>
      <c r="E605" s="2">
        <v>275706</v>
      </c>
      <c r="F605" s="1">
        <v>-2.6847195919232902E-4</v>
      </c>
    </row>
    <row r="606" spans="1:6" x14ac:dyDescent="0.25">
      <c r="A606" t="s">
        <v>672</v>
      </c>
      <c r="B606" s="2">
        <v>705919</v>
      </c>
      <c r="C606" s="2">
        <v>653930</v>
      </c>
      <c r="D606" s="2">
        <v>8</v>
      </c>
      <c r="E606" s="2">
        <v>654285</v>
      </c>
      <c r="F606" s="1">
        <v>-5.5510528649849178E-4</v>
      </c>
    </row>
    <row r="607" spans="1:6" x14ac:dyDescent="0.25">
      <c r="A607" t="s">
        <v>391</v>
      </c>
      <c r="B607" s="2">
        <v>20329</v>
      </c>
      <c r="C607" s="2">
        <v>20305</v>
      </c>
      <c r="D607" s="2">
        <v>595</v>
      </c>
      <c r="E607" s="2">
        <v>19776</v>
      </c>
      <c r="F607" s="1">
        <v>-3.2504309283427624E-3</v>
      </c>
    </row>
    <row r="608" spans="1:6" x14ac:dyDescent="0.25">
      <c r="A608" t="s">
        <v>630</v>
      </c>
      <c r="B608" s="2">
        <v>2612</v>
      </c>
      <c r="C608" s="2">
        <v>2553</v>
      </c>
      <c r="D608" s="2">
        <v>53</v>
      </c>
      <c r="E608" s="2">
        <v>2521</v>
      </c>
      <c r="F608" s="1">
        <v>-8.2256169212691077E-3</v>
      </c>
    </row>
    <row r="609" spans="1:6" x14ac:dyDescent="0.25">
      <c r="A609" t="s">
        <v>477</v>
      </c>
      <c r="B609" s="2">
        <v>1906</v>
      </c>
      <c r="C609" s="2">
        <v>56237</v>
      </c>
      <c r="D609" s="2">
        <v>50808</v>
      </c>
      <c r="E609" s="2">
        <v>6959</v>
      </c>
      <c r="F609" s="1">
        <v>-2.7206287675373808E-2</v>
      </c>
    </row>
    <row r="610" spans="1:6" x14ac:dyDescent="0.25">
      <c r="A610" t="s">
        <v>336</v>
      </c>
      <c r="B610" s="2">
        <v>6955</v>
      </c>
      <c r="C610" s="2">
        <v>6888</v>
      </c>
      <c r="D610" s="2">
        <v>4546</v>
      </c>
      <c r="E610" s="2">
        <v>2951</v>
      </c>
      <c r="F610" s="1">
        <v>-8.8414634146341431E-2</v>
      </c>
    </row>
    <row r="611" spans="1:6" x14ac:dyDescent="0.25">
      <c r="A611" t="s">
        <v>558</v>
      </c>
      <c r="B611" s="2">
        <v>2253</v>
      </c>
      <c r="C611" s="2">
        <v>2212</v>
      </c>
      <c r="D611" s="2">
        <v>2083</v>
      </c>
      <c r="E611" s="2">
        <v>614</v>
      </c>
      <c r="F611" s="1">
        <v>-0.21925858951175403</v>
      </c>
    </row>
    <row r="612" spans="1:6" x14ac:dyDescent="0.25">
      <c r="A612" t="s">
        <v>417</v>
      </c>
      <c r="B612" s="2">
        <v>6417</v>
      </c>
      <c r="C612" s="2">
        <v>6378</v>
      </c>
      <c r="D612" s="2">
        <v>11202</v>
      </c>
      <c r="E612" s="2">
        <v>1348</v>
      </c>
      <c r="F612" s="1">
        <v>-0.96770147381624327</v>
      </c>
    </row>
    <row r="613" spans="1:6" x14ac:dyDescent="0.25">
      <c r="A613" t="s">
        <v>356</v>
      </c>
      <c r="B613" s="2">
        <v>14662</v>
      </c>
      <c r="C613" s="2">
        <v>2608</v>
      </c>
      <c r="D613" s="2">
        <v>488</v>
      </c>
      <c r="E613" s="2">
        <v>19301</v>
      </c>
      <c r="F613" s="1">
        <v>-6.5878067484662575</v>
      </c>
    </row>
  </sheetData>
  <sortState ref="A2:F1001">
    <sortCondition descending="1" ref="F1"/>
  </sortState>
  <conditionalFormatting sqref="F2:F613">
    <cfRule type="cellIs" dxfId="1" priority="1" operator="greaterThan">
      <formula>0.15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4"/>
  <sheetViews>
    <sheetView workbookViewId="0">
      <selection activeCell="K10" sqref="K10"/>
    </sheetView>
  </sheetViews>
  <sheetFormatPr defaultRowHeight="15" x14ac:dyDescent="0.25"/>
  <cols>
    <col min="1" max="1" width="35.5703125" bestFit="1" customWidth="1"/>
    <col min="2" max="2" width="13.28515625" style="2" bestFit="1" customWidth="1"/>
    <col min="3" max="3" width="10.140625" style="2" bestFit="1" customWidth="1"/>
    <col min="4" max="4" width="9.140625" style="2" bestFit="1" customWidth="1"/>
    <col min="5" max="5" width="10.7109375" style="2" bestFit="1" customWidth="1"/>
    <col min="6" max="6" width="12.7109375" style="1" bestFit="1" customWidth="1"/>
  </cols>
  <sheetData>
    <row r="1" spans="1:10" ht="15.75" x14ac:dyDescent="0.25">
      <c r="A1" s="3" t="s">
        <v>0</v>
      </c>
      <c r="B1" s="4" t="s">
        <v>721</v>
      </c>
      <c r="C1" s="4" t="s">
        <v>722</v>
      </c>
      <c r="D1" s="4" t="s">
        <v>729</v>
      </c>
      <c r="E1" s="4" t="s">
        <v>723</v>
      </c>
      <c r="F1" s="5" t="s">
        <v>730</v>
      </c>
    </row>
    <row r="2" spans="1:10" x14ac:dyDescent="0.25">
      <c r="A2" t="s">
        <v>445</v>
      </c>
      <c r="B2" s="2">
        <v>6854</v>
      </c>
      <c r="C2" s="2">
        <v>6840</v>
      </c>
      <c r="D2" s="2">
        <v>0</v>
      </c>
      <c r="E2" s="2">
        <v>0</v>
      </c>
      <c r="F2" s="1">
        <v>1</v>
      </c>
      <c r="H2">
        <f>COUNTIF(F2:F634, "&gt;=15.0%")</f>
        <v>206</v>
      </c>
      <c r="I2">
        <f>COUNT(F2:F634)</f>
        <v>633</v>
      </c>
      <c r="J2" s="6">
        <f>H2/I2</f>
        <v>0.325434439178515</v>
      </c>
    </row>
    <row r="3" spans="1:10" x14ac:dyDescent="0.25">
      <c r="A3" t="s">
        <v>152</v>
      </c>
      <c r="B3" s="2">
        <v>147670</v>
      </c>
      <c r="C3" s="2">
        <v>146032</v>
      </c>
      <c r="D3" s="2">
        <v>9425</v>
      </c>
      <c r="E3" s="2">
        <v>45745</v>
      </c>
      <c r="F3" s="1">
        <v>0.62220609181549247</v>
      </c>
    </row>
    <row r="4" spans="1:10" x14ac:dyDescent="0.25">
      <c r="A4" t="s">
        <v>96</v>
      </c>
      <c r="B4" s="2">
        <v>63894</v>
      </c>
      <c r="C4" s="2">
        <v>57348</v>
      </c>
      <c r="D4" s="2">
        <v>1646</v>
      </c>
      <c r="E4" s="2">
        <v>22857</v>
      </c>
      <c r="F4" s="1">
        <v>0.57273139429448283</v>
      </c>
    </row>
    <row r="5" spans="1:10" x14ac:dyDescent="0.25">
      <c r="A5" t="s">
        <v>17</v>
      </c>
      <c r="B5" s="2">
        <v>542960</v>
      </c>
      <c r="C5" s="2">
        <v>530576</v>
      </c>
      <c r="D5" s="2">
        <v>51085</v>
      </c>
      <c r="E5" s="2">
        <v>178355</v>
      </c>
      <c r="F5" s="1">
        <v>0.56756430746961795</v>
      </c>
    </row>
    <row r="6" spans="1:10" x14ac:dyDescent="0.25">
      <c r="A6" t="s">
        <v>361</v>
      </c>
      <c r="B6" s="2">
        <v>10948</v>
      </c>
      <c r="C6" s="2">
        <v>10686</v>
      </c>
      <c r="D6" s="2">
        <v>2156</v>
      </c>
      <c r="E6" s="2">
        <v>2730</v>
      </c>
      <c r="F6" s="1">
        <v>0.54276623619689313</v>
      </c>
    </row>
    <row r="7" spans="1:10" x14ac:dyDescent="0.25">
      <c r="A7" t="s">
        <v>688</v>
      </c>
      <c r="B7" s="2">
        <v>1066</v>
      </c>
      <c r="C7" s="2">
        <v>722</v>
      </c>
      <c r="D7" s="2">
        <v>25</v>
      </c>
      <c r="E7" s="2">
        <v>310</v>
      </c>
      <c r="F7" s="1">
        <v>0.53601108033240996</v>
      </c>
    </row>
    <row r="8" spans="1:10" x14ac:dyDescent="0.25">
      <c r="A8" t="s">
        <v>83</v>
      </c>
      <c r="B8" s="2">
        <v>276725</v>
      </c>
      <c r="C8" s="2">
        <v>269245</v>
      </c>
      <c r="D8" s="2">
        <v>46334</v>
      </c>
      <c r="E8" s="2">
        <v>78604</v>
      </c>
      <c r="F8" s="1">
        <v>0.53596909877620758</v>
      </c>
    </row>
    <row r="9" spans="1:10" x14ac:dyDescent="0.25">
      <c r="A9" t="s">
        <v>778</v>
      </c>
      <c r="B9" s="2">
        <v>34765</v>
      </c>
      <c r="C9" s="2">
        <v>32695</v>
      </c>
      <c r="D9" s="2">
        <v>4904</v>
      </c>
      <c r="E9" s="2">
        <v>11401</v>
      </c>
      <c r="F9" s="1">
        <v>0.50129989294999233</v>
      </c>
    </row>
    <row r="10" spans="1:10" x14ac:dyDescent="0.25">
      <c r="A10" t="s">
        <v>173</v>
      </c>
      <c r="B10" s="2">
        <v>283353</v>
      </c>
      <c r="C10" s="2">
        <v>275314</v>
      </c>
      <c r="D10" s="2">
        <v>35134</v>
      </c>
      <c r="E10" s="2">
        <v>103516</v>
      </c>
      <c r="F10" s="1">
        <v>0.4963932092083948</v>
      </c>
    </row>
    <row r="11" spans="1:10" x14ac:dyDescent="0.25">
      <c r="A11" t="s">
        <v>224</v>
      </c>
      <c r="B11" s="2">
        <v>41776</v>
      </c>
      <c r="C11" s="2">
        <v>55049</v>
      </c>
      <c r="D11" s="2">
        <v>17275</v>
      </c>
      <c r="E11" s="2">
        <v>11270</v>
      </c>
      <c r="F11" s="1">
        <v>0.48146197024469106</v>
      </c>
    </row>
    <row r="12" spans="1:10" x14ac:dyDescent="0.25">
      <c r="A12" t="s">
        <v>501</v>
      </c>
      <c r="B12" s="2">
        <v>2428</v>
      </c>
      <c r="C12" s="2">
        <v>2367</v>
      </c>
      <c r="D12" s="2">
        <v>264</v>
      </c>
      <c r="E12" s="2">
        <v>969</v>
      </c>
      <c r="F12" s="1">
        <v>0.47908745247148288</v>
      </c>
    </row>
    <row r="13" spans="1:10" x14ac:dyDescent="0.25">
      <c r="A13" t="s">
        <v>689</v>
      </c>
      <c r="B13" s="2">
        <v>2156</v>
      </c>
      <c r="C13" s="2">
        <v>2176</v>
      </c>
      <c r="D13" s="2">
        <v>720</v>
      </c>
      <c r="E13" s="2">
        <v>450</v>
      </c>
      <c r="F13" s="1">
        <v>0.4623161764705882</v>
      </c>
    </row>
    <row r="14" spans="1:10" x14ac:dyDescent="0.25">
      <c r="A14" t="s">
        <v>734</v>
      </c>
      <c r="B14" s="2">
        <v>460599</v>
      </c>
      <c r="C14" s="2">
        <v>447925</v>
      </c>
      <c r="D14" s="2">
        <v>63092</v>
      </c>
      <c r="E14" s="2">
        <v>178549</v>
      </c>
      <c r="F14" s="1">
        <v>0.46053245521013564</v>
      </c>
    </row>
    <row r="15" spans="1:10" x14ac:dyDescent="0.25">
      <c r="A15" t="s">
        <v>318</v>
      </c>
      <c r="B15" s="2">
        <v>20884</v>
      </c>
      <c r="C15" s="2">
        <v>19138</v>
      </c>
      <c r="D15" s="2">
        <v>4319</v>
      </c>
      <c r="E15" s="2">
        <v>6103</v>
      </c>
      <c r="F15" s="1">
        <v>0.45542898944508303</v>
      </c>
    </row>
    <row r="16" spans="1:10" x14ac:dyDescent="0.25">
      <c r="A16" t="s">
        <v>87</v>
      </c>
      <c r="B16" s="2">
        <v>38896</v>
      </c>
      <c r="C16" s="2">
        <v>35711</v>
      </c>
      <c r="D16" s="2">
        <v>4621</v>
      </c>
      <c r="E16" s="2">
        <v>14844</v>
      </c>
      <c r="F16" s="1">
        <v>0.45492985354652626</v>
      </c>
    </row>
    <row r="17" spans="1:6" x14ac:dyDescent="0.25">
      <c r="A17" t="s">
        <v>84</v>
      </c>
      <c r="B17" s="2">
        <v>48466</v>
      </c>
      <c r="C17" s="2">
        <v>47182</v>
      </c>
      <c r="D17" s="2">
        <v>4359</v>
      </c>
      <c r="E17" s="2">
        <v>21636</v>
      </c>
      <c r="F17" s="1">
        <v>0.44904836590225083</v>
      </c>
    </row>
    <row r="18" spans="1:6" x14ac:dyDescent="0.25">
      <c r="A18" t="s">
        <v>424</v>
      </c>
      <c r="B18" s="2">
        <v>5634</v>
      </c>
      <c r="C18" s="2">
        <v>4561</v>
      </c>
      <c r="D18" s="2">
        <v>166</v>
      </c>
      <c r="E18" s="2">
        <v>2358</v>
      </c>
      <c r="F18" s="1">
        <v>0.44661258495943867</v>
      </c>
    </row>
    <row r="19" spans="1:6" x14ac:dyDescent="0.25">
      <c r="A19" t="s">
        <v>740</v>
      </c>
      <c r="B19" s="2">
        <v>311258</v>
      </c>
      <c r="C19" s="2">
        <v>298775</v>
      </c>
      <c r="D19" s="2">
        <v>22473</v>
      </c>
      <c r="E19" s="2">
        <v>146752</v>
      </c>
      <c r="F19" s="1">
        <v>0.43360388252029114</v>
      </c>
    </row>
    <row r="20" spans="1:6" x14ac:dyDescent="0.25">
      <c r="A20" t="s">
        <v>744</v>
      </c>
      <c r="B20" s="2">
        <v>5265</v>
      </c>
      <c r="C20" s="2">
        <v>5111</v>
      </c>
      <c r="D20" s="2">
        <v>459</v>
      </c>
      <c r="E20" s="2">
        <v>2443</v>
      </c>
      <c r="F20" s="1">
        <v>0.4322050479358247</v>
      </c>
    </row>
    <row r="21" spans="1:6" x14ac:dyDescent="0.25">
      <c r="A21" t="s">
        <v>635</v>
      </c>
      <c r="B21" s="2">
        <v>2337</v>
      </c>
      <c r="C21" s="2">
        <v>2274</v>
      </c>
      <c r="D21" s="2">
        <v>513</v>
      </c>
      <c r="E21" s="2">
        <v>784</v>
      </c>
      <c r="F21" s="1">
        <v>0.42963940193491645</v>
      </c>
    </row>
    <row r="22" spans="1:6" x14ac:dyDescent="0.25">
      <c r="A22" t="s">
        <v>346</v>
      </c>
      <c r="B22" s="2">
        <v>14519</v>
      </c>
      <c r="C22" s="2">
        <v>12051</v>
      </c>
      <c r="D22" s="2">
        <v>446</v>
      </c>
      <c r="E22" s="2">
        <v>6465</v>
      </c>
      <c r="F22" s="1">
        <v>0.42652062069537799</v>
      </c>
    </row>
    <row r="23" spans="1:6" x14ac:dyDescent="0.25">
      <c r="A23" t="s">
        <v>4</v>
      </c>
      <c r="B23" s="2">
        <v>262230</v>
      </c>
      <c r="C23" s="2">
        <v>248612</v>
      </c>
      <c r="D23" s="2">
        <v>10304</v>
      </c>
      <c r="E23" s="2">
        <v>136397</v>
      </c>
      <c r="F23" s="1">
        <v>0.40991987514681516</v>
      </c>
    </row>
    <row r="24" spans="1:6" x14ac:dyDescent="0.25">
      <c r="A24" t="s">
        <v>117</v>
      </c>
      <c r="B24" s="2">
        <v>16167</v>
      </c>
      <c r="C24" s="2">
        <v>14605</v>
      </c>
      <c r="D24" s="2">
        <v>3437</v>
      </c>
      <c r="E24" s="2">
        <v>5254</v>
      </c>
      <c r="F24" s="1">
        <v>0.40492981855528931</v>
      </c>
    </row>
    <row r="25" spans="1:6" x14ac:dyDescent="0.25">
      <c r="A25" t="s">
        <v>498</v>
      </c>
      <c r="B25" s="2">
        <v>3775</v>
      </c>
      <c r="C25" s="2">
        <v>3739</v>
      </c>
      <c r="D25" s="2">
        <v>351</v>
      </c>
      <c r="E25" s="2">
        <v>1881</v>
      </c>
      <c r="F25" s="1">
        <v>0.40304894356779886</v>
      </c>
    </row>
    <row r="26" spans="1:6" x14ac:dyDescent="0.25">
      <c r="A26" t="s">
        <v>155</v>
      </c>
      <c r="B26" s="2">
        <v>106693</v>
      </c>
      <c r="C26" s="2">
        <v>97211</v>
      </c>
      <c r="D26" s="2">
        <v>35169</v>
      </c>
      <c r="E26" s="2">
        <v>23941</v>
      </c>
      <c r="F26" s="1">
        <v>0.39194124121755769</v>
      </c>
    </row>
    <row r="27" spans="1:6" x14ac:dyDescent="0.25">
      <c r="A27" t="s">
        <v>752</v>
      </c>
      <c r="B27" s="2">
        <v>1484</v>
      </c>
      <c r="C27" s="2">
        <v>1309</v>
      </c>
      <c r="D27" s="2">
        <v>466</v>
      </c>
      <c r="E27" s="2">
        <v>335</v>
      </c>
      <c r="F27" s="1">
        <v>0.3880825057295646</v>
      </c>
    </row>
    <row r="28" spans="1:6" x14ac:dyDescent="0.25">
      <c r="A28" t="s">
        <v>118</v>
      </c>
      <c r="B28" s="2">
        <v>5753</v>
      </c>
      <c r="C28" s="2">
        <v>5220</v>
      </c>
      <c r="D28" s="2">
        <v>1270</v>
      </c>
      <c r="E28" s="2">
        <v>1940</v>
      </c>
      <c r="F28" s="1">
        <v>0.38505747126436785</v>
      </c>
    </row>
    <row r="29" spans="1:6" x14ac:dyDescent="0.25">
      <c r="A29" t="s">
        <v>43</v>
      </c>
      <c r="B29" s="2">
        <v>1222497</v>
      </c>
      <c r="C29" s="2">
        <v>1186441</v>
      </c>
      <c r="D29" s="2">
        <v>51569</v>
      </c>
      <c r="E29" s="2">
        <v>681815</v>
      </c>
      <c r="F29" s="1">
        <v>0.38186222492311039</v>
      </c>
    </row>
    <row r="30" spans="1:6" x14ac:dyDescent="0.25">
      <c r="A30" t="s">
        <v>279</v>
      </c>
      <c r="B30" s="2">
        <v>16344</v>
      </c>
      <c r="C30" s="2">
        <v>8345</v>
      </c>
      <c r="D30" s="2">
        <v>2959</v>
      </c>
      <c r="E30" s="2">
        <v>2214</v>
      </c>
      <c r="F30" s="1">
        <v>0.38010784901138406</v>
      </c>
    </row>
    <row r="31" spans="1:6" x14ac:dyDescent="0.25">
      <c r="A31" t="s">
        <v>343</v>
      </c>
      <c r="B31" s="2">
        <v>14332</v>
      </c>
      <c r="C31" s="2">
        <v>31552</v>
      </c>
      <c r="D31" s="2">
        <v>11696</v>
      </c>
      <c r="E31" s="2">
        <v>7929</v>
      </c>
      <c r="F31" s="1">
        <v>0.37801090263691683</v>
      </c>
    </row>
    <row r="32" spans="1:6" x14ac:dyDescent="0.25">
      <c r="A32" t="s">
        <v>5</v>
      </c>
      <c r="B32" s="2">
        <v>3398947</v>
      </c>
      <c r="C32" s="2">
        <v>3206506</v>
      </c>
      <c r="D32" s="2">
        <v>378443</v>
      </c>
      <c r="E32" s="2">
        <v>1636694</v>
      </c>
      <c r="F32" s="1">
        <v>0.37154741017169468</v>
      </c>
    </row>
    <row r="33" spans="1:6" x14ac:dyDescent="0.25">
      <c r="A33" t="s">
        <v>697</v>
      </c>
      <c r="B33" s="2">
        <v>1281</v>
      </c>
      <c r="C33" s="2">
        <v>1109</v>
      </c>
      <c r="D33" s="2">
        <v>130</v>
      </c>
      <c r="E33" s="2">
        <v>575</v>
      </c>
      <c r="F33" s="1">
        <v>0.36429215509467994</v>
      </c>
    </row>
    <row r="34" spans="1:6" x14ac:dyDescent="0.25">
      <c r="A34" t="s">
        <v>147</v>
      </c>
      <c r="B34" s="2">
        <v>93623</v>
      </c>
      <c r="C34" s="2">
        <v>91631</v>
      </c>
      <c r="D34" s="2">
        <v>13096</v>
      </c>
      <c r="E34" s="2">
        <v>45689</v>
      </c>
      <c r="F34" s="1">
        <v>0.35845947332234729</v>
      </c>
    </row>
    <row r="35" spans="1:6" x14ac:dyDescent="0.25">
      <c r="A35" t="s">
        <v>484</v>
      </c>
      <c r="B35" s="2">
        <v>3454</v>
      </c>
      <c r="C35" s="2">
        <v>3362</v>
      </c>
      <c r="D35" s="2">
        <v>836</v>
      </c>
      <c r="E35" s="2">
        <v>1321</v>
      </c>
      <c r="F35" s="1">
        <v>0.35841760856632954</v>
      </c>
    </row>
    <row r="36" spans="1:6" x14ac:dyDescent="0.25">
      <c r="A36" t="s">
        <v>295</v>
      </c>
      <c r="B36" s="2">
        <v>24452</v>
      </c>
      <c r="C36" s="2">
        <v>36529</v>
      </c>
      <c r="D36" s="2">
        <v>10671</v>
      </c>
      <c r="E36" s="2">
        <v>12814</v>
      </c>
      <c r="F36" s="1">
        <v>0.35708615072955729</v>
      </c>
    </row>
    <row r="37" spans="1:6" x14ac:dyDescent="0.25">
      <c r="A37" t="s">
        <v>218</v>
      </c>
      <c r="B37" s="2">
        <v>1968</v>
      </c>
      <c r="C37" s="2">
        <v>1944</v>
      </c>
      <c r="D37" s="2">
        <v>177</v>
      </c>
      <c r="E37" s="2">
        <v>1091</v>
      </c>
      <c r="F37" s="1">
        <v>0.34773662551440332</v>
      </c>
    </row>
    <row r="38" spans="1:6" x14ac:dyDescent="0.25">
      <c r="A38" t="s">
        <v>78</v>
      </c>
      <c r="B38" s="2">
        <v>432150</v>
      </c>
      <c r="C38" s="2">
        <v>417099</v>
      </c>
      <c r="D38" s="2">
        <v>8875</v>
      </c>
      <c r="E38" s="2">
        <v>263670</v>
      </c>
      <c r="F38" s="1">
        <v>0.3465699989690697</v>
      </c>
    </row>
    <row r="39" spans="1:6" x14ac:dyDescent="0.25">
      <c r="A39" t="s">
        <v>91</v>
      </c>
      <c r="B39" s="2">
        <v>384425</v>
      </c>
      <c r="C39" s="2">
        <v>371224</v>
      </c>
      <c r="D39" s="2">
        <v>21719</v>
      </c>
      <c r="E39" s="2">
        <v>222843</v>
      </c>
      <c r="F39" s="1">
        <v>0.34120099993534903</v>
      </c>
    </row>
    <row r="40" spans="1:6" x14ac:dyDescent="0.25">
      <c r="A40" t="s">
        <v>67</v>
      </c>
      <c r="B40" s="2">
        <v>263845</v>
      </c>
      <c r="C40" s="2">
        <v>251658</v>
      </c>
      <c r="D40" s="2">
        <v>61860</v>
      </c>
      <c r="E40" s="2">
        <v>104741</v>
      </c>
      <c r="F40" s="1">
        <v>0.33798647370637924</v>
      </c>
    </row>
    <row r="41" spans="1:6" x14ac:dyDescent="0.25">
      <c r="A41" t="s">
        <v>714</v>
      </c>
      <c r="B41" s="2">
        <v>77651</v>
      </c>
      <c r="C41" s="2">
        <v>93549</v>
      </c>
      <c r="D41" s="2">
        <v>8025</v>
      </c>
      <c r="E41" s="2">
        <v>54148</v>
      </c>
      <c r="F41" s="1">
        <v>0.33539642326481311</v>
      </c>
    </row>
    <row r="42" spans="1:6" x14ac:dyDescent="0.25">
      <c r="A42" t="s">
        <v>428</v>
      </c>
      <c r="B42" s="2">
        <v>5937</v>
      </c>
      <c r="C42" s="2">
        <v>5334</v>
      </c>
      <c r="D42" s="2">
        <v>581</v>
      </c>
      <c r="E42" s="2">
        <v>3019</v>
      </c>
      <c r="F42" s="1">
        <v>0.32508436445444322</v>
      </c>
    </row>
    <row r="43" spans="1:6" x14ac:dyDescent="0.25">
      <c r="A43" t="s">
        <v>382</v>
      </c>
      <c r="B43" s="2">
        <v>11737</v>
      </c>
      <c r="C43" s="2">
        <v>11651</v>
      </c>
      <c r="D43" s="2">
        <v>0</v>
      </c>
      <c r="E43" s="2">
        <v>7866</v>
      </c>
      <c r="F43" s="1">
        <v>0.32486481847051751</v>
      </c>
    </row>
    <row r="44" spans="1:6" x14ac:dyDescent="0.25">
      <c r="A44" t="s">
        <v>376</v>
      </c>
      <c r="B44" s="2">
        <v>14829</v>
      </c>
      <c r="C44" s="2">
        <v>8253</v>
      </c>
      <c r="D44" s="2">
        <v>1801</v>
      </c>
      <c r="E44" s="2">
        <v>3771</v>
      </c>
      <c r="F44" s="1">
        <v>0.32485156912637825</v>
      </c>
    </row>
    <row r="45" spans="1:6" x14ac:dyDescent="0.25">
      <c r="A45" t="s">
        <v>779</v>
      </c>
      <c r="B45" s="2">
        <v>10323</v>
      </c>
      <c r="C45" s="2">
        <v>9898</v>
      </c>
      <c r="D45" s="2">
        <v>264</v>
      </c>
      <c r="E45" s="2">
        <v>6476</v>
      </c>
      <c r="F45" s="1">
        <v>0.31905435441503338</v>
      </c>
    </row>
    <row r="46" spans="1:6" x14ac:dyDescent="0.25">
      <c r="A46" t="s">
        <v>381</v>
      </c>
      <c r="B46" s="2">
        <v>17243</v>
      </c>
      <c r="C46" s="2">
        <v>15994</v>
      </c>
      <c r="D46" s="2">
        <v>1087</v>
      </c>
      <c r="E46" s="2">
        <v>9833</v>
      </c>
      <c r="F46" s="1">
        <v>0.3172439664874328</v>
      </c>
    </row>
    <row r="47" spans="1:6" x14ac:dyDescent="0.25">
      <c r="A47" t="s">
        <v>340</v>
      </c>
      <c r="B47" s="2">
        <v>14190</v>
      </c>
      <c r="C47" s="2">
        <v>13933</v>
      </c>
      <c r="D47" s="2">
        <v>912</v>
      </c>
      <c r="E47" s="2">
        <v>8603</v>
      </c>
      <c r="F47" s="1">
        <v>0.31708892557238211</v>
      </c>
    </row>
    <row r="48" spans="1:6" x14ac:dyDescent="0.25">
      <c r="A48" t="s">
        <v>433</v>
      </c>
      <c r="B48" s="2">
        <v>5915</v>
      </c>
      <c r="C48" s="2">
        <v>11061</v>
      </c>
      <c r="D48" s="2">
        <v>1920</v>
      </c>
      <c r="E48" s="2">
        <v>5638</v>
      </c>
      <c r="F48" s="1">
        <v>0.31669830937528254</v>
      </c>
    </row>
    <row r="49" spans="1:6" x14ac:dyDescent="0.25">
      <c r="A49" t="s">
        <v>113</v>
      </c>
      <c r="B49" s="2">
        <v>132296</v>
      </c>
      <c r="C49" s="2">
        <v>128968</v>
      </c>
      <c r="D49" s="2">
        <v>5230</v>
      </c>
      <c r="E49" s="2">
        <v>82933</v>
      </c>
      <c r="F49" s="1">
        <v>0.31639631536505175</v>
      </c>
    </row>
    <row r="50" spans="1:6" x14ac:dyDescent="0.25">
      <c r="A50" t="s">
        <v>772</v>
      </c>
      <c r="B50" s="2">
        <v>4089</v>
      </c>
      <c r="C50" s="2">
        <v>4029</v>
      </c>
      <c r="D50" s="2">
        <v>507</v>
      </c>
      <c r="E50" s="2">
        <v>2248</v>
      </c>
      <c r="F50" s="1">
        <v>0.31620749565649042</v>
      </c>
    </row>
    <row r="51" spans="1:6" x14ac:dyDescent="0.25">
      <c r="A51" t="s">
        <v>160</v>
      </c>
      <c r="B51" s="2">
        <v>88371</v>
      </c>
      <c r="C51" s="2">
        <v>87488</v>
      </c>
      <c r="D51" s="2">
        <v>7875</v>
      </c>
      <c r="E51" s="2">
        <v>52273</v>
      </c>
      <c r="F51" s="1">
        <v>0.3125</v>
      </c>
    </row>
    <row r="52" spans="1:6" x14ac:dyDescent="0.25">
      <c r="A52" t="s">
        <v>581</v>
      </c>
      <c r="B52" s="2">
        <v>6317</v>
      </c>
      <c r="C52" s="2">
        <v>3952</v>
      </c>
      <c r="D52" s="2">
        <v>24</v>
      </c>
      <c r="E52" s="2">
        <v>2708</v>
      </c>
      <c r="F52" s="1">
        <v>0.3087044534412956</v>
      </c>
    </row>
    <row r="53" spans="1:6" x14ac:dyDescent="0.25">
      <c r="A53" t="s">
        <v>732</v>
      </c>
      <c r="B53" s="2">
        <v>1499</v>
      </c>
      <c r="C53" s="2">
        <v>2947</v>
      </c>
      <c r="D53" s="2">
        <v>685</v>
      </c>
      <c r="E53" s="2">
        <v>1365</v>
      </c>
      <c r="F53" s="1">
        <v>0.30437733288089586</v>
      </c>
    </row>
    <row r="54" spans="1:6" x14ac:dyDescent="0.25">
      <c r="A54" t="s">
        <v>128</v>
      </c>
      <c r="B54" s="2">
        <v>241446</v>
      </c>
      <c r="C54" s="2">
        <v>234908</v>
      </c>
      <c r="D54" s="2">
        <v>12782</v>
      </c>
      <c r="E54" s="2">
        <v>150787</v>
      </c>
      <c r="F54" s="1">
        <v>0.30368910381936753</v>
      </c>
    </row>
    <row r="55" spans="1:6" x14ac:dyDescent="0.25">
      <c r="A55" t="s">
        <v>692</v>
      </c>
      <c r="B55" s="2">
        <v>3969</v>
      </c>
      <c r="C55" s="2">
        <v>3805</v>
      </c>
      <c r="D55" s="2">
        <v>843</v>
      </c>
      <c r="E55" s="2">
        <v>1855</v>
      </c>
      <c r="F55" s="1">
        <v>0.29093298291721414</v>
      </c>
    </row>
    <row r="56" spans="1:6" x14ac:dyDescent="0.25">
      <c r="A56" t="s">
        <v>427</v>
      </c>
      <c r="B56" s="2">
        <v>7391</v>
      </c>
      <c r="C56" s="2">
        <v>7281</v>
      </c>
      <c r="D56" s="2">
        <v>1693</v>
      </c>
      <c r="E56" s="2">
        <v>3472</v>
      </c>
      <c r="F56" s="1">
        <v>0.29061942040928446</v>
      </c>
    </row>
    <row r="57" spans="1:6" x14ac:dyDescent="0.25">
      <c r="A57" t="s">
        <v>472</v>
      </c>
      <c r="B57" s="2">
        <v>3990</v>
      </c>
      <c r="C57" s="2">
        <v>3953</v>
      </c>
      <c r="D57" s="2">
        <v>1509</v>
      </c>
      <c r="E57" s="2">
        <v>1305</v>
      </c>
      <c r="F57" s="1">
        <v>0.28813559322033899</v>
      </c>
    </row>
    <row r="58" spans="1:6" x14ac:dyDescent="0.25">
      <c r="A58" t="s">
        <v>411</v>
      </c>
      <c r="B58" s="2">
        <v>8886</v>
      </c>
      <c r="C58" s="2">
        <v>8581</v>
      </c>
      <c r="D58" s="2">
        <v>1745</v>
      </c>
      <c r="E58" s="2">
        <v>4373</v>
      </c>
      <c r="F58" s="1">
        <v>0.28702948374315351</v>
      </c>
    </row>
    <row r="59" spans="1:6" x14ac:dyDescent="0.25">
      <c r="A59" t="s">
        <v>237</v>
      </c>
      <c r="B59" s="2">
        <v>15666</v>
      </c>
      <c r="C59" s="2">
        <v>22209</v>
      </c>
      <c r="D59" s="2">
        <v>259</v>
      </c>
      <c r="E59" s="2">
        <v>15665</v>
      </c>
      <c r="F59" s="1">
        <v>0.28299338106173177</v>
      </c>
    </row>
    <row r="60" spans="1:6" x14ac:dyDescent="0.25">
      <c r="A60" t="s">
        <v>193</v>
      </c>
      <c r="B60" s="2">
        <v>63173</v>
      </c>
      <c r="C60" s="2">
        <v>69851</v>
      </c>
      <c r="D60" s="2">
        <v>1892</v>
      </c>
      <c r="E60" s="2">
        <v>48204</v>
      </c>
      <c r="F60" s="1">
        <v>0.28281628036821238</v>
      </c>
    </row>
    <row r="61" spans="1:6" x14ac:dyDescent="0.25">
      <c r="A61" t="s">
        <v>483</v>
      </c>
      <c r="B61" s="2">
        <v>3800</v>
      </c>
      <c r="C61" s="2">
        <v>3702</v>
      </c>
      <c r="D61" s="2">
        <v>448</v>
      </c>
      <c r="E61" s="2">
        <v>2209</v>
      </c>
      <c r="F61" s="1">
        <v>0.28227984873041601</v>
      </c>
    </row>
    <row r="62" spans="1:6" x14ac:dyDescent="0.25">
      <c r="A62" t="s">
        <v>488</v>
      </c>
      <c r="B62" s="2">
        <v>20755</v>
      </c>
      <c r="C62" s="2">
        <v>13002</v>
      </c>
      <c r="D62" s="2">
        <v>4221</v>
      </c>
      <c r="E62" s="2">
        <v>5209</v>
      </c>
      <c r="F62" s="1">
        <v>0.27472696508229499</v>
      </c>
    </row>
    <row r="63" spans="1:6" x14ac:dyDescent="0.25">
      <c r="A63" t="s">
        <v>576</v>
      </c>
      <c r="B63" s="2">
        <v>1168</v>
      </c>
      <c r="C63" s="2">
        <v>1110</v>
      </c>
      <c r="D63" s="2">
        <v>479</v>
      </c>
      <c r="E63" s="2">
        <v>327</v>
      </c>
      <c r="F63" s="1">
        <v>0.27387387387387385</v>
      </c>
    </row>
    <row r="64" spans="1:6" x14ac:dyDescent="0.25">
      <c r="A64" t="s">
        <v>270</v>
      </c>
      <c r="B64" s="2">
        <v>58619</v>
      </c>
      <c r="C64" s="2">
        <v>57966</v>
      </c>
      <c r="D64" s="2">
        <v>8880</v>
      </c>
      <c r="E64" s="2">
        <v>33367</v>
      </c>
      <c r="F64" s="1">
        <v>0.27117620674188314</v>
      </c>
    </row>
    <row r="65" spans="1:6" x14ac:dyDescent="0.25">
      <c r="A65" t="s">
        <v>420</v>
      </c>
      <c r="B65" s="2">
        <v>11106</v>
      </c>
      <c r="C65" s="2">
        <v>10854</v>
      </c>
      <c r="D65" s="2">
        <v>531</v>
      </c>
      <c r="E65" s="2">
        <v>7383</v>
      </c>
      <c r="F65" s="1">
        <v>0.2708678828081813</v>
      </c>
    </row>
    <row r="66" spans="1:6" x14ac:dyDescent="0.25">
      <c r="A66" t="s">
        <v>475</v>
      </c>
      <c r="B66" s="2">
        <v>2783</v>
      </c>
      <c r="C66" s="2">
        <v>2768</v>
      </c>
      <c r="D66" s="2">
        <v>992</v>
      </c>
      <c r="E66" s="2">
        <v>1028</v>
      </c>
      <c r="F66" s="1">
        <v>0.27023121387283233</v>
      </c>
    </row>
    <row r="67" spans="1:6" x14ac:dyDescent="0.25">
      <c r="A67" t="s">
        <v>266</v>
      </c>
      <c r="B67" s="2">
        <v>29836</v>
      </c>
      <c r="C67" s="2">
        <v>29191</v>
      </c>
      <c r="D67" s="2">
        <v>2368</v>
      </c>
      <c r="E67" s="2">
        <v>19015</v>
      </c>
      <c r="F67" s="1">
        <v>0.26747970264807641</v>
      </c>
    </row>
    <row r="68" spans="1:6" x14ac:dyDescent="0.25">
      <c r="A68" t="s">
        <v>100</v>
      </c>
      <c r="B68" s="2">
        <v>630677</v>
      </c>
      <c r="C68" s="2">
        <v>603968</v>
      </c>
      <c r="D68" s="2">
        <v>165756</v>
      </c>
      <c r="E68" s="2">
        <v>276675</v>
      </c>
      <c r="F68" s="1">
        <v>0.26745953427996183</v>
      </c>
    </row>
    <row r="69" spans="1:6" x14ac:dyDescent="0.25">
      <c r="A69" t="s">
        <v>676</v>
      </c>
      <c r="B69" s="2">
        <v>2470</v>
      </c>
      <c r="C69" s="2">
        <v>2363</v>
      </c>
      <c r="D69" s="2">
        <v>460</v>
      </c>
      <c r="E69" s="2">
        <v>1275</v>
      </c>
      <c r="F69" s="1">
        <v>0.26576385950063475</v>
      </c>
    </row>
    <row r="70" spans="1:6" x14ac:dyDescent="0.25">
      <c r="A70" t="s">
        <v>162</v>
      </c>
      <c r="B70" s="2">
        <v>103907</v>
      </c>
      <c r="C70" s="2">
        <v>101844</v>
      </c>
      <c r="D70" s="2">
        <v>14113</v>
      </c>
      <c r="E70" s="2">
        <v>60757</v>
      </c>
      <c r="F70" s="1">
        <v>0.26485605435764503</v>
      </c>
    </row>
    <row r="71" spans="1:6" x14ac:dyDescent="0.25">
      <c r="A71" t="s">
        <v>74</v>
      </c>
      <c r="B71" s="2">
        <v>334593</v>
      </c>
      <c r="C71" s="2">
        <v>322765</v>
      </c>
      <c r="D71" s="2">
        <v>43212</v>
      </c>
      <c r="E71" s="2">
        <v>194332</v>
      </c>
      <c r="F71" s="1">
        <v>0.26403420445215564</v>
      </c>
    </row>
    <row r="72" spans="1:6" x14ac:dyDescent="0.25">
      <c r="A72" t="s">
        <v>351</v>
      </c>
      <c r="B72" s="2">
        <v>1221</v>
      </c>
      <c r="C72" s="2">
        <v>1181</v>
      </c>
      <c r="D72" s="2">
        <v>272</v>
      </c>
      <c r="E72" s="2">
        <v>603</v>
      </c>
      <c r="F72" s="1">
        <v>0.2591024555461473</v>
      </c>
    </row>
    <row r="73" spans="1:6" x14ac:dyDescent="0.25">
      <c r="A73" t="s">
        <v>252</v>
      </c>
      <c r="B73" s="2">
        <v>102651</v>
      </c>
      <c r="C73" s="2">
        <v>100271</v>
      </c>
      <c r="D73" s="2">
        <v>5637</v>
      </c>
      <c r="E73" s="2">
        <v>68770</v>
      </c>
      <c r="F73" s="1">
        <v>0.25794097994435083</v>
      </c>
    </row>
    <row r="74" spans="1:6" x14ac:dyDescent="0.25">
      <c r="A74" t="s">
        <v>262</v>
      </c>
      <c r="B74" s="2">
        <v>29044</v>
      </c>
      <c r="C74" s="2">
        <v>28030</v>
      </c>
      <c r="D74" s="2">
        <v>3185</v>
      </c>
      <c r="E74" s="2">
        <v>17690</v>
      </c>
      <c r="F74" s="1">
        <v>0.25526221905101676</v>
      </c>
    </row>
    <row r="75" spans="1:6" x14ac:dyDescent="0.25">
      <c r="A75" t="s">
        <v>486</v>
      </c>
      <c r="B75" s="2">
        <v>6394</v>
      </c>
      <c r="C75" s="2">
        <v>6259</v>
      </c>
      <c r="D75" s="2">
        <v>1653</v>
      </c>
      <c r="E75" s="2">
        <v>3017</v>
      </c>
      <c r="F75" s="1">
        <v>0.25387442083399903</v>
      </c>
    </row>
    <row r="76" spans="1:6" x14ac:dyDescent="0.25">
      <c r="A76" t="s">
        <v>34</v>
      </c>
      <c r="B76" s="2">
        <v>553472</v>
      </c>
      <c r="C76" s="2">
        <v>542671</v>
      </c>
      <c r="D76" s="2">
        <v>29619</v>
      </c>
      <c r="E76" s="2">
        <v>375534</v>
      </c>
      <c r="F76" s="1">
        <v>0.25340952437111985</v>
      </c>
    </row>
    <row r="77" spans="1:6" x14ac:dyDescent="0.25">
      <c r="A77" t="s">
        <v>148</v>
      </c>
      <c r="B77" s="2">
        <v>106200</v>
      </c>
      <c r="C77" s="2">
        <v>123631</v>
      </c>
      <c r="D77" s="2">
        <v>7230</v>
      </c>
      <c r="E77" s="2">
        <v>85696</v>
      </c>
      <c r="F77" s="1">
        <v>0.24836003914875715</v>
      </c>
    </row>
    <row r="78" spans="1:6" x14ac:dyDescent="0.25">
      <c r="A78" t="s">
        <v>553</v>
      </c>
      <c r="B78" s="2">
        <v>1342</v>
      </c>
      <c r="C78" s="2">
        <v>1331</v>
      </c>
      <c r="D78" s="2">
        <v>195</v>
      </c>
      <c r="E78" s="2">
        <v>811</v>
      </c>
      <c r="F78" s="1">
        <v>0.24417731029301282</v>
      </c>
    </row>
    <row r="79" spans="1:6" x14ac:dyDescent="0.25">
      <c r="A79" t="s">
        <v>322</v>
      </c>
      <c r="B79" s="2">
        <v>11529</v>
      </c>
      <c r="C79" s="2">
        <v>11178</v>
      </c>
      <c r="D79" s="2">
        <v>3882</v>
      </c>
      <c r="E79" s="2">
        <v>4582</v>
      </c>
      <c r="F79" s="1">
        <v>0.24279835390946503</v>
      </c>
    </row>
    <row r="80" spans="1:6" x14ac:dyDescent="0.25">
      <c r="A80" t="s">
        <v>296</v>
      </c>
      <c r="B80" s="2">
        <v>28180</v>
      </c>
      <c r="C80" s="2">
        <v>26658</v>
      </c>
      <c r="D80" s="2">
        <v>1543</v>
      </c>
      <c r="E80" s="2">
        <v>18658</v>
      </c>
      <c r="F80" s="1">
        <v>0.24221622027158829</v>
      </c>
    </row>
    <row r="81" spans="1:6" x14ac:dyDescent="0.25">
      <c r="A81" t="s">
        <v>463</v>
      </c>
      <c r="B81" s="2">
        <v>5660</v>
      </c>
      <c r="C81" s="2">
        <v>5370</v>
      </c>
      <c r="D81" s="2">
        <v>585</v>
      </c>
      <c r="E81" s="2">
        <v>3487</v>
      </c>
      <c r="F81" s="1">
        <v>0.24171322160148978</v>
      </c>
    </row>
    <row r="82" spans="1:6" x14ac:dyDescent="0.25">
      <c r="A82" t="s">
        <v>441</v>
      </c>
      <c r="B82" s="2">
        <v>9341</v>
      </c>
      <c r="C82" s="2">
        <v>8737</v>
      </c>
      <c r="D82" s="2">
        <v>452</v>
      </c>
      <c r="E82" s="2">
        <v>6185</v>
      </c>
      <c r="F82" s="1">
        <v>0.24035710198008464</v>
      </c>
    </row>
    <row r="83" spans="1:6" x14ac:dyDescent="0.25">
      <c r="A83" t="s">
        <v>154</v>
      </c>
      <c r="B83" s="2">
        <v>76974</v>
      </c>
      <c r="C83" s="2">
        <v>76681</v>
      </c>
      <c r="D83" s="2">
        <v>23369</v>
      </c>
      <c r="E83" s="2">
        <v>34906</v>
      </c>
      <c r="F83" s="1">
        <v>0.24003338506279259</v>
      </c>
    </row>
    <row r="84" spans="1:6" x14ac:dyDescent="0.25">
      <c r="A84" t="s">
        <v>476</v>
      </c>
      <c r="B84" s="2">
        <v>19421</v>
      </c>
      <c r="C84" s="2">
        <v>18997</v>
      </c>
      <c r="D84" s="2">
        <v>2741</v>
      </c>
      <c r="E84" s="2">
        <v>11717</v>
      </c>
      <c r="F84" s="1">
        <v>0.23893246302047688</v>
      </c>
    </row>
    <row r="85" spans="1:6" x14ac:dyDescent="0.25">
      <c r="A85" t="s">
        <v>275</v>
      </c>
      <c r="B85" s="2">
        <v>27509</v>
      </c>
      <c r="C85" s="2">
        <v>27182</v>
      </c>
      <c r="D85" s="2">
        <v>3302</v>
      </c>
      <c r="E85" s="2">
        <v>17488</v>
      </c>
      <c r="F85" s="1">
        <v>0.23515561768817594</v>
      </c>
    </row>
    <row r="86" spans="1:6" x14ac:dyDescent="0.25">
      <c r="A86" t="s">
        <v>146</v>
      </c>
      <c r="B86" s="2">
        <v>166886</v>
      </c>
      <c r="C86" s="2">
        <v>163902</v>
      </c>
      <c r="D86" s="2">
        <v>38341</v>
      </c>
      <c r="E86" s="2">
        <v>87019</v>
      </c>
      <c r="F86" s="1">
        <v>0.2351527132066723</v>
      </c>
    </row>
    <row r="87" spans="1:6" x14ac:dyDescent="0.25">
      <c r="A87" t="s">
        <v>276</v>
      </c>
      <c r="B87" s="2">
        <v>27250</v>
      </c>
      <c r="C87" s="2">
        <v>26954</v>
      </c>
      <c r="D87" s="2">
        <v>3236</v>
      </c>
      <c r="E87" s="2">
        <v>17398</v>
      </c>
      <c r="F87" s="1">
        <v>0.23447354752541372</v>
      </c>
    </row>
    <row r="88" spans="1:6" x14ac:dyDescent="0.25">
      <c r="A88" t="s">
        <v>121</v>
      </c>
      <c r="B88" s="2">
        <v>8900</v>
      </c>
      <c r="C88" s="2">
        <v>8758</v>
      </c>
      <c r="D88" s="2">
        <v>1556</v>
      </c>
      <c r="E88" s="2">
        <v>5162</v>
      </c>
      <c r="F88" s="1">
        <v>0.23292989266955921</v>
      </c>
    </row>
    <row r="89" spans="1:6" x14ac:dyDescent="0.25">
      <c r="A89" t="s">
        <v>241</v>
      </c>
      <c r="B89" s="2">
        <v>73489</v>
      </c>
      <c r="C89" s="2">
        <v>45094</v>
      </c>
      <c r="D89" s="2">
        <v>3049</v>
      </c>
      <c r="E89" s="2">
        <v>31545</v>
      </c>
      <c r="F89" s="1">
        <v>0.23284694194349576</v>
      </c>
    </row>
    <row r="90" spans="1:6" x14ac:dyDescent="0.25">
      <c r="A90" t="s">
        <v>407</v>
      </c>
      <c r="B90" s="2">
        <v>7416</v>
      </c>
      <c r="C90" s="2">
        <v>7182</v>
      </c>
      <c r="D90" s="2">
        <v>2037</v>
      </c>
      <c r="E90" s="2">
        <v>3473</v>
      </c>
      <c r="F90" s="1">
        <v>0.23280423280423279</v>
      </c>
    </row>
    <row r="91" spans="1:6" x14ac:dyDescent="0.25">
      <c r="A91" t="s">
        <v>468</v>
      </c>
      <c r="B91" s="2">
        <v>4268</v>
      </c>
      <c r="C91" s="2">
        <v>4143</v>
      </c>
      <c r="D91" s="2">
        <v>1311</v>
      </c>
      <c r="E91" s="2">
        <v>1876</v>
      </c>
      <c r="F91" s="1">
        <v>0.2307506637702148</v>
      </c>
    </row>
    <row r="92" spans="1:6" x14ac:dyDescent="0.25">
      <c r="A92" t="s">
        <v>599</v>
      </c>
      <c r="B92" s="2">
        <v>2105</v>
      </c>
      <c r="C92" s="2">
        <v>1968</v>
      </c>
      <c r="D92" s="2">
        <v>633</v>
      </c>
      <c r="E92" s="2">
        <v>881</v>
      </c>
      <c r="F92" s="1">
        <v>0.23069105691056913</v>
      </c>
    </row>
    <row r="93" spans="1:6" x14ac:dyDescent="0.25">
      <c r="A93" t="s">
        <v>686</v>
      </c>
      <c r="B93" s="2">
        <v>827</v>
      </c>
      <c r="C93" s="2">
        <v>797</v>
      </c>
      <c r="D93" s="2">
        <v>335</v>
      </c>
      <c r="E93" s="2">
        <v>279</v>
      </c>
      <c r="F93" s="1">
        <v>0.22961104140526978</v>
      </c>
    </row>
    <row r="94" spans="1:6" x14ac:dyDescent="0.25">
      <c r="A94" t="s">
        <v>580</v>
      </c>
      <c r="B94" s="2">
        <v>1040</v>
      </c>
      <c r="C94" s="2">
        <v>1029</v>
      </c>
      <c r="D94" s="2">
        <v>185</v>
      </c>
      <c r="E94" s="2">
        <v>608</v>
      </c>
      <c r="F94" s="1">
        <v>0.22934888241010687</v>
      </c>
    </row>
    <row r="95" spans="1:6" x14ac:dyDescent="0.25">
      <c r="A95" t="s">
        <v>101</v>
      </c>
      <c r="B95" s="2">
        <v>384550</v>
      </c>
      <c r="C95" s="2">
        <v>371856</v>
      </c>
      <c r="D95" s="2">
        <v>16955</v>
      </c>
      <c r="E95" s="2">
        <v>269806</v>
      </c>
      <c r="F95" s="1">
        <v>0.22883858267716539</v>
      </c>
    </row>
    <row r="96" spans="1:6" x14ac:dyDescent="0.25">
      <c r="A96" t="s">
        <v>644</v>
      </c>
      <c r="B96" s="2">
        <v>907</v>
      </c>
      <c r="C96" s="2">
        <v>897</v>
      </c>
      <c r="D96" s="2">
        <v>285</v>
      </c>
      <c r="E96" s="2">
        <v>408</v>
      </c>
      <c r="F96" s="1">
        <v>0.22742474916387956</v>
      </c>
    </row>
    <row r="97" spans="1:6" x14ac:dyDescent="0.25">
      <c r="A97" t="s">
        <v>467</v>
      </c>
      <c r="B97" s="2">
        <v>6388</v>
      </c>
      <c r="C97" s="2">
        <v>5429</v>
      </c>
      <c r="D97" s="2">
        <v>319</v>
      </c>
      <c r="E97" s="2">
        <v>3877</v>
      </c>
      <c r="F97" s="1">
        <v>0.22711364892245345</v>
      </c>
    </row>
    <row r="98" spans="1:6" x14ac:dyDescent="0.25">
      <c r="A98" t="s">
        <v>188</v>
      </c>
      <c r="B98" s="2">
        <v>71009</v>
      </c>
      <c r="C98" s="2">
        <v>68862</v>
      </c>
      <c r="D98" s="2">
        <v>2208</v>
      </c>
      <c r="E98" s="2">
        <v>51019</v>
      </c>
      <c r="F98" s="1">
        <v>0.22704829949754579</v>
      </c>
    </row>
    <row r="99" spans="1:6" x14ac:dyDescent="0.25">
      <c r="A99" t="s">
        <v>314</v>
      </c>
      <c r="B99" s="2">
        <v>40870</v>
      </c>
      <c r="C99" s="2">
        <v>39011</v>
      </c>
      <c r="D99" s="2">
        <v>11177</v>
      </c>
      <c r="E99" s="2">
        <v>19017</v>
      </c>
      <c r="F99" s="1">
        <v>0.22601317577093638</v>
      </c>
    </row>
    <row r="100" spans="1:6" x14ac:dyDescent="0.25">
      <c r="A100" t="s">
        <v>560</v>
      </c>
      <c r="B100" s="2">
        <v>1177</v>
      </c>
      <c r="C100" s="2">
        <v>1147</v>
      </c>
      <c r="D100" s="2">
        <v>524</v>
      </c>
      <c r="E100" s="2">
        <v>365</v>
      </c>
      <c r="F100" s="1">
        <v>0.22493461203138621</v>
      </c>
    </row>
    <row r="101" spans="1:6" x14ac:dyDescent="0.25">
      <c r="A101" t="s">
        <v>324</v>
      </c>
      <c r="B101" s="2">
        <v>10052</v>
      </c>
      <c r="C101" s="2">
        <v>9774</v>
      </c>
      <c r="D101" s="2">
        <v>464</v>
      </c>
      <c r="E101" s="2">
        <v>7117</v>
      </c>
      <c r="F101" s="1">
        <v>0.22437077961939844</v>
      </c>
    </row>
    <row r="102" spans="1:6" x14ac:dyDescent="0.25">
      <c r="A102" t="s">
        <v>242</v>
      </c>
      <c r="B102" s="2">
        <v>45597</v>
      </c>
      <c r="C102" s="2">
        <v>44652</v>
      </c>
      <c r="D102" s="2">
        <v>1424</v>
      </c>
      <c r="E102" s="2">
        <v>33219</v>
      </c>
      <c r="F102" s="1">
        <v>0.22415569291409121</v>
      </c>
    </row>
    <row r="103" spans="1:6" x14ac:dyDescent="0.25">
      <c r="A103" t="s">
        <v>258</v>
      </c>
      <c r="B103" s="2">
        <v>67343</v>
      </c>
      <c r="C103" s="2">
        <v>66611</v>
      </c>
      <c r="D103" s="2">
        <v>4289</v>
      </c>
      <c r="E103" s="2">
        <v>47425</v>
      </c>
      <c r="F103" s="1">
        <v>0.22364174085361277</v>
      </c>
    </row>
    <row r="104" spans="1:6" x14ac:dyDescent="0.25">
      <c r="A104" t="s">
        <v>203</v>
      </c>
      <c r="B104" s="2">
        <v>45133</v>
      </c>
      <c r="C104" s="2">
        <v>43986</v>
      </c>
      <c r="D104" s="2">
        <v>2595</v>
      </c>
      <c r="E104" s="2">
        <v>31634</v>
      </c>
      <c r="F104" s="1">
        <v>0.22182057927522392</v>
      </c>
    </row>
    <row r="105" spans="1:6" x14ac:dyDescent="0.25">
      <c r="A105" t="s">
        <v>144</v>
      </c>
      <c r="B105" s="2">
        <v>69371</v>
      </c>
      <c r="C105" s="2">
        <v>67030</v>
      </c>
      <c r="D105" s="2">
        <v>16461</v>
      </c>
      <c r="E105" s="2">
        <v>35736</v>
      </c>
      <c r="F105" s="1">
        <v>0.22128897508578249</v>
      </c>
    </row>
    <row r="106" spans="1:6" x14ac:dyDescent="0.25">
      <c r="A106" t="s">
        <v>140</v>
      </c>
      <c r="B106" s="2">
        <v>125734</v>
      </c>
      <c r="C106" s="2">
        <v>123427</v>
      </c>
      <c r="D106" s="2">
        <v>12852</v>
      </c>
      <c r="E106" s="2">
        <v>83315</v>
      </c>
      <c r="F106" s="1">
        <v>0.22085929334748478</v>
      </c>
    </row>
    <row r="107" spans="1:6" x14ac:dyDescent="0.25">
      <c r="A107" t="s">
        <v>590</v>
      </c>
      <c r="B107" s="2">
        <v>2272</v>
      </c>
      <c r="C107" s="2">
        <v>2184</v>
      </c>
      <c r="D107" s="2">
        <v>773</v>
      </c>
      <c r="E107" s="2">
        <v>929</v>
      </c>
      <c r="F107" s="1">
        <v>0.22069597069597069</v>
      </c>
    </row>
    <row r="108" spans="1:6" x14ac:dyDescent="0.25">
      <c r="A108" t="s">
        <v>189</v>
      </c>
      <c r="B108" s="2">
        <v>100512</v>
      </c>
      <c r="C108" s="2">
        <v>100406</v>
      </c>
      <c r="D108" s="2">
        <v>14778</v>
      </c>
      <c r="E108" s="2">
        <v>63476</v>
      </c>
      <c r="F108" s="1">
        <v>0.22062426548214253</v>
      </c>
    </row>
    <row r="109" spans="1:6" x14ac:dyDescent="0.25">
      <c r="A109" t="s">
        <v>530</v>
      </c>
      <c r="B109" s="2">
        <v>3848</v>
      </c>
      <c r="C109" s="2">
        <v>3751</v>
      </c>
      <c r="D109" s="2">
        <v>326</v>
      </c>
      <c r="E109" s="2">
        <v>2603</v>
      </c>
      <c r="F109" s="1">
        <v>0.21914156225006665</v>
      </c>
    </row>
    <row r="110" spans="1:6" x14ac:dyDescent="0.25">
      <c r="A110" t="s">
        <v>156</v>
      </c>
      <c r="B110" s="2">
        <v>28558</v>
      </c>
      <c r="C110" s="2">
        <v>27650</v>
      </c>
      <c r="D110" s="2">
        <v>9502</v>
      </c>
      <c r="E110" s="2">
        <v>12106</v>
      </c>
      <c r="F110" s="1">
        <v>0.21851717902350809</v>
      </c>
    </row>
    <row r="111" spans="1:6" x14ac:dyDescent="0.25">
      <c r="A111" t="s">
        <v>330</v>
      </c>
      <c r="B111" s="2">
        <v>5624</v>
      </c>
      <c r="C111" s="2">
        <v>5446</v>
      </c>
      <c r="D111" s="2">
        <v>2040</v>
      </c>
      <c r="E111" s="2">
        <v>2217</v>
      </c>
      <c r="F111" s="1">
        <v>0.21832537642306282</v>
      </c>
    </row>
    <row r="112" spans="1:6" x14ac:dyDescent="0.25">
      <c r="A112" t="s">
        <v>748</v>
      </c>
      <c r="B112" s="2">
        <v>20299</v>
      </c>
      <c r="C112" s="2">
        <v>19923</v>
      </c>
      <c r="D112" s="2">
        <v>9105</v>
      </c>
      <c r="E112" s="2">
        <v>6483</v>
      </c>
      <c r="F112" s="1">
        <v>0.21758771269387145</v>
      </c>
    </row>
    <row r="113" spans="1:6" x14ac:dyDescent="0.25">
      <c r="A113" t="s">
        <v>129</v>
      </c>
      <c r="B113" s="2">
        <v>50005</v>
      </c>
      <c r="C113" s="2">
        <v>48220</v>
      </c>
      <c r="D113" s="2">
        <v>10000</v>
      </c>
      <c r="E113" s="2">
        <v>27845</v>
      </c>
      <c r="F113" s="1">
        <v>0.21515968477810032</v>
      </c>
    </row>
    <row r="114" spans="1:6" x14ac:dyDescent="0.25">
      <c r="A114" t="s">
        <v>759</v>
      </c>
      <c r="B114" s="2">
        <v>850</v>
      </c>
      <c r="C114" s="2">
        <v>838</v>
      </c>
      <c r="D114" s="2">
        <v>76</v>
      </c>
      <c r="E114" s="2">
        <v>582</v>
      </c>
      <c r="F114" s="1">
        <v>0.21479713603818618</v>
      </c>
    </row>
    <row r="115" spans="1:6" x14ac:dyDescent="0.25">
      <c r="A115" t="s">
        <v>44</v>
      </c>
      <c r="B115" s="2">
        <v>486060</v>
      </c>
      <c r="C115" s="2">
        <v>458060</v>
      </c>
      <c r="D115" s="2">
        <v>45171</v>
      </c>
      <c r="E115" s="2">
        <v>314605</v>
      </c>
      <c r="F115" s="1">
        <v>0.21456577740907301</v>
      </c>
    </row>
    <row r="116" spans="1:6" x14ac:dyDescent="0.25">
      <c r="A116" t="s">
        <v>138</v>
      </c>
      <c r="B116" s="2">
        <v>46914</v>
      </c>
      <c r="C116" s="2">
        <v>45250</v>
      </c>
      <c r="D116" s="2">
        <v>9559</v>
      </c>
      <c r="E116" s="2">
        <v>26020</v>
      </c>
      <c r="F116" s="1">
        <v>0.21372375690607737</v>
      </c>
    </row>
    <row r="117" spans="1:6" x14ac:dyDescent="0.25">
      <c r="A117" t="s">
        <v>442</v>
      </c>
      <c r="B117" s="2">
        <v>19072</v>
      </c>
      <c r="C117" s="2">
        <v>18640</v>
      </c>
      <c r="D117" s="2">
        <v>2893</v>
      </c>
      <c r="E117" s="2">
        <v>11780</v>
      </c>
      <c r="F117" s="1">
        <v>0.21282188841201721</v>
      </c>
    </row>
    <row r="118" spans="1:6" x14ac:dyDescent="0.25">
      <c r="A118" t="s">
        <v>506</v>
      </c>
      <c r="B118" s="2">
        <v>3592</v>
      </c>
      <c r="C118" s="2">
        <v>3540</v>
      </c>
      <c r="D118" s="2">
        <v>1466</v>
      </c>
      <c r="E118" s="2">
        <v>1322</v>
      </c>
      <c r="F118" s="1">
        <v>0.21242937853107347</v>
      </c>
    </row>
    <row r="119" spans="1:6" x14ac:dyDescent="0.25">
      <c r="A119" t="s">
        <v>402</v>
      </c>
      <c r="B119" s="2">
        <v>17754</v>
      </c>
      <c r="C119" s="2">
        <v>17547</v>
      </c>
      <c r="D119" s="2">
        <v>3364</v>
      </c>
      <c r="E119" s="2">
        <v>10489</v>
      </c>
      <c r="F119" s="1">
        <v>0.21052031686328143</v>
      </c>
    </row>
    <row r="120" spans="1:6" x14ac:dyDescent="0.25">
      <c r="A120" t="s">
        <v>159</v>
      </c>
      <c r="B120" s="2">
        <v>96162</v>
      </c>
      <c r="C120" s="2">
        <v>96122</v>
      </c>
      <c r="D120" s="2">
        <v>16822</v>
      </c>
      <c r="E120" s="2">
        <v>59206</v>
      </c>
      <c r="F120" s="1">
        <v>0.20904683631218657</v>
      </c>
    </row>
    <row r="121" spans="1:6" x14ac:dyDescent="0.25">
      <c r="A121" t="s">
        <v>161</v>
      </c>
      <c r="B121" s="2">
        <v>77830</v>
      </c>
      <c r="C121" s="2">
        <v>75217</v>
      </c>
      <c r="D121" s="2">
        <v>23957</v>
      </c>
      <c r="E121" s="2">
        <v>35604</v>
      </c>
      <c r="F121" s="1">
        <v>0.20814443543347916</v>
      </c>
    </row>
    <row r="122" spans="1:6" x14ac:dyDescent="0.25">
      <c r="A122" t="s">
        <v>707</v>
      </c>
      <c r="B122" s="2">
        <v>568</v>
      </c>
      <c r="C122" s="2">
        <v>558</v>
      </c>
      <c r="D122" s="2">
        <v>152</v>
      </c>
      <c r="E122" s="2">
        <v>290</v>
      </c>
      <c r="F122" s="1">
        <v>0.20788530465949817</v>
      </c>
    </row>
    <row r="123" spans="1:6" x14ac:dyDescent="0.25">
      <c r="A123" t="s">
        <v>133</v>
      </c>
      <c r="B123" s="2">
        <v>82883</v>
      </c>
      <c r="C123" s="2">
        <v>80305</v>
      </c>
      <c r="D123" s="2">
        <v>34883</v>
      </c>
      <c r="E123" s="2">
        <v>28747</v>
      </c>
      <c r="F123" s="1">
        <v>0.20764585019612725</v>
      </c>
    </row>
    <row r="124" spans="1:6" x14ac:dyDescent="0.25">
      <c r="A124" t="s">
        <v>395</v>
      </c>
      <c r="B124" s="2">
        <v>7279</v>
      </c>
      <c r="C124" s="2">
        <v>7205</v>
      </c>
      <c r="D124" s="2">
        <v>813</v>
      </c>
      <c r="E124" s="2">
        <v>4897</v>
      </c>
      <c r="F124" s="1">
        <v>0.20749479528105486</v>
      </c>
    </row>
    <row r="125" spans="1:6" x14ac:dyDescent="0.25">
      <c r="A125" t="s">
        <v>570</v>
      </c>
      <c r="B125" s="2">
        <v>86</v>
      </c>
      <c r="C125" s="2">
        <v>2155</v>
      </c>
      <c r="D125" s="2">
        <v>132</v>
      </c>
      <c r="E125" s="2">
        <v>1578</v>
      </c>
      <c r="F125" s="1">
        <v>0.20649651972157768</v>
      </c>
    </row>
    <row r="126" spans="1:6" x14ac:dyDescent="0.25">
      <c r="A126" t="s">
        <v>426</v>
      </c>
      <c r="B126" s="2">
        <v>11884</v>
      </c>
      <c r="C126" s="2">
        <v>11694</v>
      </c>
      <c r="D126" s="2">
        <v>1693</v>
      </c>
      <c r="E126" s="2">
        <v>7591</v>
      </c>
      <c r="F126" s="1">
        <v>0.20608859244056776</v>
      </c>
    </row>
    <row r="127" spans="1:6" x14ac:dyDescent="0.25">
      <c r="A127" t="s">
        <v>761</v>
      </c>
      <c r="B127" s="2">
        <v>699</v>
      </c>
      <c r="C127" s="2">
        <v>830</v>
      </c>
      <c r="D127" s="2">
        <v>87</v>
      </c>
      <c r="E127" s="2">
        <v>572</v>
      </c>
      <c r="F127" s="1">
        <v>0.2060240963855422</v>
      </c>
    </row>
    <row r="128" spans="1:6" x14ac:dyDescent="0.25">
      <c r="A128" t="s">
        <v>268</v>
      </c>
      <c r="B128" s="2">
        <v>24884</v>
      </c>
      <c r="C128" s="2">
        <v>24228</v>
      </c>
      <c r="D128" s="2">
        <v>7591</v>
      </c>
      <c r="E128" s="2">
        <v>11679</v>
      </c>
      <c r="F128" s="1">
        <v>0.2046392603599142</v>
      </c>
    </row>
    <row r="129" spans="1:6" x14ac:dyDescent="0.25">
      <c r="A129" t="s">
        <v>536</v>
      </c>
      <c r="B129" s="2">
        <v>2000</v>
      </c>
      <c r="C129" s="2">
        <v>1987</v>
      </c>
      <c r="D129" s="2">
        <v>28</v>
      </c>
      <c r="E129" s="2">
        <v>1555</v>
      </c>
      <c r="F129" s="1">
        <v>0.20332159033719177</v>
      </c>
    </row>
    <row r="130" spans="1:6" x14ac:dyDescent="0.25">
      <c r="A130" t="s">
        <v>240</v>
      </c>
      <c r="B130" s="2">
        <v>29766</v>
      </c>
      <c r="C130" s="2">
        <v>28763</v>
      </c>
      <c r="D130" s="2">
        <v>4216</v>
      </c>
      <c r="E130" s="2">
        <v>18718</v>
      </c>
      <c r="F130" s="1">
        <v>0.20265619024441117</v>
      </c>
    </row>
    <row r="131" spans="1:6" x14ac:dyDescent="0.25">
      <c r="A131" t="s">
        <v>641</v>
      </c>
      <c r="B131" s="2">
        <v>1887</v>
      </c>
      <c r="C131" s="2">
        <v>1554</v>
      </c>
      <c r="D131" s="2">
        <v>61</v>
      </c>
      <c r="E131" s="2">
        <v>1179</v>
      </c>
      <c r="F131" s="1">
        <v>0.20205920205920203</v>
      </c>
    </row>
    <row r="132" spans="1:6" x14ac:dyDescent="0.25">
      <c r="A132" t="s">
        <v>414</v>
      </c>
      <c r="B132" s="2">
        <v>15127</v>
      </c>
      <c r="C132" s="2">
        <v>14904</v>
      </c>
      <c r="D132" s="2">
        <v>2515</v>
      </c>
      <c r="E132" s="2">
        <v>9403</v>
      </c>
      <c r="F132" s="1">
        <v>0.20034889962426194</v>
      </c>
    </row>
    <row r="133" spans="1:6" x14ac:dyDescent="0.25">
      <c r="A133" t="s">
        <v>358</v>
      </c>
      <c r="B133" s="2">
        <v>16533</v>
      </c>
      <c r="C133" s="2">
        <v>16013</v>
      </c>
      <c r="D133" s="2">
        <v>1356</v>
      </c>
      <c r="E133" s="2">
        <v>11479</v>
      </c>
      <c r="F133" s="1">
        <v>0.19846374820458379</v>
      </c>
    </row>
    <row r="134" spans="1:6" x14ac:dyDescent="0.25">
      <c r="A134" t="s">
        <v>47</v>
      </c>
      <c r="B134" s="2">
        <v>99820</v>
      </c>
      <c r="C134" s="2">
        <v>84814</v>
      </c>
      <c r="D134" s="2">
        <v>5325</v>
      </c>
      <c r="E134" s="2">
        <v>62735</v>
      </c>
      <c r="F134" s="1">
        <v>0.19753814228782984</v>
      </c>
    </row>
    <row r="135" spans="1:6" x14ac:dyDescent="0.25">
      <c r="A135" t="s">
        <v>341</v>
      </c>
      <c r="B135" s="2">
        <v>36794</v>
      </c>
      <c r="C135" s="2">
        <v>35934</v>
      </c>
      <c r="D135" s="2">
        <v>6599</v>
      </c>
      <c r="E135" s="2">
        <v>22286</v>
      </c>
      <c r="F135" s="1">
        <v>0.19616519174041303</v>
      </c>
    </row>
    <row r="136" spans="1:6" x14ac:dyDescent="0.25">
      <c r="A136" t="s">
        <v>79</v>
      </c>
      <c r="B136" s="2">
        <v>378486</v>
      </c>
      <c r="C136" s="2">
        <v>365424</v>
      </c>
      <c r="D136" s="2">
        <v>69745</v>
      </c>
      <c r="E136" s="2">
        <v>224811</v>
      </c>
      <c r="F136" s="1">
        <v>0.19393362231271072</v>
      </c>
    </row>
    <row r="137" spans="1:6" x14ac:dyDescent="0.25">
      <c r="A137" t="s">
        <v>738</v>
      </c>
      <c r="B137" s="2">
        <v>17880</v>
      </c>
      <c r="C137" s="2">
        <v>17145</v>
      </c>
      <c r="D137" s="2">
        <v>1717</v>
      </c>
      <c r="E137" s="2">
        <v>12122</v>
      </c>
      <c r="F137" s="1">
        <v>0.19282589676290462</v>
      </c>
    </row>
    <row r="138" spans="1:6" x14ac:dyDescent="0.25">
      <c r="A138" t="s">
        <v>301</v>
      </c>
      <c r="B138" s="2">
        <v>52635</v>
      </c>
      <c r="C138" s="2">
        <v>51679</v>
      </c>
      <c r="D138" s="2">
        <v>7902</v>
      </c>
      <c r="E138" s="2">
        <v>33820</v>
      </c>
      <c r="F138" s="1">
        <v>0.19267013680605272</v>
      </c>
    </row>
    <row r="139" spans="1:6" x14ac:dyDescent="0.25">
      <c r="A139" t="s">
        <v>168</v>
      </c>
      <c r="B139" s="2">
        <v>71206</v>
      </c>
      <c r="C139" s="2">
        <v>55452</v>
      </c>
      <c r="D139" s="2">
        <v>11302</v>
      </c>
      <c r="E139" s="2">
        <v>33530</v>
      </c>
      <c r="F139" s="1">
        <v>0.19151698766500758</v>
      </c>
    </row>
    <row r="140" spans="1:6" x14ac:dyDescent="0.25">
      <c r="A140" t="s">
        <v>504</v>
      </c>
      <c r="B140" s="2">
        <v>4064</v>
      </c>
      <c r="C140" s="2">
        <v>3858</v>
      </c>
      <c r="D140" s="2">
        <v>382</v>
      </c>
      <c r="E140" s="2">
        <v>2741</v>
      </c>
      <c r="F140" s="1">
        <v>0.19051321928460341</v>
      </c>
    </row>
    <row r="141" spans="1:6" x14ac:dyDescent="0.25">
      <c r="A141" t="s">
        <v>751</v>
      </c>
      <c r="B141" s="2">
        <v>3153</v>
      </c>
      <c r="C141" s="2">
        <v>3139</v>
      </c>
      <c r="D141" s="2">
        <v>2544</v>
      </c>
      <c r="E141" s="2">
        <v>1</v>
      </c>
      <c r="F141" s="1">
        <v>0.18923223956674096</v>
      </c>
    </row>
    <row r="142" spans="1:6" x14ac:dyDescent="0.25">
      <c r="A142" t="s">
        <v>202</v>
      </c>
      <c r="B142" s="2">
        <v>27956</v>
      </c>
      <c r="C142" s="2">
        <v>27022</v>
      </c>
      <c r="D142" s="2">
        <v>2910</v>
      </c>
      <c r="E142" s="2">
        <v>19009</v>
      </c>
      <c r="F142" s="1">
        <v>0.18884612537932055</v>
      </c>
    </row>
    <row r="143" spans="1:6" x14ac:dyDescent="0.25">
      <c r="A143" t="s">
        <v>282</v>
      </c>
      <c r="B143" s="2">
        <v>18331</v>
      </c>
      <c r="C143" s="2">
        <v>16997</v>
      </c>
      <c r="D143" s="2">
        <v>1132</v>
      </c>
      <c r="E143" s="2">
        <v>12669</v>
      </c>
      <c r="F143" s="1">
        <v>0.18803318232629285</v>
      </c>
    </row>
    <row r="144" spans="1:6" x14ac:dyDescent="0.25">
      <c r="A144" t="s">
        <v>742</v>
      </c>
      <c r="B144" s="2">
        <v>12509</v>
      </c>
      <c r="C144" s="2">
        <v>11747</v>
      </c>
      <c r="D144" s="2">
        <v>2071</v>
      </c>
      <c r="E144" s="2">
        <v>7473</v>
      </c>
      <c r="F144" s="1">
        <v>0.18753724355154511</v>
      </c>
    </row>
    <row r="145" spans="1:6" x14ac:dyDescent="0.25">
      <c r="A145" t="s">
        <v>294</v>
      </c>
      <c r="B145" s="2">
        <v>12828</v>
      </c>
      <c r="C145" s="2">
        <v>12674</v>
      </c>
      <c r="D145" s="2">
        <v>4504</v>
      </c>
      <c r="E145" s="2">
        <v>5811</v>
      </c>
      <c r="F145" s="1">
        <v>0.18612908316237964</v>
      </c>
    </row>
    <row r="146" spans="1:6" x14ac:dyDescent="0.25">
      <c r="A146" t="s">
        <v>572</v>
      </c>
      <c r="B146" s="2">
        <v>1502</v>
      </c>
      <c r="C146" s="2">
        <v>1455</v>
      </c>
      <c r="D146" s="2">
        <v>872</v>
      </c>
      <c r="E146" s="2">
        <v>313</v>
      </c>
      <c r="F146" s="1">
        <v>0.18556701030927836</v>
      </c>
    </row>
    <row r="147" spans="1:6" x14ac:dyDescent="0.25">
      <c r="A147" t="s">
        <v>489</v>
      </c>
      <c r="B147" s="2">
        <v>3384</v>
      </c>
      <c r="C147" s="2">
        <v>3329</v>
      </c>
      <c r="D147" s="2">
        <v>1104</v>
      </c>
      <c r="E147" s="2">
        <v>1613</v>
      </c>
      <c r="F147" s="1">
        <v>0.18383899068789422</v>
      </c>
    </row>
    <row r="148" spans="1:6" x14ac:dyDescent="0.25">
      <c r="A148" t="s">
        <v>613</v>
      </c>
      <c r="B148" s="2">
        <v>910</v>
      </c>
      <c r="C148" s="2">
        <v>871</v>
      </c>
      <c r="D148" s="2">
        <v>132</v>
      </c>
      <c r="E148" s="2">
        <v>580</v>
      </c>
      <c r="F148" s="1">
        <v>0.182548794489093</v>
      </c>
    </row>
    <row r="149" spans="1:6" x14ac:dyDescent="0.25">
      <c r="A149" t="s">
        <v>257</v>
      </c>
      <c r="B149" s="2">
        <v>90501</v>
      </c>
      <c r="C149" s="2">
        <v>89258</v>
      </c>
      <c r="D149" s="2">
        <v>18823</v>
      </c>
      <c r="E149" s="2">
        <v>54146</v>
      </c>
      <c r="F149" s="1">
        <v>0.18249344596562778</v>
      </c>
    </row>
    <row r="150" spans="1:6" x14ac:dyDescent="0.25">
      <c r="A150" t="s">
        <v>510</v>
      </c>
      <c r="B150" s="2">
        <v>3752</v>
      </c>
      <c r="C150" s="2">
        <v>3640</v>
      </c>
      <c r="D150" s="2">
        <v>801</v>
      </c>
      <c r="E150" s="2">
        <v>2177</v>
      </c>
      <c r="F150" s="1">
        <v>0.18186813186813189</v>
      </c>
    </row>
    <row r="151" spans="1:6" x14ac:dyDescent="0.25">
      <c r="A151" t="s">
        <v>250</v>
      </c>
      <c r="B151" s="2">
        <v>20389</v>
      </c>
      <c r="C151" s="2">
        <v>19817</v>
      </c>
      <c r="D151" s="2">
        <v>2008</v>
      </c>
      <c r="E151" s="2">
        <v>14239</v>
      </c>
      <c r="F151" s="1">
        <v>0.18014835747085833</v>
      </c>
    </row>
    <row r="152" spans="1:6" x14ac:dyDescent="0.25">
      <c r="A152" t="s">
        <v>409</v>
      </c>
      <c r="B152" s="2">
        <v>15447</v>
      </c>
      <c r="C152" s="2">
        <v>15173</v>
      </c>
      <c r="D152" s="2">
        <v>5961</v>
      </c>
      <c r="E152" s="2">
        <v>6484</v>
      </c>
      <c r="F152" s="1">
        <v>0.17979305345020757</v>
      </c>
    </row>
    <row r="153" spans="1:6" x14ac:dyDescent="0.25">
      <c r="A153" t="s">
        <v>267</v>
      </c>
      <c r="B153" s="2">
        <v>11129</v>
      </c>
      <c r="C153" s="2">
        <v>10912</v>
      </c>
      <c r="D153" s="2">
        <v>2082</v>
      </c>
      <c r="E153" s="2">
        <v>6871</v>
      </c>
      <c r="F153" s="1">
        <v>0.17952712609970678</v>
      </c>
    </row>
    <row r="154" spans="1:6" x14ac:dyDescent="0.25">
      <c r="A154" t="s">
        <v>527</v>
      </c>
      <c r="B154" s="2">
        <v>2974</v>
      </c>
      <c r="C154" s="2">
        <v>2761</v>
      </c>
      <c r="D154" s="2">
        <v>0</v>
      </c>
      <c r="E154" s="2">
        <v>2270</v>
      </c>
      <c r="F154" s="1">
        <v>0.17783411807316185</v>
      </c>
    </row>
    <row r="155" spans="1:6" x14ac:dyDescent="0.25">
      <c r="A155" t="s">
        <v>719</v>
      </c>
      <c r="B155" s="2">
        <v>0</v>
      </c>
      <c r="C155" s="2">
        <v>9110</v>
      </c>
      <c r="D155" s="2">
        <v>1066</v>
      </c>
      <c r="E155" s="2">
        <v>6425</v>
      </c>
      <c r="F155" s="1">
        <v>0.17771679473106472</v>
      </c>
    </row>
    <row r="156" spans="1:6" x14ac:dyDescent="0.25">
      <c r="A156" t="s">
        <v>6</v>
      </c>
      <c r="B156" s="2">
        <v>933392</v>
      </c>
      <c r="C156" s="2">
        <v>920147</v>
      </c>
      <c r="D156" s="2">
        <v>284552</v>
      </c>
      <c r="E156" s="2">
        <v>472145</v>
      </c>
      <c r="F156" s="1">
        <v>0.17763466054880361</v>
      </c>
    </row>
    <row r="157" spans="1:6" x14ac:dyDescent="0.25">
      <c r="A157" t="s">
        <v>48</v>
      </c>
      <c r="B157" s="2">
        <v>203867</v>
      </c>
      <c r="C157" s="2">
        <v>200979</v>
      </c>
      <c r="D157" s="2">
        <v>31272</v>
      </c>
      <c r="E157" s="2">
        <v>134118</v>
      </c>
      <c r="F157" s="1">
        <v>0.17707820220022985</v>
      </c>
    </row>
    <row r="158" spans="1:6" x14ac:dyDescent="0.25">
      <c r="A158" t="s">
        <v>289</v>
      </c>
      <c r="B158" s="2">
        <v>12096</v>
      </c>
      <c r="C158" s="2">
        <v>11786</v>
      </c>
      <c r="D158" s="2">
        <v>1194</v>
      </c>
      <c r="E158" s="2">
        <v>8506</v>
      </c>
      <c r="F158" s="1">
        <v>0.17698964873578826</v>
      </c>
    </row>
    <row r="159" spans="1:6" x14ac:dyDescent="0.25">
      <c r="A159" t="s">
        <v>285</v>
      </c>
      <c r="B159" s="2">
        <v>22742</v>
      </c>
      <c r="C159" s="2">
        <v>22380</v>
      </c>
      <c r="D159" s="2">
        <v>5272</v>
      </c>
      <c r="E159" s="2">
        <v>13150</v>
      </c>
      <c r="F159" s="1">
        <v>0.17685433422698837</v>
      </c>
    </row>
    <row r="160" spans="1:6" x14ac:dyDescent="0.25">
      <c r="A160" t="s">
        <v>254</v>
      </c>
      <c r="B160" s="2">
        <v>25925</v>
      </c>
      <c r="C160" s="2">
        <v>25303</v>
      </c>
      <c r="D160" s="2">
        <v>1047</v>
      </c>
      <c r="E160" s="2">
        <v>19789</v>
      </c>
      <c r="F160" s="1">
        <v>0.17654033118602541</v>
      </c>
    </row>
    <row r="161" spans="1:6" x14ac:dyDescent="0.25">
      <c r="A161" t="s">
        <v>787</v>
      </c>
      <c r="B161" s="2">
        <v>539</v>
      </c>
      <c r="C161" s="2">
        <v>529</v>
      </c>
      <c r="D161" s="2">
        <v>10</v>
      </c>
      <c r="E161" s="2">
        <v>426</v>
      </c>
      <c r="F161" s="1">
        <v>0.17580340264650285</v>
      </c>
    </row>
    <row r="162" spans="1:6" x14ac:dyDescent="0.25">
      <c r="A162" t="s">
        <v>379</v>
      </c>
      <c r="B162" s="2">
        <v>10348</v>
      </c>
      <c r="C162" s="2">
        <v>10065</v>
      </c>
      <c r="D162" s="2">
        <v>728</v>
      </c>
      <c r="E162" s="2">
        <v>7568</v>
      </c>
      <c r="F162" s="1">
        <v>0.17575757575757578</v>
      </c>
    </row>
    <row r="163" spans="1:6" x14ac:dyDescent="0.25">
      <c r="A163" t="s">
        <v>141</v>
      </c>
      <c r="B163" s="2">
        <v>38634</v>
      </c>
      <c r="C163" s="2">
        <v>37612</v>
      </c>
      <c r="D163" s="2">
        <v>4748</v>
      </c>
      <c r="E163" s="2">
        <v>26272</v>
      </c>
      <c r="F163" s="1">
        <v>0.17526321386791455</v>
      </c>
    </row>
    <row r="164" spans="1:6" x14ac:dyDescent="0.25">
      <c r="A164" t="s">
        <v>243</v>
      </c>
      <c r="B164" s="2">
        <v>29094</v>
      </c>
      <c r="C164" s="2">
        <v>27970</v>
      </c>
      <c r="D164" s="2">
        <v>3396</v>
      </c>
      <c r="E164" s="2">
        <v>19683</v>
      </c>
      <c r="F164" s="1">
        <v>0.17486592777976406</v>
      </c>
    </row>
    <row r="165" spans="1:6" x14ac:dyDescent="0.25">
      <c r="A165" t="s">
        <v>191</v>
      </c>
      <c r="B165" s="2">
        <v>32768</v>
      </c>
      <c r="C165" s="2">
        <v>32472</v>
      </c>
      <c r="D165" s="2">
        <v>4235</v>
      </c>
      <c r="E165" s="2">
        <v>22603</v>
      </c>
      <c r="F165" s="1">
        <v>0.17350332594235029</v>
      </c>
    </row>
    <row r="166" spans="1:6" x14ac:dyDescent="0.25">
      <c r="A166" t="s">
        <v>769</v>
      </c>
      <c r="B166" s="2">
        <v>44508</v>
      </c>
      <c r="C166" s="2">
        <v>39433</v>
      </c>
      <c r="D166" s="2">
        <v>1288</v>
      </c>
      <c r="E166" s="2">
        <v>31329</v>
      </c>
      <c r="F166" s="1">
        <v>0.17285015088884947</v>
      </c>
    </row>
    <row r="167" spans="1:6" x14ac:dyDescent="0.25">
      <c r="A167" t="s">
        <v>367</v>
      </c>
      <c r="B167" s="2">
        <v>13341</v>
      </c>
      <c r="C167" s="2">
        <v>10096</v>
      </c>
      <c r="D167" s="2">
        <v>2203</v>
      </c>
      <c r="E167" s="2">
        <v>6169</v>
      </c>
      <c r="F167" s="1">
        <v>0.17076069730586374</v>
      </c>
    </row>
    <row r="168" spans="1:6" x14ac:dyDescent="0.25">
      <c r="A168" t="s">
        <v>568</v>
      </c>
      <c r="B168" s="2">
        <v>1189</v>
      </c>
      <c r="C168" s="2">
        <v>1108</v>
      </c>
      <c r="D168" s="2">
        <v>4</v>
      </c>
      <c r="E168" s="2">
        <v>915</v>
      </c>
      <c r="F168" s="1">
        <v>0.17057761732851984</v>
      </c>
    </row>
    <row r="169" spans="1:6" x14ac:dyDescent="0.25">
      <c r="A169" t="s">
        <v>615</v>
      </c>
      <c r="B169" s="2">
        <v>104331</v>
      </c>
      <c r="C169" s="2">
        <v>96580</v>
      </c>
      <c r="D169" s="2">
        <v>23042</v>
      </c>
      <c r="E169" s="2">
        <v>57126</v>
      </c>
      <c r="F169" s="1">
        <v>0.16993166287015948</v>
      </c>
    </row>
    <row r="170" spans="1:6" x14ac:dyDescent="0.25">
      <c r="A170" t="s">
        <v>716</v>
      </c>
      <c r="B170" s="2">
        <v>0</v>
      </c>
      <c r="C170" s="2">
        <v>1390</v>
      </c>
      <c r="D170" s="2">
        <v>0</v>
      </c>
      <c r="E170" s="2">
        <v>1154</v>
      </c>
      <c r="F170" s="1">
        <v>0.16978417266187051</v>
      </c>
    </row>
    <row r="171" spans="1:6" x14ac:dyDescent="0.25">
      <c r="A171" t="s">
        <v>649</v>
      </c>
      <c r="B171" s="2">
        <v>935</v>
      </c>
      <c r="C171" s="2">
        <v>910</v>
      </c>
      <c r="D171" s="2">
        <v>57</v>
      </c>
      <c r="E171" s="2">
        <v>699</v>
      </c>
      <c r="F171" s="1">
        <v>0.16923076923076918</v>
      </c>
    </row>
    <row r="172" spans="1:6" x14ac:dyDescent="0.25">
      <c r="A172" t="s">
        <v>389</v>
      </c>
      <c r="B172" s="2">
        <v>11730</v>
      </c>
      <c r="C172" s="2">
        <v>11618</v>
      </c>
      <c r="D172" s="2">
        <v>1550</v>
      </c>
      <c r="E172" s="2">
        <v>8109</v>
      </c>
      <c r="F172" s="1">
        <v>0.16861766224823549</v>
      </c>
    </row>
    <row r="173" spans="1:6" x14ac:dyDescent="0.25">
      <c r="A173" t="s">
        <v>399</v>
      </c>
      <c r="B173" s="2">
        <v>16548</v>
      </c>
      <c r="C173" s="2">
        <v>16337</v>
      </c>
      <c r="D173" s="2">
        <v>764</v>
      </c>
      <c r="E173" s="2">
        <v>12835</v>
      </c>
      <c r="F173" s="1">
        <v>0.16759502968721307</v>
      </c>
    </row>
    <row r="174" spans="1:6" x14ac:dyDescent="0.25">
      <c r="A174" t="s">
        <v>774</v>
      </c>
      <c r="B174" s="2">
        <v>3662</v>
      </c>
      <c r="C174" s="2">
        <v>3555</v>
      </c>
      <c r="D174" s="2">
        <v>1148</v>
      </c>
      <c r="E174" s="2">
        <v>1813</v>
      </c>
      <c r="F174" s="1">
        <v>0.16708860759493671</v>
      </c>
    </row>
    <row r="175" spans="1:6" x14ac:dyDescent="0.25">
      <c r="A175" t="s">
        <v>13</v>
      </c>
      <c r="B175" s="2">
        <v>780707</v>
      </c>
      <c r="C175" s="2">
        <v>764238</v>
      </c>
      <c r="D175" s="2">
        <v>76613</v>
      </c>
      <c r="E175" s="2">
        <v>559961</v>
      </c>
      <c r="F175" s="1">
        <v>0.16704743810174316</v>
      </c>
    </row>
    <row r="176" spans="1:6" x14ac:dyDescent="0.25">
      <c r="A176" t="s">
        <v>569</v>
      </c>
      <c r="B176" s="2">
        <v>1179</v>
      </c>
      <c r="C176" s="2">
        <v>1157</v>
      </c>
      <c r="D176" s="2">
        <v>577</v>
      </c>
      <c r="E176" s="2">
        <v>387</v>
      </c>
      <c r="F176" s="1">
        <v>0.16681071737251507</v>
      </c>
    </row>
    <row r="177" spans="1:6" x14ac:dyDescent="0.25">
      <c r="A177" t="s">
        <v>149</v>
      </c>
      <c r="B177" s="2">
        <v>247119</v>
      </c>
      <c r="C177" s="2">
        <v>238986</v>
      </c>
      <c r="D177" s="2">
        <v>13288</v>
      </c>
      <c r="E177" s="2">
        <v>185854</v>
      </c>
      <c r="F177" s="1">
        <v>0.16672106315851143</v>
      </c>
    </row>
    <row r="178" spans="1:6" x14ac:dyDescent="0.25">
      <c r="A178" t="s">
        <v>390</v>
      </c>
      <c r="B178" s="2">
        <v>12620</v>
      </c>
      <c r="C178" s="2">
        <v>12513</v>
      </c>
      <c r="D178" s="2">
        <v>755</v>
      </c>
      <c r="E178" s="2">
        <v>9700</v>
      </c>
      <c r="F178" s="1">
        <v>0.16446895228961877</v>
      </c>
    </row>
    <row r="179" spans="1:6" x14ac:dyDescent="0.25">
      <c r="A179" t="s">
        <v>684</v>
      </c>
      <c r="B179" s="2">
        <v>143434</v>
      </c>
      <c r="C179" s="2">
        <v>138527</v>
      </c>
      <c r="D179" s="2">
        <v>11484</v>
      </c>
      <c r="E179" s="2">
        <v>104357</v>
      </c>
      <c r="F179" s="1">
        <v>0.16376590845106009</v>
      </c>
    </row>
    <row r="180" spans="1:6" x14ac:dyDescent="0.25">
      <c r="A180" t="s">
        <v>622</v>
      </c>
      <c r="B180" s="2">
        <v>704</v>
      </c>
      <c r="C180" s="2">
        <v>690</v>
      </c>
      <c r="D180" s="2">
        <v>148</v>
      </c>
      <c r="E180" s="2">
        <v>430</v>
      </c>
      <c r="F180" s="1">
        <v>0.16231884057971013</v>
      </c>
    </row>
    <row r="181" spans="1:6" x14ac:dyDescent="0.25">
      <c r="A181" t="s">
        <v>586</v>
      </c>
      <c r="B181" s="2">
        <v>634</v>
      </c>
      <c r="C181" s="2">
        <v>632</v>
      </c>
      <c r="D181" s="2">
        <v>0</v>
      </c>
      <c r="E181" s="2">
        <v>530</v>
      </c>
      <c r="F181" s="1">
        <v>0.16139240506329111</v>
      </c>
    </row>
    <row r="182" spans="1:6" x14ac:dyDescent="0.25">
      <c r="A182" t="s">
        <v>589</v>
      </c>
      <c r="B182" s="2">
        <v>1014</v>
      </c>
      <c r="C182" s="2">
        <v>981</v>
      </c>
      <c r="D182" s="2">
        <v>238</v>
      </c>
      <c r="E182" s="2">
        <v>585</v>
      </c>
      <c r="F182" s="1">
        <v>0.16106014271151881</v>
      </c>
    </row>
    <row r="183" spans="1:6" x14ac:dyDescent="0.25">
      <c r="A183" t="s">
        <v>394</v>
      </c>
      <c r="B183" s="2">
        <v>7890</v>
      </c>
      <c r="C183" s="2">
        <v>7703</v>
      </c>
      <c r="D183" s="2">
        <v>1271</v>
      </c>
      <c r="E183" s="2">
        <v>5194</v>
      </c>
      <c r="F183" s="1">
        <v>0.16071660392055043</v>
      </c>
    </row>
    <row r="184" spans="1:6" x14ac:dyDescent="0.25">
      <c r="A184" t="s">
        <v>115</v>
      </c>
      <c r="B184" s="2">
        <v>155384</v>
      </c>
      <c r="C184" s="2">
        <v>153713</v>
      </c>
      <c r="D184" s="2">
        <v>20702</v>
      </c>
      <c r="E184" s="2">
        <v>108314</v>
      </c>
      <c r="F184" s="1">
        <v>0.1606695595037505</v>
      </c>
    </row>
    <row r="185" spans="1:6" x14ac:dyDescent="0.25">
      <c r="A185" t="s">
        <v>431</v>
      </c>
      <c r="B185" s="2">
        <v>6360</v>
      </c>
      <c r="C185" s="2">
        <v>6284</v>
      </c>
      <c r="D185" s="2">
        <v>1542</v>
      </c>
      <c r="E185" s="2">
        <v>3735</v>
      </c>
      <c r="F185" s="1">
        <v>0.16024824952259709</v>
      </c>
    </row>
    <row r="186" spans="1:6" x14ac:dyDescent="0.25">
      <c r="A186" t="s">
        <v>137</v>
      </c>
      <c r="B186" s="2">
        <v>168062</v>
      </c>
      <c r="C186" s="2">
        <v>165235</v>
      </c>
      <c r="D186" s="2">
        <v>26073</v>
      </c>
      <c r="E186" s="2">
        <v>112705</v>
      </c>
      <c r="F186" s="1">
        <v>0.16011740853935308</v>
      </c>
    </row>
    <row r="187" spans="1:6" x14ac:dyDescent="0.25">
      <c r="A187" t="s">
        <v>287</v>
      </c>
      <c r="B187" s="2">
        <v>4220</v>
      </c>
      <c r="C187" s="2">
        <v>1781</v>
      </c>
      <c r="D187" s="2">
        <v>48</v>
      </c>
      <c r="E187" s="2">
        <v>1448</v>
      </c>
      <c r="F187" s="1">
        <v>0.16002245929253234</v>
      </c>
    </row>
    <row r="188" spans="1:6" x14ac:dyDescent="0.25">
      <c r="A188" t="s">
        <v>712</v>
      </c>
      <c r="B188" s="2">
        <v>6668</v>
      </c>
      <c r="C188" s="2">
        <v>6565</v>
      </c>
      <c r="D188" s="2">
        <v>169</v>
      </c>
      <c r="E188" s="2">
        <v>5347</v>
      </c>
      <c r="F188" s="1">
        <v>0.1597867479055598</v>
      </c>
    </row>
    <row r="189" spans="1:6" x14ac:dyDescent="0.25">
      <c r="A189" t="s">
        <v>209</v>
      </c>
      <c r="B189" s="2">
        <v>25276</v>
      </c>
      <c r="C189" s="2">
        <v>23845</v>
      </c>
      <c r="D189" s="2">
        <v>2391</v>
      </c>
      <c r="E189" s="2">
        <v>17650</v>
      </c>
      <c r="F189" s="1">
        <v>0.15953029985321865</v>
      </c>
    </row>
    <row r="190" spans="1:6" x14ac:dyDescent="0.25">
      <c r="A190" t="s">
        <v>661</v>
      </c>
      <c r="B190" s="2">
        <v>1039</v>
      </c>
      <c r="C190" s="2">
        <v>974</v>
      </c>
      <c r="D190" s="2">
        <v>29</v>
      </c>
      <c r="E190" s="2">
        <v>790</v>
      </c>
      <c r="F190" s="1">
        <v>0.15913757700205344</v>
      </c>
    </row>
    <row r="191" spans="1:6" x14ac:dyDescent="0.25">
      <c r="A191" t="s">
        <v>680</v>
      </c>
      <c r="B191" s="2">
        <v>79449</v>
      </c>
      <c r="C191" s="2">
        <v>78462</v>
      </c>
      <c r="D191" s="2">
        <v>7162</v>
      </c>
      <c r="E191" s="2">
        <v>58872</v>
      </c>
      <c r="F191" s="1">
        <v>0.15839514669521548</v>
      </c>
    </row>
    <row r="192" spans="1:6" x14ac:dyDescent="0.25">
      <c r="A192" t="s">
        <v>46</v>
      </c>
      <c r="B192" s="2">
        <v>418000</v>
      </c>
      <c r="C192" s="2">
        <v>407867</v>
      </c>
      <c r="D192" s="2">
        <v>7559</v>
      </c>
      <c r="E192" s="2">
        <v>336049</v>
      </c>
      <c r="F192" s="1">
        <v>0.15754890687405454</v>
      </c>
    </row>
    <row r="193" spans="1:6" x14ac:dyDescent="0.25">
      <c r="A193" t="s">
        <v>768</v>
      </c>
      <c r="B193" s="2">
        <v>3275</v>
      </c>
      <c r="C193" s="2">
        <v>3238</v>
      </c>
      <c r="D193" s="2">
        <v>1</v>
      </c>
      <c r="E193" s="2">
        <v>2727</v>
      </c>
      <c r="F193" s="1">
        <v>0.15750463248919089</v>
      </c>
    </row>
    <row r="194" spans="1:6" x14ac:dyDescent="0.25">
      <c r="A194" t="s">
        <v>616</v>
      </c>
      <c r="B194" s="2">
        <v>740</v>
      </c>
      <c r="C194" s="2">
        <v>676</v>
      </c>
      <c r="D194" s="2">
        <v>226</v>
      </c>
      <c r="E194" s="2">
        <v>344</v>
      </c>
      <c r="F194" s="1">
        <v>0.15680473372781067</v>
      </c>
    </row>
    <row r="195" spans="1:6" x14ac:dyDescent="0.25">
      <c r="A195" t="s">
        <v>392</v>
      </c>
      <c r="B195" s="2">
        <v>15097</v>
      </c>
      <c r="C195" s="2">
        <v>14798</v>
      </c>
      <c r="D195" s="2">
        <v>1104</v>
      </c>
      <c r="E195" s="2">
        <v>11383</v>
      </c>
      <c r="F195" s="1">
        <v>0.15616975266927968</v>
      </c>
    </row>
    <row r="196" spans="1:6" x14ac:dyDescent="0.25">
      <c r="A196" t="s">
        <v>480</v>
      </c>
      <c r="B196" s="2">
        <v>2537</v>
      </c>
      <c r="C196" s="2">
        <v>2488</v>
      </c>
      <c r="D196" s="2">
        <v>399</v>
      </c>
      <c r="E196" s="2">
        <v>1701</v>
      </c>
      <c r="F196" s="1">
        <v>0.15594855305466238</v>
      </c>
    </row>
    <row r="197" spans="1:6" x14ac:dyDescent="0.25">
      <c r="A197" t="s">
        <v>434</v>
      </c>
      <c r="B197" s="2">
        <v>4497</v>
      </c>
      <c r="C197" s="2">
        <v>4427</v>
      </c>
      <c r="D197" s="2">
        <v>1127</v>
      </c>
      <c r="E197" s="2">
        <v>2613</v>
      </c>
      <c r="F197" s="1">
        <v>0.15518409758301333</v>
      </c>
    </row>
    <row r="198" spans="1:6" x14ac:dyDescent="0.25">
      <c r="A198" t="s">
        <v>35</v>
      </c>
      <c r="B198" s="2">
        <v>473146</v>
      </c>
      <c r="C198" s="2">
        <v>466915</v>
      </c>
      <c r="D198" s="2">
        <v>32600</v>
      </c>
      <c r="E198" s="2">
        <v>362438</v>
      </c>
      <c r="F198" s="1">
        <v>0.15394022466615975</v>
      </c>
    </row>
    <row r="199" spans="1:6" x14ac:dyDescent="0.25">
      <c r="A199" t="s">
        <v>122</v>
      </c>
      <c r="B199" s="2">
        <v>166979</v>
      </c>
      <c r="C199" s="2">
        <v>164476</v>
      </c>
      <c r="D199" s="2">
        <v>22654</v>
      </c>
      <c r="E199" s="2">
        <v>116544</v>
      </c>
      <c r="F199" s="1">
        <v>0.15368807607188895</v>
      </c>
    </row>
    <row r="200" spans="1:6" x14ac:dyDescent="0.25">
      <c r="A200" t="s">
        <v>546</v>
      </c>
      <c r="B200" s="2">
        <v>1570</v>
      </c>
      <c r="C200" s="2">
        <v>1504</v>
      </c>
      <c r="D200" s="2">
        <v>76</v>
      </c>
      <c r="E200" s="2">
        <v>1198</v>
      </c>
      <c r="F200" s="1">
        <v>0.15292553191489366</v>
      </c>
    </row>
    <row r="201" spans="1:6" x14ac:dyDescent="0.25">
      <c r="A201" t="s">
        <v>174</v>
      </c>
      <c r="B201" s="2">
        <v>84691</v>
      </c>
      <c r="C201" s="2">
        <v>84309</v>
      </c>
      <c r="D201" s="2">
        <v>6814</v>
      </c>
      <c r="E201" s="2">
        <v>64606</v>
      </c>
      <c r="F201" s="1">
        <v>0.15287810316810779</v>
      </c>
    </row>
    <row r="202" spans="1:6" x14ac:dyDescent="0.25">
      <c r="A202" t="s">
        <v>490</v>
      </c>
      <c r="B202" s="2">
        <v>2279</v>
      </c>
      <c r="C202" s="2">
        <v>2203</v>
      </c>
      <c r="D202" s="2">
        <v>507</v>
      </c>
      <c r="E202" s="2">
        <v>1360</v>
      </c>
      <c r="F202" s="1">
        <v>0.15251929187471625</v>
      </c>
    </row>
    <row r="203" spans="1:6" x14ac:dyDescent="0.25">
      <c r="A203" t="s">
        <v>579</v>
      </c>
      <c r="B203" s="2">
        <v>1808</v>
      </c>
      <c r="C203" s="2">
        <v>1699</v>
      </c>
      <c r="D203" s="2">
        <v>806</v>
      </c>
      <c r="E203" s="2">
        <v>636</v>
      </c>
      <c r="F203" s="1">
        <v>0.15126545026486171</v>
      </c>
    </row>
    <row r="204" spans="1:6" x14ac:dyDescent="0.25">
      <c r="A204" t="s">
        <v>619</v>
      </c>
      <c r="B204" s="2">
        <v>23896</v>
      </c>
      <c r="C204" s="2">
        <v>23399</v>
      </c>
      <c r="D204" s="2">
        <v>17692</v>
      </c>
      <c r="E204" s="2">
        <v>2169</v>
      </c>
      <c r="F204" s="1">
        <v>0.15120304286507968</v>
      </c>
    </row>
    <row r="205" spans="1:6" x14ac:dyDescent="0.25">
      <c r="A205" t="s">
        <v>780</v>
      </c>
      <c r="B205" s="2">
        <v>5939</v>
      </c>
      <c r="C205" s="2">
        <v>5814</v>
      </c>
      <c r="D205" s="2">
        <v>1630</v>
      </c>
      <c r="E205" s="2">
        <v>3305</v>
      </c>
      <c r="F205" s="1">
        <v>0.15118679050567596</v>
      </c>
    </row>
    <row r="206" spans="1:6" x14ac:dyDescent="0.25">
      <c r="A206" t="s">
        <v>518</v>
      </c>
      <c r="B206" s="2">
        <v>2779</v>
      </c>
      <c r="C206" s="2">
        <v>2768</v>
      </c>
      <c r="D206" s="2">
        <v>849</v>
      </c>
      <c r="E206" s="2">
        <v>1502</v>
      </c>
      <c r="F206" s="1">
        <v>0.15065028901734101</v>
      </c>
    </row>
    <row r="207" spans="1:6" x14ac:dyDescent="0.25">
      <c r="A207" t="s">
        <v>517</v>
      </c>
      <c r="B207" s="2">
        <v>1584</v>
      </c>
      <c r="C207" s="2">
        <v>1541</v>
      </c>
      <c r="D207" s="2">
        <v>214</v>
      </c>
      <c r="E207" s="2">
        <v>1095</v>
      </c>
      <c r="F207" s="1">
        <v>0.15055158987670347</v>
      </c>
    </row>
    <row r="208" spans="1:6" x14ac:dyDescent="0.25">
      <c r="A208" t="s">
        <v>163</v>
      </c>
      <c r="B208" s="2">
        <v>41464</v>
      </c>
      <c r="C208" s="2">
        <v>41172</v>
      </c>
      <c r="D208" s="2">
        <v>2420</v>
      </c>
      <c r="E208" s="2">
        <v>32631</v>
      </c>
      <c r="F208" s="1">
        <v>0.14866899834839209</v>
      </c>
    </row>
    <row r="209" spans="1:6" x14ac:dyDescent="0.25">
      <c r="A209" t="s">
        <v>302</v>
      </c>
      <c r="B209" s="2">
        <v>17552</v>
      </c>
      <c r="C209" s="2">
        <v>17076</v>
      </c>
      <c r="D209" s="2">
        <v>1666</v>
      </c>
      <c r="E209" s="2">
        <v>12881</v>
      </c>
      <c r="F209" s="1">
        <v>0.1481026001405481</v>
      </c>
    </row>
    <row r="210" spans="1:6" x14ac:dyDescent="0.25">
      <c r="A210" t="s">
        <v>308</v>
      </c>
      <c r="B210" s="2">
        <v>22820</v>
      </c>
      <c r="C210" s="2">
        <v>21995</v>
      </c>
      <c r="D210" s="2">
        <v>3402</v>
      </c>
      <c r="E210" s="2">
        <v>15336</v>
      </c>
      <c r="F210" s="1">
        <v>0.14807910888838371</v>
      </c>
    </row>
    <row r="211" spans="1:6" x14ac:dyDescent="0.25">
      <c r="A211" t="s">
        <v>782</v>
      </c>
      <c r="B211" s="2">
        <v>4116</v>
      </c>
      <c r="C211" s="2">
        <v>3587</v>
      </c>
      <c r="D211" s="2">
        <v>263</v>
      </c>
      <c r="E211" s="2">
        <v>2794</v>
      </c>
      <c r="F211" s="1">
        <v>0.14775578477836637</v>
      </c>
    </row>
    <row r="212" spans="1:6" x14ac:dyDescent="0.25">
      <c r="A212" t="s">
        <v>499</v>
      </c>
      <c r="B212" s="2">
        <v>568</v>
      </c>
      <c r="C212" s="2">
        <v>1386</v>
      </c>
      <c r="D212" s="2">
        <v>33</v>
      </c>
      <c r="E212" s="2">
        <v>1149</v>
      </c>
      <c r="F212" s="1">
        <v>0.1471861471861472</v>
      </c>
    </row>
    <row r="213" spans="1:6" x14ac:dyDescent="0.25">
      <c r="A213" t="s">
        <v>82</v>
      </c>
      <c r="B213" s="2">
        <v>226034</v>
      </c>
      <c r="C213" s="2">
        <v>206222</v>
      </c>
      <c r="D213" s="2">
        <v>58846</v>
      </c>
      <c r="E213" s="2">
        <v>117086</v>
      </c>
      <c r="F213" s="1">
        <v>0.14688054620748514</v>
      </c>
    </row>
    <row r="214" spans="1:6" x14ac:dyDescent="0.25">
      <c r="A214" t="s">
        <v>750</v>
      </c>
      <c r="B214" s="2">
        <v>4346</v>
      </c>
      <c r="C214" s="2">
        <v>1751</v>
      </c>
      <c r="D214" s="2">
        <v>664</v>
      </c>
      <c r="E214" s="2">
        <v>830</v>
      </c>
      <c r="F214" s="1">
        <v>0.14677327241576243</v>
      </c>
    </row>
    <row r="215" spans="1:6" x14ac:dyDescent="0.25">
      <c r="A215" t="s">
        <v>555</v>
      </c>
      <c r="B215" s="2">
        <v>3468</v>
      </c>
      <c r="C215" s="2">
        <v>3340</v>
      </c>
      <c r="D215" s="2">
        <v>73</v>
      </c>
      <c r="E215" s="2">
        <v>2777</v>
      </c>
      <c r="F215" s="1">
        <v>0.1467065868263473</v>
      </c>
    </row>
    <row r="216" spans="1:6" x14ac:dyDescent="0.25">
      <c r="A216" t="s">
        <v>169</v>
      </c>
      <c r="B216" s="2">
        <v>90020</v>
      </c>
      <c r="C216" s="2">
        <v>87733</v>
      </c>
      <c r="D216" s="2">
        <v>12368</v>
      </c>
      <c r="E216" s="2">
        <v>62495</v>
      </c>
      <c r="F216" s="1">
        <v>0.14669508622753125</v>
      </c>
    </row>
    <row r="217" spans="1:6" x14ac:dyDescent="0.25">
      <c r="A217" t="s">
        <v>208</v>
      </c>
      <c r="B217" s="2">
        <v>89573</v>
      </c>
      <c r="C217" s="2">
        <v>88241</v>
      </c>
      <c r="D217" s="2">
        <v>53243</v>
      </c>
      <c r="E217" s="2">
        <v>22099</v>
      </c>
      <c r="F217" s="1">
        <v>0.14617921374417786</v>
      </c>
    </row>
    <row r="218" spans="1:6" x14ac:dyDescent="0.25">
      <c r="A218" t="s">
        <v>459</v>
      </c>
      <c r="B218" s="2">
        <v>5841</v>
      </c>
      <c r="C218" s="2">
        <v>5810</v>
      </c>
      <c r="D218" s="2">
        <v>1286</v>
      </c>
      <c r="E218" s="2">
        <v>3688</v>
      </c>
      <c r="F218" s="1">
        <v>0.1438898450946644</v>
      </c>
    </row>
    <row r="219" spans="1:6" x14ac:dyDescent="0.25">
      <c r="A219" t="s">
        <v>355</v>
      </c>
      <c r="B219" s="2">
        <v>2814</v>
      </c>
      <c r="C219" s="2">
        <v>3004</v>
      </c>
      <c r="D219" s="2">
        <v>770</v>
      </c>
      <c r="E219" s="2">
        <v>1803</v>
      </c>
      <c r="F219" s="1">
        <v>0.14347536617842871</v>
      </c>
    </row>
    <row r="220" spans="1:6" x14ac:dyDescent="0.25">
      <c r="A220" t="s">
        <v>455</v>
      </c>
      <c r="B220" s="2">
        <v>9398</v>
      </c>
      <c r="C220" s="2">
        <v>9384</v>
      </c>
      <c r="D220" s="2">
        <v>872</v>
      </c>
      <c r="E220" s="2">
        <v>7167</v>
      </c>
      <c r="F220" s="1">
        <v>0.14332907075873824</v>
      </c>
    </row>
    <row r="221" spans="1:6" x14ac:dyDescent="0.25">
      <c r="A221" t="s">
        <v>348</v>
      </c>
      <c r="B221" s="2">
        <v>10308</v>
      </c>
      <c r="C221" s="2">
        <v>10189</v>
      </c>
      <c r="D221" s="2">
        <v>767</v>
      </c>
      <c r="E221" s="2">
        <v>7963</v>
      </c>
      <c r="F221" s="1">
        <v>0.14319364020021597</v>
      </c>
    </row>
    <row r="222" spans="1:6" x14ac:dyDescent="0.25">
      <c r="A222" t="s">
        <v>342</v>
      </c>
      <c r="B222" s="2">
        <v>13084</v>
      </c>
      <c r="C222" s="2">
        <v>12943</v>
      </c>
      <c r="D222" s="2">
        <v>885</v>
      </c>
      <c r="E222" s="2">
        <v>10205</v>
      </c>
      <c r="F222" s="1">
        <v>0.14316619021865096</v>
      </c>
    </row>
    <row r="223" spans="1:6" x14ac:dyDescent="0.25">
      <c r="A223" t="s">
        <v>495</v>
      </c>
      <c r="B223" s="2">
        <v>932</v>
      </c>
      <c r="C223" s="2">
        <v>918</v>
      </c>
      <c r="D223" s="2">
        <v>107</v>
      </c>
      <c r="E223" s="2">
        <v>680</v>
      </c>
      <c r="F223" s="1">
        <v>0.14270152505446621</v>
      </c>
    </row>
    <row r="224" spans="1:6" x14ac:dyDescent="0.25">
      <c r="A224" t="s">
        <v>582</v>
      </c>
      <c r="B224" s="2">
        <v>618</v>
      </c>
      <c r="C224" s="2">
        <v>584</v>
      </c>
      <c r="D224" s="2">
        <v>172</v>
      </c>
      <c r="E224" s="2">
        <v>329</v>
      </c>
      <c r="F224" s="1">
        <v>0.14212328767123283</v>
      </c>
    </row>
    <row r="225" spans="1:6" x14ac:dyDescent="0.25">
      <c r="A225" t="s">
        <v>438</v>
      </c>
      <c r="B225" s="2">
        <v>7397</v>
      </c>
      <c r="C225" s="2">
        <v>7133</v>
      </c>
      <c r="D225" s="2">
        <v>1958</v>
      </c>
      <c r="E225" s="2">
        <v>4163</v>
      </c>
      <c r="F225" s="1">
        <v>0.14187578858825178</v>
      </c>
    </row>
    <row r="226" spans="1:6" x14ac:dyDescent="0.25">
      <c r="A226" t="s">
        <v>595</v>
      </c>
      <c r="B226" s="2">
        <v>1632</v>
      </c>
      <c r="C226" s="2">
        <v>1548</v>
      </c>
      <c r="D226" s="2">
        <v>265</v>
      </c>
      <c r="E226" s="2">
        <v>1064</v>
      </c>
      <c r="F226" s="1">
        <v>0.14147286821705429</v>
      </c>
    </row>
    <row r="227" spans="1:6" x14ac:dyDescent="0.25">
      <c r="A227" t="s">
        <v>677</v>
      </c>
      <c r="B227" s="2">
        <v>2097</v>
      </c>
      <c r="C227" s="2">
        <v>2060</v>
      </c>
      <c r="D227" s="2">
        <v>301</v>
      </c>
      <c r="E227" s="2">
        <v>1468</v>
      </c>
      <c r="F227" s="1">
        <v>0.14126213592233006</v>
      </c>
    </row>
    <row r="228" spans="1:6" x14ac:dyDescent="0.25">
      <c r="A228" t="s">
        <v>720</v>
      </c>
      <c r="B228" s="2">
        <v>0</v>
      </c>
      <c r="C228" s="2">
        <v>581</v>
      </c>
      <c r="D228" s="2">
        <v>52</v>
      </c>
      <c r="E228" s="2">
        <v>447</v>
      </c>
      <c r="F228" s="1">
        <v>0.14113597246127363</v>
      </c>
    </row>
    <row r="229" spans="1:6" x14ac:dyDescent="0.25">
      <c r="A229" t="s">
        <v>612</v>
      </c>
      <c r="B229" s="2">
        <v>1842</v>
      </c>
      <c r="C229" s="2">
        <v>1799</v>
      </c>
      <c r="D229" s="2">
        <v>188</v>
      </c>
      <c r="E229" s="2">
        <v>1361</v>
      </c>
      <c r="F229" s="1">
        <v>0.13896609227348522</v>
      </c>
    </row>
    <row r="230" spans="1:6" x14ac:dyDescent="0.25">
      <c r="A230" t="s">
        <v>584</v>
      </c>
      <c r="B230" s="2">
        <v>1081</v>
      </c>
      <c r="C230" s="2">
        <v>1056</v>
      </c>
      <c r="D230" s="2">
        <v>21</v>
      </c>
      <c r="E230" s="2">
        <v>889</v>
      </c>
      <c r="F230" s="1">
        <v>0.1382575757575758</v>
      </c>
    </row>
    <row r="231" spans="1:6" x14ac:dyDescent="0.25">
      <c r="A231" t="s">
        <v>770</v>
      </c>
      <c r="B231" s="2">
        <v>676</v>
      </c>
      <c r="C231" s="2">
        <v>673</v>
      </c>
      <c r="D231" s="2">
        <v>198</v>
      </c>
      <c r="E231" s="2">
        <v>382</v>
      </c>
      <c r="F231" s="1">
        <v>0.13818722139673101</v>
      </c>
    </row>
    <row r="232" spans="1:6" x14ac:dyDescent="0.25">
      <c r="A232" t="s">
        <v>59</v>
      </c>
      <c r="B232" s="2">
        <v>303557</v>
      </c>
      <c r="C232" s="2">
        <v>298688</v>
      </c>
      <c r="D232" s="2">
        <v>38487</v>
      </c>
      <c r="E232" s="2">
        <v>219010</v>
      </c>
      <c r="F232" s="1">
        <v>0.13790644418255837</v>
      </c>
    </row>
    <row r="233" spans="1:6" x14ac:dyDescent="0.25">
      <c r="A233" t="s">
        <v>544</v>
      </c>
      <c r="B233" s="2">
        <v>1718</v>
      </c>
      <c r="C233" s="2">
        <v>1694</v>
      </c>
      <c r="D233" s="2">
        <v>570</v>
      </c>
      <c r="E233" s="2">
        <v>891</v>
      </c>
      <c r="F233" s="1">
        <v>0.13754427390791024</v>
      </c>
    </row>
    <row r="234" spans="1:6" x14ac:dyDescent="0.25">
      <c r="A234" t="s">
        <v>775</v>
      </c>
      <c r="B234" s="2">
        <v>23876</v>
      </c>
      <c r="C234" s="2">
        <v>23425</v>
      </c>
      <c r="D234" s="2">
        <v>2364</v>
      </c>
      <c r="E234" s="2">
        <v>17848</v>
      </c>
      <c r="F234" s="1">
        <v>0.13716115261472783</v>
      </c>
    </row>
    <row r="235" spans="1:6" x14ac:dyDescent="0.25">
      <c r="A235" t="s">
        <v>736</v>
      </c>
      <c r="B235" s="2">
        <v>63009</v>
      </c>
      <c r="C235" s="2">
        <v>60744</v>
      </c>
      <c r="D235" s="2">
        <v>2268</v>
      </c>
      <c r="E235" s="2">
        <v>50149</v>
      </c>
      <c r="F235" s="1">
        <v>0.13708349795864616</v>
      </c>
    </row>
    <row r="236" spans="1:6" x14ac:dyDescent="0.25">
      <c r="A236" t="s">
        <v>315</v>
      </c>
      <c r="B236" s="2">
        <v>26391</v>
      </c>
      <c r="C236" s="2">
        <v>22963</v>
      </c>
      <c r="D236" s="2">
        <v>2228</v>
      </c>
      <c r="E236" s="2">
        <v>17639</v>
      </c>
      <c r="F236" s="1">
        <v>0.13482558899098551</v>
      </c>
    </row>
    <row r="237" spans="1:6" x14ac:dyDescent="0.25">
      <c r="A237" t="s">
        <v>762</v>
      </c>
      <c r="B237" s="2">
        <v>5367</v>
      </c>
      <c r="C237" s="2">
        <v>5225</v>
      </c>
      <c r="D237" s="2">
        <v>448</v>
      </c>
      <c r="E237" s="2">
        <v>4077</v>
      </c>
      <c r="F237" s="1">
        <v>0.13397129186602874</v>
      </c>
    </row>
    <row r="238" spans="1:6" x14ac:dyDescent="0.25">
      <c r="A238" t="s">
        <v>231</v>
      </c>
      <c r="B238" s="2">
        <v>97241</v>
      </c>
      <c r="C238" s="2">
        <v>97041</v>
      </c>
      <c r="D238" s="2">
        <v>74289</v>
      </c>
      <c r="E238" s="2">
        <v>9772</v>
      </c>
      <c r="F238" s="1">
        <v>0.13375789614698941</v>
      </c>
    </row>
    <row r="239" spans="1:6" x14ac:dyDescent="0.25">
      <c r="A239" t="s">
        <v>247</v>
      </c>
      <c r="B239" s="2">
        <v>30033</v>
      </c>
      <c r="C239" s="2">
        <v>29661</v>
      </c>
      <c r="D239" s="2">
        <v>7585</v>
      </c>
      <c r="E239" s="2">
        <v>18121</v>
      </c>
      <c r="F239" s="1">
        <v>0.1333400761943293</v>
      </c>
    </row>
    <row r="240" spans="1:6" x14ac:dyDescent="0.25">
      <c r="A240" t="s">
        <v>565</v>
      </c>
      <c r="B240" s="2">
        <v>1908</v>
      </c>
      <c r="C240" s="2">
        <v>1891</v>
      </c>
      <c r="D240" s="2">
        <v>157</v>
      </c>
      <c r="E240" s="2">
        <v>1482</v>
      </c>
      <c r="F240" s="1">
        <v>0.13326282390269695</v>
      </c>
    </row>
    <row r="241" spans="1:6" x14ac:dyDescent="0.25">
      <c r="A241" t="s">
        <v>557</v>
      </c>
      <c r="B241" s="2">
        <v>1177</v>
      </c>
      <c r="C241" s="2">
        <v>1120</v>
      </c>
      <c r="D241" s="2">
        <v>206</v>
      </c>
      <c r="E241" s="2">
        <v>765</v>
      </c>
      <c r="F241" s="1">
        <v>0.13303571428571426</v>
      </c>
    </row>
    <row r="242" spans="1:6" x14ac:dyDescent="0.25">
      <c r="A242" t="s">
        <v>654</v>
      </c>
      <c r="B242" s="2">
        <v>2181</v>
      </c>
      <c r="C242" s="2">
        <v>2150</v>
      </c>
      <c r="D242" s="2">
        <v>60</v>
      </c>
      <c r="E242" s="2">
        <v>1804</v>
      </c>
      <c r="F242" s="1">
        <v>0.13302325581395347</v>
      </c>
    </row>
    <row r="243" spans="1:6" x14ac:dyDescent="0.25">
      <c r="A243" t="s">
        <v>62</v>
      </c>
      <c r="B243" s="2">
        <v>515808</v>
      </c>
      <c r="C243" s="2">
        <v>504409</v>
      </c>
      <c r="D243" s="2">
        <v>9664</v>
      </c>
      <c r="E243" s="2">
        <v>427950</v>
      </c>
      <c r="F243" s="1">
        <v>0.13242230015721368</v>
      </c>
    </row>
    <row r="244" spans="1:6" x14ac:dyDescent="0.25">
      <c r="A244" t="s">
        <v>711</v>
      </c>
      <c r="B244" s="2">
        <v>2814</v>
      </c>
      <c r="C244" s="2">
        <v>2759</v>
      </c>
      <c r="D244" s="2">
        <v>332</v>
      </c>
      <c r="E244" s="2">
        <v>2062</v>
      </c>
      <c r="F244" s="1">
        <v>0.13229430953243926</v>
      </c>
    </row>
    <row r="245" spans="1:6" x14ac:dyDescent="0.25">
      <c r="A245" t="s">
        <v>132</v>
      </c>
      <c r="B245" s="2">
        <v>173913</v>
      </c>
      <c r="C245" s="2">
        <v>172357</v>
      </c>
      <c r="D245" s="2">
        <v>8395</v>
      </c>
      <c r="E245" s="2">
        <v>141176</v>
      </c>
      <c r="F245" s="1">
        <v>0.1322023474532511</v>
      </c>
    </row>
    <row r="246" spans="1:6" x14ac:dyDescent="0.25">
      <c r="A246" t="s">
        <v>637</v>
      </c>
      <c r="B246" s="2">
        <v>717</v>
      </c>
      <c r="C246" s="2">
        <v>651</v>
      </c>
      <c r="D246" s="2">
        <v>143</v>
      </c>
      <c r="E246" s="2">
        <v>422</v>
      </c>
      <c r="F246" s="1">
        <v>0.13210445468509979</v>
      </c>
    </row>
    <row r="247" spans="1:6" x14ac:dyDescent="0.25">
      <c r="A247" t="s">
        <v>316</v>
      </c>
      <c r="B247" s="2">
        <v>26151</v>
      </c>
      <c r="C247" s="2">
        <v>22925</v>
      </c>
      <c r="D247" s="2">
        <v>2196</v>
      </c>
      <c r="E247" s="2">
        <v>17707</v>
      </c>
      <c r="F247" s="1">
        <v>0.13182115594329336</v>
      </c>
    </row>
    <row r="248" spans="1:6" x14ac:dyDescent="0.25">
      <c r="A248" t="s">
        <v>337</v>
      </c>
      <c r="B248" s="2">
        <v>11917</v>
      </c>
      <c r="C248" s="2">
        <v>4658</v>
      </c>
      <c r="D248" s="2">
        <v>765</v>
      </c>
      <c r="E248" s="2">
        <v>3280</v>
      </c>
      <c r="F248" s="1">
        <v>0.13160154572778016</v>
      </c>
    </row>
    <row r="249" spans="1:6" x14ac:dyDescent="0.25">
      <c r="A249" t="s">
        <v>449</v>
      </c>
      <c r="B249" s="2">
        <v>5120</v>
      </c>
      <c r="C249" s="2">
        <v>4981</v>
      </c>
      <c r="D249" s="2">
        <v>1309</v>
      </c>
      <c r="E249" s="2">
        <v>3017</v>
      </c>
      <c r="F249" s="1">
        <v>0.13149969885565149</v>
      </c>
    </row>
    <row r="250" spans="1:6" x14ac:dyDescent="0.25">
      <c r="A250" t="s">
        <v>304</v>
      </c>
      <c r="B250" s="2">
        <v>19054</v>
      </c>
      <c r="C250" s="2">
        <v>18695</v>
      </c>
      <c r="D250" s="2">
        <v>2211</v>
      </c>
      <c r="E250" s="2">
        <v>14029</v>
      </c>
      <c r="F250" s="1">
        <v>0.13131853436747798</v>
      </c>
    </row>
    <row r="251" spans="1:6" x14ac:dyDescent="0.25">
      <c r="A251" t="s">
        <v>509</v>
      </c>
      <c r="B251" s="2">
        <v>6220</v>
      </c>
      <c r="C251" s="2">
        <v>6104</v>
      </c>
      <c r="D251" s="2">
        <v>199</v>
      </c>
      <c r="E251" s="2">
        <v>5108</v>
      </c>
      <c r="F251" s="1">
        <v>0.13057011795543905</v>
      </c>
    </row>
    <row r="252" spans="1:6" x14ac:dyDescent="0.25">
      <c r="A252" t="s">
        <v>513</v>
      </c>
      <c r="B252" s="2">
        <v>985</v>
      </c>
      <c r="C252" s="2">
        <v>943</v>
      </c>
      <c r="D252" s="2">
        <v>5</v>
      </c>
      <c r="E252" s="2">
        <v>815</v>
      </c>
      <c r="F252" s="1">
        <v>0.13043478260869568</v>
      </c>
    </row>
    <row r="253" spans="1:6" x14ac:dyDescent="0.25">
      <c r="A253" t="s">
        <v>450</v>
      </c>
      <c r="B253" s="2">
        <v>5108</v>
      </c>
      <c r="C253" s="2">
        <v>4993</v>
      </c>
      <c r="D253" s="2">
        <v>1240</v>
      </c>
      <c r="E253" s="2">
        <v>3104</v>
      </c>
      <c r="F253" s="1">
        <v>0.12998197476467055</v>
      </c>
    </row>
    <row r="254" spans="1:6" x14ac:dyDescent="0.25">
      <c r="A254" t="s">
        <v>715</v>
      </c>
      <c r="B254" s="2">
        <v>0</v>
      </c>
      <c r="C254" s="2">
        <v>1071</v>
      </c>
      <c r="D254" s="2">
        <v>144</v>
      </c>
      <c r="E254" s="2">
        <v>788</v>
      </c>
      <c r="F254" s="1">
        <v>0.12978524743230624</v>
      </c>
    </row>
    <row r="255" spans="1:6" x14ac:dyDescent="0.25">
      <c r="A255" t="s">
        <v>605</v>
      </c>
      <c r="B255" s="2">
        <v>995</v>
      </c>
      <c r="C255" s="2">
        <v>934</v>
      </c>
      <c r="D255" s="2">
        <v>204</v>
      </c>
      <c r="E255" s="2">
        <v>609</v>
      </c>
      <c r="F255" s="1">
        <v>0.12955032119914345</v>
      </c>
    </row>
    <row r="256" spans="1:6" x14ac:dyDescent="0.25">
      <c r="A256" t="s">
        <v>666</v>
      </c>
      <c r="B256" s="2">
        <v>1598</v>
      </c>
      <c r="C256" s="2">
        <v>1593</v>
      </c>
      <c r="D256" s="2">
        <v>317</v>
      </c>
      <c r="E256" s="2">
        <v>1070</v>
      </c>
      <c r="F256" s="1">
        <v>0.12931575643440052</v>
      </c>
    </row>
    <row r="257" spans="1:6" x14ac:dyDescent="0.25">
      <c r="A257" t="s">
        <v>333</v>
      </c>
      <c r="B257" s="2">
        <v>37518</v>
      </c>
      <c r="C257" s="2">
        <v>37051</v>
      </c>
      <c r="D257" s="2">
        <v>2403</v>
      </c>
      <c r="E257" s="2">
        <v>29867</v>
      </c>
      <c r="F257" s="1">
        <v>0.12903835254109197</v>
      </c>
    </row>
    <row r="258" spans="1:6" x14ac:dyDescent="0.25">
      <c r="A258" t="s">
        <v>655</v>
      </c>
      <c r="B258" s="2">
        <v>2254</v>
      </c>
      <c r="C258" s="2">
        <v>2225</v>
      </c>
      <c r="D258" s="2">
        <v>265</v>
      </c>
      <c r="E258" s="2">
        <v>1673</v>
      </c>
      <c r="F258" s="1">
        <v>0.12898876404494386</v>
      </c>
    </row>
    <row r="259" spans="1:6" x14ac:dyDescent="0.25">
      <c r="A259" t="s">
        <v>452</v>
      </c>
      <c r="B259" s="2">
        <v>5078</v>
      </c>
      <c r="C259" s="2">
        <v>4955</v>
      </c>
      <c r="D259" s="2">
        <v>1589</v>
      </c>
      <c r="E259" s="2">
        <v>2727</v>
      </c>
      <c r="F259" s="1">
        <v>0.12896064581231081</v>
      </c>
    </row>
    <row r="260" spans="1:6" x14ac:dyDescent="0.25">
      <c r="A260" t="s">
        <v>307</v>
      </c>
      <c r="B260" s="2">
        <v>65062</v>
      </c>
      <c r="C260" s="2">
        <v>63921</v>
      </c>
      <c r="D260" s="2">
        <v>21796</v>
      </c>
      <c r="E260" s="2">
        <v>33957</v>
      </c>
      <c r="F260" s="1">
        <v>0.12778273180957744</v>
      </c>
    </row>
    <row r="261" spans="1:6" x14ac:dyDescent="0.25">
      <c r="A261" t="s">
        <v>461</v>
      </c>
      <c r="B261" s="2">
        <v>9541</v>
      </c>
      <c r="C261" s="2">
        <v>9468</v>
      </c>
      <c r="D261" s="2">
        <v>1047</v>
      </c>
      <c r="E261" s="2">
        <v>7213</v>
      </c>
      <c r="F261" s="1">
        <v>0.12758766370933672</v>
      </c>
    </row>
    <row r="262" spans="1:6" x14ac:dyDescent="0.25">
      <c r="A262" t="s">
        <v>668</v>
      </c>
      <c r="B262" s="2">
        <v>1634</v>
      </c>
      <c r="C262" s="2">
        <v>1624</v>
      </c>
      <c r="D262" s="2">
        <v>388</v>
      </c>
      <c r="E262" s="2">
        <v>1029</v>
      </c>
      <c r="F262" s="1">
        <v>0.12746305418719217</v>
      </c>
    </row>
    <row r="263" spans="1:6" x14ac:dyDescent="0.25">
      <c r="A263" t="s">
        <v>456</v>
      </c>
      <c r="B263" s="2">
        <v>5175</v>
      </c>
      <c r="C263" s="2">
        <v>5140</v>
      </c>
      <c r="D263" s="2">
        <v>1303</v>
      </c>
      <c r="E263" s="2">
        <v>3182</v>
      </c>
      <c r="F263" s="1">
        <v>0.12743190661478598</v>
      </c>
    </row>
    <row r="264" spans="1:6" x14ac:dyDescent="0.25">
      <c r="A264" t="s">
        <v>216</v>
      </c>
      <c r="B264" s="2">
        <v>18242</v>
      </c>
      <c r="C264" s="2">
        <v>31168</v>
      </c>
      <c r="D264" s="2">
        <v>1181</v>
      </c>
      <c r="E264" s="2">
        <v>26020</v>
      </c>
      <c r="F264" s="1">
        <v>0.12727797741273106</v>
      </c>
    </row>
    <row r="265" spans="1:6" x14ac:dyDescent="0.25">
      <c r="A265" t="s">
        <v>360</v>
      </c>
      <c r="B265" s="2">
        <v>10124</v>
      </c>
      <c r="C265" s="2">
        <v>9931</v>
      </c>
      <c r="D265" s="2">
        <v>1939</v>
      </c>
      <c r="E265" s="2">
        <v>6732</v>
      </c>
      <c r="F265" s="1">
        <v>0.1268754405397241</v>
      </c>
    </row>
    <row r="266" spans="1:6" x14ac:dyDescent="0.25">
      <c r="A266" t="s">
        <v>571</v>
      </c>
      <c r="B266" s="2">
        <v>1374</v>
      </c>
      <c r="C266" s="2">
        <v>1287</v>
      </c>
      <c r="D266" s="2">
        <v>412</v>
      </c>
      <c r="E266" s="2">
        <v>712</v>
      </c>
      <c r="F266" s="1">
        <v>0.12665112665112666</v>
      </c>
    </row>
    <row r="267" spans="1:6" x14ac:dyDescent="0.25">
      <c r="A267" t="s">
        <v>492</v>
      </c>
      <c r="B267" s="2">
        <v>4418</v>
      </c>
      <c r="C267" s="2">
        <v>4376</v>
      </c>
      <c r="D267" s="2">
        <v>946</v>
      </c>
      <c r="E267" s="2">
        <v>2878</v>
      </c>
      <c r="F267" s="1">
        <v>0.12614259597806221</v>
      </c>
    </row>
    <row r="268" spans="1:6" x14ac:dyDescent="0.25">
      <c r="A268" t="s">
        <v>238</v>
      </c>
      <c r="B268" s="2">
        <v>31252</v>
      </c>
      <c r="C268" s="2">
        <v>31064</v>
      </c>
      <c r="D268" s="2">
        <v>9057</v>
      </c>
      <c r="E268" s="2">
        <v>18121</v>
      </c>
      <c r="F268" s="1">
        <v>0.12509657481328873</v>
      </c>
    </row>
    <row r="269" spans="1:6" x14ac:dyDescent="0.25">
      <c r="A269" t="s">
        <v>726</v>
      </c>
      <c r="B269" s="2">
        <v>3660</v>
      </c>
      <c r="C269" s="2">
        <v>3551</v>
      </c>
      <c r="D269" s="2">
        <v>584</v>
      </c>
      <c r="E269" s="2">
        <v>2524</v>
      </c>
      <c r="F269" s="1">
        <v>0.1247535905378766</v>
      </c>
    </row>
    <row r="270" spans="1:6" x14ac:dyDescent="0.25">
      <c r="A270" t="s">
        <v>523</v>
      </c>
      <c r="B270" s="2">
        <v>3324</v>
      </c>
      <c r="C270" s="2">
        <v>3272</v>
      </c>
      <c r="D270" s="2">
        <v>939</v>
      </c>
      <c r="E270" s="2">
        <v>1925</v>
      </c>
      <c r="F270" s="1">
        <v>0.12469437652811732</v>
      </c>
    </row>
    <row r="271" spans="1:6" x14ac:dyDescent="0.25">
      <c r="A271" t="s">
        <v>273</v>
      </c>
      <c r="B271" s="2">
        <v>46421</v>
      </c>
      <c r="C271" s="2">
        <v>43159</v>
      </c>
      <c r="D271" s="2">
        <v>8466</v>
      </c>
      <c r="E271" s="2">
        <v>29321</v>
      </c>
      <c r="F271" s="1">
        <v>0.12446998308579904</v>
      </c>
    </row>
    <row r="272" spans="1:6" x14ac:dyDescent="0.25">
      <c r="A272" t="s">
        <v>364</v>
      </c>
      <c r="B272" s="2">
        <v>12617</v>
      </c>
      <c r="C272" s="2">
        <v>12474</v>
      </c>
      <c r="D272" s="2">
        <v>940</v>
      </c>
      <c r="E272" s="2">
        <v>9997</v>
      </c>
      <c r="F272" s="1">
        <v>0.12321628988295652</v>
      </c>
    </row>
    <row r="273" spans="1:6" x14ac:dyDescent="0.25">
      <c r="A273" t="s">
        <v>253</v>
      </c>
      <c r="B273" s="2">
        <v>49572</v>
      </c>
      <c r="C273" s="2">
        <v>47711</v>
      </c>
      <c r="D273" s="2">
        <v>15979</v>
      </c>
      <c r="E273" s="2">
        <v>25886</v>
      </c>
      <c r="F273" s="1">
        <v>0.12252939573683219</v>
      </c>
    </row>
    <row r="274" spans="1:6" x14ac:dyDescent="0.25">
      <c r="A274" t="s">
        <v>519</v>
      </c>
      <c r="B274" s="2">
        <v>2047</v>
      </c>
      <c r="C274" s="2">
        <v>2012</v>
      </c>
      <c r="D274" s="2">
        <v>719</v>
      </c>
      <c r="E274" s="2">
        <v>1048</v>
      </c>
      <c r="F274" s="1">
        <v>0.12176938369781309</v>
      </c>
    </row>
    <row r="275" spans="1:6" x14ac:dyDescent="0.25">
      <c r="A275" t="s">
        <v>271</v>
      </c>
      <c r="B275" s="2">
        <v>25217</v>
      </c>
      <c r="C275" s="2">
        <v>24502</v>
      </c>
      <c r="D275" s="2">
        <v>4303</v>
      </c>
      <c r="E275" s="2">
        <v>17223</v>
      </c>
      <c r="F275" s="1">
        <v>0.12145947269610646</v>
      </c>
    </row>
    <row r="276" spans="1:6" x14ac:dyDescent="0.25">
      <c r="A276" t="s">
        <v>683</v>
      </c>
      <c r="B276" s="2">
        <v>57996</v>
      </c>
      <c r="C276" s="2">
        <v>57122</v>
      </c>
      <c r="D276" s="2">
        <v>1448</v>
      </c>
      <c r="E276" s="2">
        <v>48769</v>
      </c>
      <c r="F276" s="1">
        <v>0.12088162179195405</v>
      </c>
    </row>
    <row r="277" spans="1:6" x14ac:dyDescent="0.25">
      <c r="A277" t="s">
        <v>230</v>
      </c>
      <c r="B277" s="2">
        <v>35507</v>
      </c>
      <c r="C277" s="2">
        <v>35039</v>
      </c>
      <c r="D277" s="2">
        <v>9332</v>
      </c>
      <c r="E277" s="2">
        <v>21483</v>
      </c>
      <c r="F277" s="1">
        <v>0.1205513855989041</v>
      </c>
    </row>
    <row r="278" spans="1:6" x14ac:dyDescent="0.25">
      <c r="A278" t="s">
        <v>470</v>
      </c>
      <c r="B278" s="2">
        <v>4404</v>
      </c>
      <c r="C278" s="2">
        <v>4343</v>
      </c>
      <c r="D278" s="2">
        <v>273</v>
      </c>
      <c r="E278" s="2">
        <v>3548</v>
      </c>
      <c r="F278" s="1">
        <v>0.1201934146903062</v>
      </c>
    </row>
    <row r="279" spans="1:6" x14ac:dyDescent="0.25">
      <c r="A279" t="s">
        <v>49</v>
      </c>
      <c r="B279" s="2">
        <v>402862</v>
      </c>
      <c r="C279" s="2">
        <v>341954</v>
      </c>
      <c r="D279" s="2">
        <v>14153</v>
      </c>
      <c r="E279" s="2">
        <v>286708</v>
      </c>
      <c r="F279" s="1">
        <v>0.12017113412915192</v>
      </c>
    </row>
    <row r="280" spans="1:6" x14ac:dyDescent="0.25">
      <c r="A280" t="s">
        <v>277</v>
      </c>
      <c r="B280" s="2">
        <v>19563</v>
      </c>
      <c r="C280" s="2">
        <v>19265</v>
      </c>
      <c r="D280" s="2">
        <v>7348</v>
      </c>
      <c r="E280" s="2">
        <v>9606</v>
      </c>
      <c r="F280" s="1">
        <v>0.11995847391642878</v>
      </c>
    </row>
    <row r="281" spans="1:6" x14ac:dyDescent="0.25">
      <c r="A281" t="s">
        <v>264</v>
      </c>
      <c r="B281" s="2">
        <v>18805</v>
      </c>
      <c r="C281" s="2">
        <v>18537</v>
      </c>
      <c r="D281" s="2">
        <v>13274</v>
      </c>
      <c r="E281" s="2">
        <v>3042</v>
      </c>
      <c r="F281" s="1">
        <v>0.11981442520364671</v>
      </c>
    </row>
    <row r="282" spans="1:6" x14ac:dyDescent="0.25">
      <c r="A282" t="s">
        <v>408</v>
      </c>
      <c r="B282" s="2">
        <v>10628</v>
      </c>
      <c r="C282" s="2">
        <v>10529</v>
      </c>
      <c r="D282" s="2">
        <v>2635</v>
      </c>
      <c r="E282" s="2">
        <v>6634</v>
      </c>
      <c r="F282" s="1">
        <v>0.11966948428150825</v>
      </c>
    </row>
    <row r="283" spans="1:6" x14ac:dyDescent="0.25">
      <c r="A283" t="s">
        <v>743</v>
      </c>
      <c r="B283" s="2">
        <v>9297</v>
      </c>
      <c r="C283" s="2">
        <v>9084</v>
      </c>
      <c r="D283" s="2">
        <v>889</v>
      </c>
      <c r="E283" s="2">
        <v>7113</v>
      </c>
      <c r="F283" s="1">
        <v>0.11911052399823863</v>
      </c>
    </row>
    <row r="284" spans="1:6" x14ac:dyDescent="0.25">
      <c r="A284" t="s">
        <v>524</v>
      </c>
      <c r="B284" s="2">
        <v>2125</v>
      </c>
      <c r="C284" s="2">
        <v>2091</v>
      </c>
      <c r="D284" s="2">
        <v>208</v>
      </c>
      <c r="E284" s="2">
        <v>1634</v>
      </c>
      <c r="F284" s="1">
        <v>0.1190817790530847</v>
      </c>
    </row>
    <row r="285" spans="1:6" x14ac:dyDescent="0.25">
      <c r="A285" t="s">
        <v>699</v>
      </c>
      <c r="B285" s="2">
        <v>31420</v>
      </c>
      <c r="C285" s="2">
        <v>30836</v>
      </c>
      <c r="D285" s="2">
        <v>7697</v>
      </c>
      <c r="E285" s="2">
        <v>19467</v>
      </c>
      <c r="F285" s="1">
        <v>0.119081592943313</v>
      </c>
    </row>
    <row r="286" spans="1:6" x14ac:dyDescent="0.25">
      <c r="A286" t="s">
        <v>625</v>
      </c>
      <c r="B286" s="2">
        <v>671</v>
      </c>
      <c r="C286" s="2">
        <v>623</v>
      </c>
      <c r="D286" s="2">
        <v>195</v>
      </c>
      <c r="E286" s="2">
        <v>354</v>
      </c>
      <c r="F286" s="1">
        <v>0.1187800963081862</v>
      </c>
    </row>
    <row r="287" spans="1:6" x14ac:dyDescent="0.25">
      <c r="A287" t="s">
        <v>114</v>
      </c>
      <c r="B287" s="2">
        <v>108864</v>
      </c>
      <c r="C287" s="2">
        <v>107331</v>
      </c>
      <c r="D287" s="2">
        <v>7775</v>
      </c>
      <c r="E287" s="2">
        <v>86828</v>
      </c>
      <c r="F287" s="1">
        <v>0.11858642889752258</v>
      </c>
    </row>
    <row r="288" spans="1:6" x14ac:dyDescent="0.25">
      <c r="A288" t="s">
        <v>708</v>
      </c>
      <c r="B288" s="2">
        <v>1728</v>
      </c>
      <c r="C288" s="2">
        <v>1718</v>
      </c>
      <c r="D288" s="2">
        <v>408</v>
      </c>
      <c r="E288" s="2">
        <v>1107</v>
      </c>
      <c r="F288" s="1">
        <v>0.11816065192083813</v>
      </c>
    </row>
    <row r="289" spans="1:6" x14ac:dyDescent="0.25">
      <c r="A289" t="s">
        <v>596</v>
      </c>
      <c r="B289" s="2">
        <v>698</v>
      </c>
      <c r="C289" s="2">
        <v>694</v>
      </c>
      <c r="D289" s="2">
        <v>384</v>
      </c>
      <c r="E289" s="2">
        <v>228</v>
      </c>
      <c r="F289" s="1">
        <v>0.11815561959654175</v>
      </c>
    </row>
    <row r="290" spans="1:6" x14ac:dyDescent="0.25">
      <c r="A290" t="s">
        <v>195</v>
      </c>
      <c r="B290" s="2">
        <v>41893</v>
      </c>
      <c r="C290" s="2">
        <v>41138</v>
      </c>
      <c r="D290" s="2">
        <v>6043</v>
      </c>
      <c r="E290" s="2">
        <v>30237</v>
      </c>
      <c r="F290" s="1">
        <v>0.11809033010841563</v>
      </c>
    </row>
    <row r="291" spans="1:6" x14ac:dyDescent="0.25">
      <c r="A291" t="s">
        <v>255</v>
      </c>
      <c r="B291" s="2">
        <v>30672</v>
      </c>
      <c r="C291" s="2">
        <v>30483</v>
      </c>
      <c r="D291" s="2">
        <v>1090</v>
      </c>
      <c r="E291" s="2">
        <v>25831</v>
      </c>
      <c r="F291" s="1">
        <v>0.11685201587770233</v>
      </c>
    </row>
    <row r="292" spans="1:6" x14ac:dyDescent="0.25">
      <c r="A292" t="s">
        <v>679</v>
      </c>
      <c r="B292" s="2">
        <v>80465</v>
      </c>
      <c r="C292" s="2">
        <v>78731</v>
      </c>
      <c r="D292" s="2">
        <v>0</v>
      </c>
      <c r="E292" s="2">
        <v>69536</v>
      </c>
      <c r="F292" s="1">
        <v>0.1167900826866165</v>
      </c>
    </row>
    <row r="293" spans="1:6" x14ac:dyDescent="0.25">
      <c r="A293" t="s">
        <v>713</v>
      </c>
      <c r="B293" s="2">
        <v>1562</v>
      </c>
      <c r="C293" s="2">
        <v>1547</v>
      </c>
      <c r="D293" s="2">
        <v>113</v>
      </c>
      <c r="E293" s="2">
        <v>1254</v>
      </c>
      <c r="F293" s="1">
        <v>0.11635423400129286</v>
      </c>
    </row>
    <row r="294" spans="1:6" x14ac:dyDescent="0.25">
      <c r="A294" t="s">
        <v>53</v>
      </c>
      <c r="B294" s="2">
        <v>225721</v>
      </c>
      <c r="C294" s="2">
        <v>224618</v>
      </c>
      <c r="D294" s="2">
        <v>3862</v>
      </c>
      <c r="E294" s="2">
        <v>194661</v>
      </c>
      <c r="F294" s="1">
        <v>0.11617501714021139</v>
      </c>
    </row>
    <row r="295" spans="1:6" x14ac:dyDescent="0.25">
      <c r="A295" t="s">
        <v>578</v>
      </c>
      <c r="B295" s="2">
        <v>2409</v>
      </c>
      <c r="C295" s="2">
        <v>2329</v>
      </c>
      <c r="D295" s="2">
        <v>78</v>
      </c>
      <c r="E295" s="2">
        <v>1981</v>
      </c>
      <c r="F295" s="1">
        <v>0.11592958351223703</v>
      </c>
    </row>
    <row r="296" spans="1:6" x14ac:dyDescent="0.25">
      <c r="A296" t="s">
        <v>261</v>
      </c>
      <c r="B296" s="2">
        <v>25418</v>
      </c>
      <c r="C296" s="2">
        <v>25706</v>
      </c>
      <c r="D296" s="2">
        <v>5135</v>
      </c>
      <c r="E296" s="2">
        <v>17603</v>
      </c>
      <c r="F296" s="1">
        <v>0.11545942581498481</v>
      </c>
    </row>
    <row r="297" spans="1:6" x14ac:dyDescent="0.25">
      <c r="A297" t="s">
        <v>370</v>
      </c>
      <c r="B297" s="2">
        <v>12871</v>
      </c>
      <c r="C297" s="2">
        <v>12470</v>
      </c>
      <c r="D297" s="2">
        <v>3380</v>
      </c>
      <c r="E297" s="2">
        <v>7658</v>
      </c>
      <c r="F297" s="1">
        <v>0.11483560545308746</v>
      </c>
    </row>
    <row r="298" spans="1:6" x14ac:dyDescent="0.25">
      <c r="A298" t="s">
        <v>681</v>
      </c>
      <c r="B298" s="2">
        <v>154528</v>
      </c>
      <c r="C298" s="2">
        <v>58002</v>
      </c>
      <c r="D298" s="2">
        <v>19568</v>
      </c>
      <c r="E298" s="2">
        <v>31782</v>
      </c>
      <c r="F298" s="1">
        <v>0.11468570049308646</v>
      </c>
    </row>
    <row r="299" spans="1:6" x14ac:dyDescent="0.25">
      <c r="A299" t="s">
        <v>526</v>
      </c>
      <c r="B299" s="2">
        <v>4799</v>
      </c>
      <c r="C299" s="2">
        <v>4705</v>
      </c>
      <c r="D299" s="2">
        <v>123</v>
      </c>
      <c r="E299" s="2">
        <v>4045</v>
      </c>
      <c r="F299" s="1">
        <v>0.11413390010626989</v>
      </c>
    </row>
    <row r="300" spans="1:6" x14ac:dyDescent="0.25">
      <c r="A300" t="s">
        <v>710</v>
      </c>
      <c r="B300" s="2">
        <v>2633</v>
      </c>
      <c r="C300" s="2">
        <v>2605</v>
      </c>
      <c r="D300" s="2">
        <v>33</v>
      </c>
      <c r="E300" s="2">
        <v>2276</v>
      </c>
      <c r="F300" s="1">
        <v>0.11362763915547025</v>
      </c>
    </row>
    <row r="301" spans="1:6" x14ac:dyDescent="0.25">
      <c r="A301" t="s">
        <v>567</v>
      </c>
      <c r="B301" s="2">
        <v>718</v>
      </c>
      <c r="C301" s="2">
        <v>671</v>
      </c>
      <c r="D301" s="2">
        <v>176</v>
      </c>
      <c r="E301" s="2">
        <v>419</v>
      </c>
      <c r="F301" s="1">
        <v>0.11326378539493298</v>
      </c>
    </row>
    <row r="302" spans="1:6" x14ac:dyDescent="0.25">
      <c r="A302" t="s">
        <v>260</v>
      </c>
      <c r="B302" s="2">
        <v>31387</v>
      </c>
      <c r="C302" s="2">
        <v>31130</v>
      </c>
      <c r="D302" s="2">
        <v>4228</v>
      </c>
      <c r="E302" s="2">
        <v>23398</v>
      </c>
      <c r="F302" s="1">
        <v>0.11256023128814652</v>
      </c>
    </row>
    <row r="303" spans="1:6" x14ac:dyDescent="0.25">
      <c r="A303" t="s">
        <v>474</v>
      </c>
      <c r="B303" s="2">
        <v>3543</v>
      </c>
      <c r="C303" s="2">
        <v>3369</v>
      </c>
      <c r="D303" s="2">
        <v>842</v>
      </c>
      <c r="E303" s="2">
        <v>2148</v>
      </c>
      <c r="F303" s="1">
        <v>0.11249628970020775</v>
      </c>
    </row>
    <row r="304" spans="1:6" x14ac:dyDescent="0.25">
      <c r="A304" t="s">
        <v>516</v>
      </c>
      <c r="B304" s="2">
        <v>12245</v>
      </c>
      <c r="C304" s="2">
        <v>12126</v>
      </c>
      <c r="D304" s="2">
        <v>1857</v>
      </c>
      <c r="E304" s="2">
        <v>8906</v>
      </c>
      <c r="F304" s="1">
        <v>0.11240310077519378</v>
      </c>
    </row>
    <row r="305" spans="1:6" x14ac:dyDescent="0.25">
      <c r="A305" t="s">
        <v>15</v>
      </c>
      <c r="B305" s="2">
        <v>292183</v>
      </c>
      <c r="C305" s="2">
        <v>290789</v>
      </c>
      <c r="D305" s="2">
        <v>33986</v>
      </c>
      <c r="E305" s="2">
        <v>224163</v>
      </c>
      <c r="F305" s="1">
        <v>0.11224633669086514</v>
      </c>
    </row>
    <row r="306" spans="1:6" x14ac:dyDescent="0.25">
      <c r="A306" t="s">
        <v>280</v>
      </c>
      <c r="B306" s="2">
        <v>20864</v>
      </c>
      <c r="C306" s="2">
        <v>20461</v>
      </c>
      <c r="D306" s="2">
        <v>3076</v>
      </c>
      <c r="E306" s="2">
        <v>15123</v>
      </c>
      <c r="F306" s="1">
        <v>0.11055178143785738</v>
      </c>
    </row>
    <row r="307" spans="1:6" x14ac:dyDescent="0.25">
      <c r="A307" t="s">
        <v>542</v>
      </c>
      <c r="B307" s="2">
        <v>1447</v>
      </c>
      <c r="C307" s="2">
        <v>1433</v>
      </c>
      <c r="D307" s="2">
        <v>191</v>
      </c>
      <c r="E307" s="2">
        <v>1085</v>
      </c>
      <c r="F307" s="1">
        <v>0.10956036287508719</v>
      </c>
    </row>
    <row r="308" spans="1:6" x14ac:dyDescent="0.25">
      <c r="A308" t="s">
        <v>457</v>
      </c>
      <c r="B308" s="2">
        <v>4425</v>
      </c>
      <c r="C308" s="2">
        <v>4286</v>
      </c>
      <c r="D308" s="2">
        <v>1370</v>
      </c>
      <c r="E308" s="2">
        <v>2447</v>
      </c>
      <c r="F308" s="1">
        <v>0.10942603826411568</v>
      </c>
    </row>
    <row r="309" spans="1:6" x14ac:dyDescent="0.25">
      <c r="A309" t="s">
        <v>185</v>
      </c>
      <c r="B309" s="2">
        <v>48001</v>
      </c>
      <c r="C309" s="2">
        <v>47169</v>
      </c>
      <c r="D309" s="2">
        <v>2643</v>
      </c>
      <c r="E309" s="2">
        <v>39367</v>
      </c>
      <c r="F309" s="1">
        <v>0.10937268121011678</v>
      </c>
    </row>
    <row r="310" spans="1:6" x14ac:dyDescent="0.25">
      <c r="A310" t="s">
        <v>485</v>
      </c>
      <c r="B310" s="2">
        <v>8790</v>
      </c>
      <c r="C310" s="2">
        <v>8696</v>
      </c>
      <c r="D310" s="2">
        <v>4217</v>
      </c>
      <c r="E310" s="2">
        <v>3528</v>
      </c>
      <c r="F310" s="1">
        <v>0.10936062557497706</v>
      </c>
    </row>
    <row r="311" spans="1:6" x14ac:dyDescent="0.25">
      <c r="A311" t="s">
        <v>446</v>
      </c>
      <c r="B311" s="2">
        <v>4080</v>
      </c>
      <c r="C311" s="2">
        <v>4070</v>
      </c>
      <c r="D311" s="2">
        <v>1139</v>
      </c>
      <c r="E311" s="2">
        <v>2486</v>
      </c>
      <c r="F311" s="1">
        <v>0.10933660933660938</v>
      </c>
    </row>
    <row r="312" spans="1:6" x14ac:dyDescent="0.25">
      <c r="A312" t="s">
        <v>248</v>
      </c>
      <c r="B312" s="2">
        <v>19942</v>
      </c>
      <c r="C312" s="2">
        <v>19686</v>
      </c>
      <c r="D312" s="2">
        <v>1674</v>
      </c>
      <c r="E312" s="2">
        <v>15862</v>
      </c>
      <c r="F312" s="1">
        <v>0.10921467032408816</v>
      </c>
    </row>
    <row r="313" spans="1:6" x14ac:dyDescent="0.25">
      <c r="A313" t="s">
        <v>757</v>
      </c>
      <c r="B313" s="2">
        <v>729</v>
      </c>
      <c r="C313" s="2">
        <v>687</v>
      </c>
      <c r="D313" s="2">
        <v>223</v>
      </c>
      <c r="E313" s="2">
        <v>389</v>
      </c>
      <c r="F313" s="1">
        <v>0.10917030567685593</v>
      </c>
    </row>
    <row r="314" spans="1:6" x14ac:dyDescent="0.25">
      <c r="A314" t="s">
        <v>550</v>
      </c>
      <c r="B314" s="2">
        <v>1691</v>
      </c>
      <c r="C314" s="2">
        <v>1658</v>
      </c>
      <c r="D314" s="2">
        <v>435</v>
      </c>
      <c r="E314" s="2">
        <v>1042</v>
      </c>
      <c r="F314" s="1">
        <v>0.10916767189384802</v>
      </c>
    </row>
    <row r="315" spans="1:6" x14ac:dyDescent="0.25">
      <c r="A315" t="s">
        <v>126</v>
      </c>
      <c r="B315" s="2">
        <v>132588</v>
      </c>
      <c r="C315" s="2">
        <v>130293</v>
      </c>
      <c r="D315" s="2">
        <v>2967</v>
      </c>
      <c r="E315" s="2">
        <v>113176</v>
      </c>
      <c r="F315" s="1">
        <v>0.1086013830366942</v>
      </c>
    </row>
    <row r="316" spans="1:6" x14ac:dyDescent="0.25">
      <c r="A316" t="s">
        <v>98</v>
      </c>
      <c r="B316" s="2">
        <v>86730</v>
      </c>
      <c r="C316" s="2">
        <v>85006</v>
      </c>
      <c r="D316" s="2">
        <v>11249</v>
      </c>
      <c r="E316" s="2">
        <v>64570</v>
      </c>
      <c r="F316" s="1">
        <v>0.10807472413711972</v>
      </c>
    </row>
    <row r="317" spans="1:6" x14ac:dyDescent="0.25">
      <c r="A317" t="s">
        <v>380</v>
      </c>
      <c r="B317" s="2">
        <v>11527</v>
      </c>
      <c r="C317" s="2">
        <v>11341</v>
      </c>
      <c r="D317" s="2">
        <v>687</v>
      </c>
      <c r="E317" s="2">
        <v>9437</v>
      </c>
      <c r="F317" s="1">
        <v>0.1073097610439997</v>
      </c>
    </row>
    <row r="318" spans="1:6" x14ac:dyDescent="0.25">
      <c r="A318" t="s">
        <v>396</v>
      </c>
      <c r="B318" s="2">
        <v>3515</v>
      </c>
      <c r="C318" s="2">
        <v>3489</v>
      </c>
      <c r="D318" s="2">
        <v>889</v>
      </c>
      <c r="E318" s="2">
        <v>2226</v>
      </c>
      <c r="F318" s="1">
        <v>0.10719403840642017</v>
      </c>
    </row>
    <row r="319" spans="1:6" x14ac:dyDescent="0.25">
      <c r="A319" t="s">
        <v>99</v>
      </c>
      <c r="B319" s="2">
        <v>183962</v>
      </c>
      <c r="C319" s="2">
        <v>180839</v>
      </c>
      <c r="D319" s="2">
        <v>85118</v>
      </c>
      <c r="E319" s="2">
        <v>76349</v>
      </c>
      <c r="F319" s="1">
        <v>0.10712291043414313</v>
      </c>
    </row>
    <row r="320" spans="1:6" x14ac:dyDescent="0.25">
      <c r="A320" t="s">
        <v>503</v>
      </c>
      <c r="B320" s="2">
        <v>3090</v>
      </c>
      <c r="C320" s="2">
        <v>3054</v>
      </c>
      <c r="D320" s="2">
        <v>135</v>
      </c>
      <c r="E320" s="2">
        <v>2592</v>
      </c>
      <c r="F320" s="1">
        <v>0.10707269155206289</v>
      </c>
    </row>
    <row r="321" spans="1:6" x14ac:dyDescent="0.25">
      <c r="A321" t="s">
        <v>368</v>
      </c>
      <c r="B321" s="2">
        <v>91548</v>
      </c>
      <c r="C321" s="2">
        <v>90424</v>
      </c>
      <c r="D321" s="2">
        <v>2996</v>
      </c>
      <c r="E321" s="2">
        <v>77753</v>
      </c>
      <c r="F321" s="1">
        <v>0.10699593028399534</v>
      </c>
    </row>
    <row r="322" spans="1:6" x14ac:dyDescent="0.25">
      <c r="A322" t="s">
        <v>105</v>
      </c>
      <c r="B322" s="2">
        <v>87470</v>
      </c>
      <c r="C322" s="2">
        <v>85767</v>
      </c>
      <c r="D322" s="2">
        <v>9220</v>
      </c>
      <c r="E322" s="2">
        <v>67371</v>
      </c>
      <c r="F322" s="1">
        <v>0.10698753599869415</v>
      </c>
    </row>
    <row r="323" spans="1:6" x14ac:dyDescent="0.25">
      <c r="A323" t="s">
        <v>131</v>
      </c>
      <c r="B323" s="2">
        <v>212664</v>
      </c>
      <c r="C323" s="2">
        <v>210812</v>
      </c>
      <c r="D323" s="2">
        <v>12534</v>
      </c>
      <c r="E323" s="2">
        <v>175742</v>
      </c>
      <c r="F323" s="1">
        <v>0.10690093543062062</v>
      </c>
    </row>
    <row r="324" spans="1:6" x14ac:dyDescent="0.25">
      <c r="A324" t="s">
        <v>561</v>
      </c>
      <c r="B324" s="2">
        <v>1480</v>
      </c>
      <c r="C324" s="2">
        <v>1466</v>
      </c>
      <c r="D324" s="2">
        <v>261</v>
      </c>
      <c r="E324" s="2">
        <v>1049</v>
      </c>
      <c r="F324" s="1">
        <v>0.10641200545702589</v>
      </c>
    </row>
    <row r="325" spans="1:6" x14ac:dyDescent="0.25">
      <c r="A325" t="s">
        <v>345</v>
      </c>
      <c r="B325" s="2">
        <v>14372</v>
      </c>
      <c r="C325" s="2">
        <v>14243</v>
      </c>
      <c r="D325" s="2">
        <v>2257</v>
      </c>
      <c r="E325" s="2">
        <v>10474</v>
      </c>
      <c r="F325" s="1">
        <v>0.10615741065786699</v>
      </c>
    </row>
    <row r="326" spans="1:6" x14ac:dyDescent="0.25">
      <c r="A326" t="s">
        <v>274</v>
      </c>
      <c r="B326" s="2">
        <v>19572</v>
      </c>
      <c r="C326" s="2">
        <v>19283</v>
      </c>
      <c r="D326" s="2">
        <v>1842</v>
      </c>
      <c r="E326" s="2">
        <v>15397</v>
      </c>
      <c r="F326" s="1">
        <v>0.10600010371830104</v>
      </c>
    </row>
    <row r="327" spans="1:6" x14ac:dyDescent="0.25">
      <c r="A327" t="s">
        <v>543</v>
      </c>
      <c r="B327" s="2">
        <v>2357</v>
      </c>
      <c r="C327" s="2">
        <v>2341</v>
      </c>
      <c r="D327" s="2">
        <v>1198</v>
      </c>
      <c r="E327" s="2">
        <v>896</v>
      </c>
      <c r="F327" s="1">
        <v>0.10551046561298594</v>
      </c>
    </row>
    <row r="328" spans="1:6" x14ac:dyDescent="0.25">
      <c r="A328" t="s">
        <v>85</v>
      </c>
      <c r="B328" s="2">
        <v>101159</v>
      </c>
      <c r="C328" s="2">
        <v>99114</v>
      </c>
      <c r="D328" s="2">
        <v>11231</v>
      </c>
      <c r="E328" s="2">
        <v>77432</v>
      </c>
      <c r="F328" s="1">
        <v>0.1054442359303428</v>
      </c>
    </row>
    <row r="329" spans="1:6" x14ac:dyDescent="0.25">
      <c r="A329" t="s">
        <v>375</v>
      </c>
      <c r="B329" s="2">
        <v>15052</v>
      </c>
      <c r="C329" s="2">
        <v>14631</v>
      </c>
      <c r="D329" s="2">
        <v>201</v>
      </c>
      <c r="E329" s="2">
        <v>12895</v>
      </c>
      <c r="F329" s="1">
        <v>0.10491422322465993</v>
      </c>
    </row>
    <row r="330" spans="1:6" x14ac:dyDescent="0.25">
      <c r="A330" t="s">
        <v>487</v>
      </c>
      <c r="B330" s="2">
        <v>4093</v>
      </c>
      <c r="C330" s="2">
        <v>2021</v>
      </c>
      <c r="D330" s="2">
        <v>162</v>
      </c>
      <c r="E330" s="2">
        <v>1647</v>
      </c>
      <c r="F330" s="1">
        <v>0.10489856506679862</v>
      </c>
    </row>
    <row r="331" spans="1:6" x14ac:dyDescent="0.25">
      <c r="A331" t="s">
        <v>359</v>
      </c>
      <c r="B331" s="2">
        <v>22130</v>
      </c>
      <c r="C331" s="2">
        <v>21904</v>
      </c>
      <c r="D331" s="2">
        <v>2255</v>
      </c>
      <c r="E331" s="2">
        <v>17355</v>
      </c>
      <c r="F331" s="1">
        <v>0.10472972972972971</v>
      </c>
    </row>
    <row r="332" spans="1:6" x14ac:dyDescent="0.25">
      <c r="A332" t="s">
        <v>648</v>
      </c>
      <c r="B332" s="2">
        <v>2246</v>
      </c>
      <c r="C332" s="2">
        <v>2210</v>
      </c>
      <c r="D332" s="2">
        <v>335</v>
      </c>
      <c r="E332" s="2">
        <v>1644</v>
      </c>
      <c r="F332" s="1">
        <v>0.10452488687782802</v>
      </c>
    </row>
    <row r="333" spans="1:6" x14ac:dyDescent="0.25">
      <c r="A333" t="s">
        <v>627</v>
      </c>
      <c r="B333" s="2">
        <v>527</v>
      </c>
      <c r="C333" s="2">
        <v>517</v>
      </c>
      <c r="D333" s="2">
        <v>77</v>
      </c>
      <c r="E333" s="2">
        <v>386</v>
      </c>
      <c r="F333" s="1">
        <v>0.10444874274661509</v>
      </c>
    </row>
    <row r="334" spans="1:6" x14ac:dyDescent="0.25">
      <c r="A334" t="s">
        <v>102</v>
      </c>
      <c r="B334" s="2">
        <v>157168</v>
      </c>
      <c r="C334" s="2">
        <v>174921</v>
      </c>
      <c r="D334" s="2">
        <v>3452</v>
      </c>
      <c r="E334" s="2">
        <v>153229</v>
      </c>
      <c r="F334" s="1">
        <v>0.10427564443377291</v>
      </c>
    </row>
    <row r="335" spans="1:6" x14ac:dyDescent="0.25">
      <c r="A335" t="s">
        <v>349</v>
      </c>
      <c r="B335" s="2">
        <v>105315</v>
      </c>
      <c r="C335" s="2">
        <v>104927</v>
      </c>
      <c r="D335" s="2">
        <v>30333</v>
      </c>
      <c r="E335" s="2">
        <v>63669</v>
      </c>
      <c r="F335" s="1">
        <v>0.10412000724313097</v>
      </c>
    </row>
    <row r="336" spans="1:6" x14ac:dyDescent="0.25">
      <c r="A336" t="s">
        <v>178</v>
      </c>
      <c r="B336" s="2">
        <v>112112</v>
      </c>
      <c r="C336" s="2">
        <v>110115</v>
      </c>
      <c r="D336" s="2">
        <v>18930</v>
      </c>
      <c r="E336" s="2">
        <v>79752</v>
      </c>
      <c r="F336" s="1">
        <v>0.10382781637379102</v>
      </c>
    </row>
    <row r="337" spans="1:6" x14ac:dyDescent="0.25">
      <c r="A337" t="s">
        <v>64</v>
      </c>
      <c r="B337" s="2">
        <v>316898</v>
      </c>
      <c r="C337" s="2">
        <v>310831</v>
      </c>
      <c r="D337" s="2">
        <v>5083</v>
      </c>
      <c r="E337" s="2">
        <v>273537</v>
      </c>
      <c r="F337" s="1">
        <v>0.10362865994704518</v>
      </c>
    </row>
    <row r="338" spans="1:6" x14ac:dyDescent="0.25">
      <c r="A338" t="s">
        <v>198</v>
      </c>
      <c r="B338" s="2">
        <v>55853</v>
      </c>
      <c r="C338" s="2">
        <v>55137</v>
      </c>
      <c r="D338" s="2">
        <v>5764</v>
      </c>
      <c r="E338" s="2">
        <v>43662</v>
      </c>
      <c r="F338" s="1">
        <v>0.10357835935941384</v>
      </c>
    </row>
    <row r="339" spans="1:6" x14ac:dyDescent="0.25">
      <c r="A339" t="s">
        <v>92</v>
      </c>
      <c r="B339" s="2">
        <v>279613</v>
      </c>
      <c r="C339" s="2">
        <v>274332</v>
      </c>
      <c r="D339" s="2">
        <v>1729</v>
      </c>
      <c r="E339" s="2">
        <v>244442</v>
      </c>
      <c r="F339" s="1">
        <v>0.10265298980796989</v>
      </c>
    </row>
    <row r="340" spans="1:6" x14ac:dyDescent="0.25">
      <c r="A340" t="s">
        <v>207</v>
      </c>
      <c r="B340" s="2">
        <v>25956</v>
      </c>
      <c r="C340" s="2">
        <v>25317</v>
      </c>
      <c r="D340" s="2">
        <v>2835</v>
      </c>
      <c r="E340" s="2">
        <v>19917</v>
      </c>
      <c r="F340" s="1">
        <v>0.101315321720583</v>
      </c>
    </row>
    <row r="341" spans="1:6" x14ac:dyDescent="0.25">
      <c r="A341" t="s">
        <v>687</v>
      </c>
      <c r="B341" s="2">
        <v>9901</v>
      </c>
      <c r="C341" s="2">
        <v>9792</v>
      </c>
      <c r="D341" s="2">
        <v>178</v>
      </c>
      <c r="E341" s="2">
        <v>8628</v>
      </c>
      <c r="F341" s="1">
        <v>0.10069444444444442</v>
      </c>
    </row>
    <row r="342" spans="1:6" x14ac:dyDescent="0.25">
      <c r="A342" t="s">
        <v>327</v>
      </c>
      <c r="B342" s="2">
        <v>94356</v>
      </c>
      <c r="C342" s="2">
        <v>93687</v>
      </c>
      <c r="D342" s="2">
        <v>12310</v>
      </c>
      <c r="E342" s="2">
        <v>72019</v>
      </c>
      <c r="F342" s="1">
        <v>9.9885789917491197E-2</v>
      </c>
    </row>
    <row r="343" spans="1:6" x14ac:dyDescent="0.25">
      <c r="A343" t="s">
        <v>39</v>
      </c>
      <c r="B343" s="2">
        <v>484209</v>
      </c>
      <c r="C343" s="2">
        <v>481596</v>
      </c>
      <c r="D343" s="2">
        <v>65964</v>
      </c>
      <c r="E343" s="2">
        <v>367598</v>
      </c>
      <c r="F343" s="1">
        <v>9.9739200491698488E-2</v>
      </c>
    </row>
    <row r="344" spans="1:6" x14ac:dyDescent="0.25">
      <c r="A344" t="s">
        <v>263</v>
      </c>
      <c r="B344" s="2">
        <v>24322</v>
      </c>
      <c r="C344" s="2">
        <v>24012</v>
      </c>
      <c r="D344" s="2">
        <v>778</v>
      </c>
      <c r="E344" s="2">
        <v>20840</v>
      </c>
      <c r="F344" s="1">
        <v>9.9700149925037507E-2</v>
      </c>
    </row>
    <row r="345" spans="1:6" x14ac:dyDescent="0.25">
      <c r="A345" t="s">
        <v>781</v>
      </c>
      <c r="B345" s="2">
        <v>4350</v>
      </c>
      <c r="C345" s="2">
        <v>4307</v>
      </c>
      <c r="D345" s="2">
        <v>704</v>
      </c>
      <c r="E345" s="2">
        <v>3175</v>
      </c>
      <c r="F345" s="1">
        <v>9.9373113536104007E-2</v>
      </c>
    </row>
    <row r="346" spans="1:6" x14ac:dyDescent="0.25">
      <c r="A346" t="s">
        <v>194</v>
      </c>
      <c r="B346" s="2">
        <v>46479</v>
      </c>
      <c r="C346" s="2">
        <v>45999</v>
      </c>
      <c r="D346" s="2">
        <v>14385</v>
      </c>
      <c r="E346" s="2">
        <v>27049</v>
      </c>
      <c r="F346" s="1">
        <v>9.9241287854083815E-2</v>
      </c>
    </row>
    <row r="347" spans="1:6" x14ac:dyDescent="0.25">
      <c r="A347" t="s">
        <v>65</v>
      </c>
      <c r="B347" s="2">
        <v>593123</v>
      </c>
      <c r="C347" s="2">
        <v>587944</v>
      </c>
      <c r="D347" s="2">
        <v>40302</v>
      </c>
      <c r="E347" s="2">
        <v>489629</v>
      </c>
      <c r="F347" s="1">
        <v>9.8670961860313211E-2</v>
      </c>
    </row>
    <row r="348" spans="1:6" x14ac:dyDescent="0.25">
      <c r="A348" t="s">
        <v>365</v>
      </c>
      <c r="B348" s="2">
        <v>10663</v>
      </c>
      <c r="C348" s="2">
        <v>10456</v>
      </c>
      <c r="D348" s="2">
        <v>4243</v>
      </c>
      <c r="E348" s="2">
        <v>5182</v>
      </c>
      <c r="F348" s="1">
        <v>9.8603672532517228E-2</v>
      </c>
    </row>
    <row r="349" spans="1:6" x14ac:dyDescent="0.25">
      <c r="A349" t="s">
        <v>664</v>
      </c>
      <c r="B349" s="2">
        <v>132141</v>
      </c>
      <c r="C349" s="2">
        <v>131355</v>
      </c>
      <c r="D349" s="2">
        <v>19905</v>
      </c>
      <c r="E349" s="2">
        <v>98508</v>
      </c>
      <c r="F349" s="1">
        <v>9.8526892771497065E-2</v>
      </c>
    </row>
    <row r="350" spans="1:6" x14ac:dyDescent="0.25">
      <c r="A350" t="s">
        <v>217</v>
      </c>
      <c r="B350" s="2">
        <v>30824</v>
      </c>
      <c r="C350" s="2">
        <v>30651</v>
      </c>
      <c r="D350" s="2">
        <v>2224</v>
      </c>
      <c r="E350" s="2">
        <v>25416</v>
      </c>
      <c r="F350" s="1">
        <v>9.8234967864017531E-2</v>
      </c>
    </row>
    <row r="351" spans="1:6" x14ac:dyDescent="0.25">
      <c r="A351" t="s">
        <v>659</v>
      </c>
      <c r="B351" s="2">
        <v>16338</v>
      </c>
      <c r="C351" s="2">
        <v>16196</v>
      </c>
      <c r="D351" s="2">
        <v>10054</v>
      </c>
      <c r="E351" s="2">
        <v>4551</v>
      </c>
      <c r="F351" s="1">
        <v>9.8234131884415876E-2</v>
      </c>
    </row>
    <row r="352" spans="1:6" x14ac:dyDescent="0.25">
      <c r="A352" t="s">
        <v>331</v>
      </c>
      <c r="B352" s="2">
        <v>40076</v>
      </c>
      <c r="C352" s="2">
        <v>39401</v>
      </c>
      <c r="D352" s="2">
        <v>8400</v>
      </c>
      <c r="E352" s="2">
        <v>27139</v>
      </c>
      <c r="F352" s="1">
        <v>9.801781680667998E-2</v>
      </c>
    </row>
    <row r="353" spans="1:6" x14ac:dyDescent="0.25">
      <c r="A353" t="s">
        <v>151</v>
      </c>
      <c r="B353" s="2">
        <v>90124</v>
      </c>
      <c r="C353" s="2">
        <v>89794</v>
      </c>
      <c r="D353" s="2">
        <v>12433</v>
      </c>
      <c r="E353" s="2">
        <v>68568</v>
      </c>
      <c r="F353" s="1">
        <v>9.792413747020956E-2</v>
      </c>
    </row>
    <row r="354" spans="1:6" x14ac:dyDescent="0.25">
      <c r="A354" t="s">
        <v>357</v>
      </c>
      <c r="B354" s="2">
        <v>15987</v>
      </c>
      <c r="C354" s="2">
        <v>15847</v>
      </c>
      <c r="D354" s="2">
        <v>3030</v>
      </c>
      <c r="E354" s="2">
        <v>11267</v>
      </c>
      <c r="F354" s="1">
        <v>9.7810311099892688E-2</v>
      </c>
    </row>
    <row r="355" spans="1:6" x14ac:dyDescent="0.25">
      <c r="A355" t="s">
        <v>215</v>
      </c>
      <c r="B355" s="2">
        <v>6203</v>
      </c>
      <c r="C355" s="2">
        <v>6162</v>
      </c>
      <c r="D355" s="2">
        <v>1194</v>
      </c>
      <c r="E355" s="2">
        <v>4368</v>
      </c>
      <c r="F355" s="1">
        <v>9.7370983446932846E-2</v>
      </c>
    </row>
    <row r="356" spans="1:6" x14ac:dyDescent="0.25">
      <c r="A356" t="s">
        <v>588</v>
      </c>
      <c r="B356" s="2">
        <v>1545</v>
      </c>
      <c r="C356" s="2">
        <v>1534</v>
      </c>
      <c r="D356" s="2">
        <v>1016</v>
      </c>
      <c r="E356" s="2">
        <v>369</v>
      </c>
      <c r="F356" s="1">
        <v>9.7131681877444587E-2</v>
      </c>
    </row>
    <row r="357" spans="1:6" x14ac:dyDescent="0.25">
      <c r="A357" t="s">
        <v>373</v>
      </c>
      <c r="B357" s="2">
        <v>11758</v>
      </c>
      <c r="C357" s="2">
        <v>11681</v>
      </c>
      <c r="D357" s="2">
        <v>627</v>
      </c>
      <c r="E357" s="2">
        <v>9920</v>
      </c>
      <c r="F357" s="1">
        <v>9.7080729389607101E-2</v>
      </c>
    </row>
    <row r="358" spans="1:6" x14ac:dyDescent="0.25">
      <c r="A358" t="s">
        <v>528</v>
      </c>
      <c r="B358" s="2">
        <v>797</v>
      </c>
      <c r="C358" s="2">
        <v>780</v>
      </c>
      <c r="D358" s="2">
        <v>132</v>
      </c>
      <c r="E358" s="2">
        <v>573</v>
      </c>
      <c r="F358" s="1">
        <v>9.6153846153846145E-2</v>
      </c>
    </row>
    <row r="359" spans="1:6" x14ac:dyDescent="0.25">
      <c r="A359" t="s">
        <v>577</v>
      </c>
      <c r="B359" s="2">
        <v>880</v>
      </c>
      <c r="C359" s="2">
        <v>1013</v>
      </c>
      <c r="D359" s="2">
        <v>187</v>
      </c>
      <c r="E359" s="2">
        <v>729</v>
      </c>
      <c r="F359" s="1">
        <v>9.5755182625863799E-2</v>
      </c>
    </row>
    <row r="360" spans="1:6" x14ac:dyDescent="0.25">
      <c r="A360" t="s">
        <v>548</v>
      </c>
      <c r="B360" s="2">
        <v>756</v>
      </c>
      <c r="C360" s="2">
        <v>754</v>
      </c>
      <c r="D360" s="2">
        <v>218</v>
      </c>
      <c r="E360" s="2">
        <v>464</v>
      </c>
      <c r="F360" s="1">
        <v>9.5490716180371304E-2</v>
      </c>
    </row>
    <row r="361" spans="1:6" x14ac:dyDescent="0.25">
      <c r="A361" t="s">
        <v>585</v>
      </c>
      <c r="B361" s="2">
        <v>4937</v>
      </c>
      <c r="C361" s="2">
        <v>6583</v>
      </c>
      <c r="D361" s="2">
        <v>510</v>
      </c>
      <c r="E361" s="2">
        <v>5451</v>
      </c>
      <c r="F361" s="1">
        <v>9.4485796749202544E-2</v>
      </c>
    </row>
    <row r="362" spans="1:6" x14ac:dyDescent="0.25">
      <c r="A362" t="s">
        <v>80</v>
      </c>
      <c r="B362" s="2">
        <v>210485</v>
      </c>
      <c r="C362" s="2">
        <v>193737</v>
      </c>
      <c r="D362" s="2">
        <v>51196</v>
      </c>
      <c r="E362" s="2">
        <v>124277</v>
      </c>
      <c r="F362" s="1">
        <v>9.4272131807553561E-2</v>
      </c>
    </row>
    <row r="363" spans="1:6" x14ac:dyDescent="0.25">
      <c r="A363" t="s">
        <v>611</v>
      </c>
      <c r="B363" s="2">
        <v>792</v>
      </c>
      <c r="C363" s="2">
        <v>787</v>
      </c>
      <c r="D363" s="2">
        <v>216</v>
      </c>
      <c r="E363" s="2">
        <v>497</v>
      </c>
      <c r="F363" s="1">
        <v>9.4027954256670876E-2</v>
      </c>
    </row>
    <row r="364" spans="1:6" x14ac:dyDescent="0.25">
      <c r="A364" t="s">
        <v>97</v>
      </c>
      <c r="B364" s="2">
        <v>88236</v>
      </c>
      <c r="C364" s="2">
        <v>86538</v>
      </c>
      <c r="D364" s="2">
        <v>5633</v>
      </c>
      <c r="E364" s="2">
        <v>72858</v>
      </c>
      <c r="F364" s="1">
        <v>9.2988051491830204E-2</v>
      </c>
    </row>
    <row r="365" spans="1:6" x14ac:dyDescent="0.25">
      <c r="A365" t="s">
        <v>705</v>
      </c>
      <c r="B365" s="2">
        <v>25930</v>
      </c>
      <c r="C365" s="2">
        <v>25775</v>
      </c>
      <c r="D365" s="2">
        <v>4020</v>
      </c>
      <c r="E365" s="2">
        <v>19372</v>
      </c>
      <c r="F365" s="1">
        <v>9.2453928225024296E-2</v>
      </c>
    </row>
    <row r="366" spans="1:6" x14ac:dyDescent="0.25">
      <c r="A366" t="s">
        <v>552</v>
      </c>
      <c r="B366" s="2">
        <v>1081</v>
      </c>
      <c r="C366" s="2">
        <v>1072</v>
      </c>
      <c r="D366" s="2">
        <v>46</v>
      </c>
      <c r="E366" s="2">
        <v>927</v>
      </c>
      <c r="F366" s="1">
        <v>9.2350746268656692E-2</v>
      </c>
    </row>
    <row r="367" spans="1:6" x14ac:dyDescent="0.25">
      <c r="A367" t="s">
        <v>388</v>
      </c>
      <c r="B367" s="2">
        <v>8165</v>
      </c>
      <c r="C367" s="2">
        <v>8007</v>
      </c>
      <c r="D367" s="2">
        <v>3464</v>
      </c>
      <c r="E367" s="2">
        <v>3804</v>
      </c>
      <c r="F367" s="1">
        <v>9.2294242537779403E-2</v>
      </c>
    </row>
    <row r="368" spans="1:6" x14ac:dyDescent="0.25">
      <c r="A368" t="s">
        <v>765</v>
      </c>
      <c r="B368" s="2">
        <v>113545</v>
      </c>
      <c r="C368" s="2">
        <v>112708</v>
      </c>
      <c r="D368" s="2">
        <v>32679</v>
      </c>
      <c r="E368" s="2">
        <v>69627</v>
      </c>
      <c r="F368" s="1">
        <v>9.2291585335557369E-2</v>
      </c>
    </row>
    <row r="369" spans="1:6" x14ac:dyDescent="0.25">
      <c r="A369" t="s">
        <v>717</v>
      </c>
      <c r="B369" s="2">
        <v>5066</v>
      </c>
      <c r="C369" s="2">
        <v>4958</v>
      </c>
      <c r="D369" s="2">
        <v>390</v>
      </c>
      <c r="E369" s="2">
        <v>4113</v>
      </c>
      <c r="F369" s="1">
        <v>9.1770875352964909E-2</v>
      </c>
    </row>
    <row r="370" spans="1:6" x14ac:dyDescent="0.25">
      <c r="A370" t="s">
        <v>219</v>
      </c>
      <c r="B370" s="2">
        <v>41378</v>
      </c>
      <c r="C370" s="2">
        <v>40627</v>
      </c>
      <c r="D370" s="2">
        <v>234</v>
      </c>
      <c r="E370" s="2">
        <v>36667</v>
      </c>
      <c r="F370" s="1">
        <v>9.1712408004528956E-2</v>
      </c>
    </row>
    <row r="371" spans="1:6" x14ac:dyDescent="0.25">
      <c r="A371" t="s">
        <v>502</v>
      </c>
      <c r="B371" s="2">
        <v>6084</v>
      </c>
      <c r="C371" s="2">
        <v>6028</v>
      </c>
      <c r="D371" s="2">
        <v>868</v>
      </c>
      <c r="E371" s="2">
        <v>4609</v>
      </c>
      <c r="F371" s="1">
        <v>9.1406768414067696E-2</v>
      </c>
    </row>
    <row r="372" spans="1:6" x14ac:dyDescent="0.25">
      <c r="A372" t="s">
        <v>167</v>
      </c>
      <c r="B372" s="2">
        <v>40858</v>
      </c>
      <c r="C372" s="2">
        <v>40564</v>
      </c>
      <c r="D372" s="2">
        <v>7074</v>
      </c>
      <c r="E372" s="2">
        <v>29799</v>
      </c>
      <c r="F372" s="1">
        <v>9.0992012622029383E-2</v>
      </c>
    </row>
    <row r="373" spans="1:6" x14ac:dyDescent="0.25">
      <c r="A373" t="s">
        <v>481</v>
      </c>
      <c r="B373" s="2">
        <v>7290</v>
      </c>
      <c r="C373" s="2">
        <v>7246</v>
      </c>
      <c r="D373" s="2">
        <v>1192</v>
      </c>
      <c r="E373" s="2">
        <v>5402</v>
      </c>
      <c r="F373" s="1">
        <v>8.9980678995307706E-2</v>
      </c>
    </row>
    <row r="374" spans="1:6" x14ac:dyDescent="0.25">
      <c r="A374" t="s">
        <v>2</v>
      </c>
      <c r="B374" s="2">
        <v>8817494</v>
      </c>
      <c r="C374" s="2">
        <v>8654281</v>
      </c>
      <c r="D374" s="2">
        <v>1833856</v>
      </c>
      <c r="E374" s="2">
        <v>6042171</v>
      </c>
      <c r="F374" s="1">
        <v>8.9927054598758716E-2</v>
      </c>
    </row>
    <row r="375" spans="1:6" x14ac:dyDescent="0.25">
      <c r="A375" t="s">
        <v>393</v>
      </c>
      <c r="B375" s="2">
        <v>7639</v>
      </c>
      <c r="C375" s="2">
        <v>7189</v>
      </c>
      <c r="D375" s="2">
        <v>944</v>
      </c>
      <c r="E375" s="2">
        <v>5600</v>
      </c>
      <c r="F375" s="1">
        <v>8.972040617610233E-2</v>
      </c>
    </row>
    <row r="376" spans="1:6" x14ac:dyDescent="0.25">
      <c r="A376" t="s">
        <v>220</v>
      </c>
      <c r="B376" s="2">
        <v>3954</v>
      </c>
      <c r="C376" s="2">
        <v>3916</v>
      </c>
      <c r="D376" s="2">
        <v>451</v>
      </c>
      <c r="E376" s="2">
        <v>3114</v>
      </c>
      <c r="F376" s="1">
        <v>8.9632277834524987E-2</v>
      </c>
    </row>
    <row r="377" spans="1:6" x14ac:dyDescent="0.25">
      <c r="A377" t="s">
        <v>701</v>
      </c>
      <c r="B377" s="2">
        <v>11245</v>
      </c>
      <c r="C377" s="2">
        <v>11146</v>
      </c>
      <c r="D377" s="2">
        <v>4292</v>
      </c>
      <c r="E377" s="2">
        <v>5857</v>
      </c>
      <c r="F377" s="1">
        <v>8.9449129732639521E-2</v>
      </c>
    </row>
    <row r="378" spans="1:6" x14ac:dyDescent="0.25">
      <c r="A378" t="s">
        <v>657</v>
      </c>
      <c r="B378" s="2">
        <v>1088</v>
      </c>
      <c r="C378" s="2">
        <v>766</v>
      </c>
      <c r="D378" s="2">
        <v>0</v>
      </c>
      <c r="E378" s="2">
        <v>698</v>
      </c>
      <c r="F378" s="1">
        <v>8.877284595300261E-2</v>
      </c>
    </row>
    <row r="379" spans="1:6" x14ac:dyDescent="0.25">
      <c r="A379" t="s">
        <v>201</v>
      </c>
      <c r="B379" s="2">
        <v>31599</v>
      </c>
      <c r="C379" s="2">
        <v>30301</v>
      </c>
      <c r="D379" s="2">
        <v>12604</v>
      </c>
      <c r="E379" s="2">
        <v>15011</v>
      </c>
      <c r="F379" s="1">
        <v>8.8643939143922656E-2</v>
      </c>
    </row>
    <row r="380" spans="1:6" x14ac:dyDescent="0.25">
      <c r="A380" t="s">
        <v>11</v>
      </c>
      <c r="B380" s="2">
        <v>564480</v>
      </c>
      <c r="C380" s="2">
        <v>556370</v>
      </c>
      <c r="D380" s="2">
        <v>118259</v>
      </c>
      <c r="E380" s="2">
        <v>389233</v>
      </c>
      <c r="F380" s="1">
        <v>8.7851609540413711E-2</v>
      </c>
    </row>
    <row r="381" spans="1:6" x14ac:dyDescent="0.25">
      <c r="A381" t="s">
        <v>783</v>
      </c>
      <c r="B381" s="2">
        <v>1823</v>
      </c>
      <c r="C381" s="2">
        <v>1800</v>
      </c>
      <c r="D381" s="2">
        <v>383</v>
      </c>
      <c r="E381" s="2">
        <v>1259</v>
      </c>
      <c r="F381" s="1">
        <v>8.7777777777777732E-2</v>
      </c>
    </row>
    <row r="382" spans="1:6" x14ac:dyDescent="0.25">
      <c r="A382" t="s">
        <v>603</v>
      </c>
      <c r="B382" s="2">
        <v>4761</v>
      </c>
      <c r="C382" s="2">
        <v>4630</v>
      </c>
      <c r="D382" s="2">
        <v>473</v>
      </c>
      <c r="E382" s="2">
        <v>3751</v>
      </c>
      <c r="F382" s="1">
        <v>8.7688984881209464E-2</v>
      </c>
    </row>
    <row r="383" spans="1:6" x14ac:dyDescent="0.25">
      <c r="A383" t="s">
        <v>763</v>
      </c>
      <c r="B383" s="2">
        <v>10567</v>
      </c>
      <c r="C383" s="2">
        <v>10435</v>
      </c>
      <c r="D383" s="2">
        <v>652</v>
      </c>
      <c r="E383" s="2">
        <v>8868</v>
      </c>
      <c r="F383" s="1">
        <v>8.7685673215141313E-2</v>
      </c>
    </row>
    <row r="384" spans="1:6" x14ac:dyDescent="0.25">
      <c r="A384" t="s">
        <v>674</v>
      </c>
      <c r="B384" s="2">
        <v>5695</v>
      </c>
      <c r="C384" s="2">
        <v>5667</v>
      </c>
      <c r="D384" s="2">
        <v>1088</v>
      </c>
      <c r="E384" s="2">
        <v>4086</v>
      </c>
      <c r="F384" s="1">
        <v>8.6994882653961492E-2</v>
      </c>
    </row>
    <row r="385" spans="1:6" x14ac:dyDescent="0.25">
      <c r="A385" t="s">
        <v>211</v>
      </c>
      <c r="B385" s="2">
        <v>34084</v>
      </c>
      <c r="C385" s="2">
        <v>34040</v>
      </c>
      <c r="D385" s="2">
        <v>1689</v>
      </c>
      <c r="E385" s="2">
        <v>29395</v>
      </c>
      <c r="F385" s="1">
        <v>8.6839012925969405E-2</v>
      </c>
    </row>
    <row r="386" spans="1:6" x14ac:dyDescent="0.25">
      <c r="A386" t="s">
        <v>669</v>
      </c>
      <c r="B386" s="2">
        <v>2024</v>
      </c>
      <c r="C386" s="2">
        <v>1996</v>
      </c>
      <c r="D386" s="2">
        <v>400</v>
      </c>
      <c r="E386" s="2">
        <v>1423</v>
      </c>
      <c r="F386" s="1">
        <v>8.6673346693386777E-2</v>
      </c>
    </row>
    <row r="387" spans="1:6" x14ac:dyDescent="0.25">
      <c r="A387" t="s">
        <v>204</v>
      </c>
      <c r="B387" s="2">
        <v>62667</v>
      </c>
      <c r="C387" s="2">
        <v>62349</v>
      </c>
      <c r="D387" s="2">
        <v>0</v>
      </c>
      <c r="E387" s="2">
        <v>56947</v>
      </c>
      <c r="F387" s="1">
        <v>8.6641325442268546E-2</v>
      </c>
    </row>
    <row r="388" spans="1:6" x14ac:dyDescent="0.25">
      <c r="A388" t="s">
        <v>465</v>
      </c>
      <c r="B388" s="2">
        <v>10073</v>
      </c>
      <c r="C388" s="2">
        <v>9940</v>
      </c>
      <c r="D388" s="2">
        <v>321</v>
      </c>
      <c r="E388" s="2">
        <v>8759</v>
      </c>
      <c r="F388" s="1">
        <v>8.6519114688128784E-2</v>
      </c>
    </row>
    <row r="389" spans="1:6" x14ac:dyDescent="0.25">
      <c r="A389" t="s">
        <v>325</v>
      </c>
      <c r="B389" s="2">
        <v>28592</v>
      </c>
      <c r="C389" s="2">
        <v>28199</v>
      </c>
      <c r="D389" s="2">
        <v>1156</v>
      </c>
      <c r="E389" s="2">
        <v>24606</v>
      </c>
      <c r="F389" s="1">
        <v>8.6421504308663466E-2</v>
      </c>
    </row>
    <row r="390" spans="1:6" x14ac:dyDescent="0.25">
      <c r="A390" t="s">
        <v>233</v>
      </c>
      <c r="B390" s="2">
        <v>152455</v>
      </c>
      <c r="C390" s="2">
        <v>151950</v>
      </c>
      <c r="D390" s="2">
        <v>10845</v>
      </c>
      <c r="E390" s="2">
        <v>127990</v>
      </c>
      <c r="F390" s="1">
        <v>8.6311286607436699E-2</v>
      </c>
    </row>
    <row r="391" spans="1:6" x14ac:dyDescent="0.25">
      <c r="A391" t="s">
        <v>620</v>
      </c>
      <c r="B391" s="2">
        <v>676</v>
      </c>
      <c r="C391" s="2">
        <v>546</v>
      </c>
      <c r="D391" s="2">
        <v>38</v>
      </c>
      <c r="E391" s="2">
        <v>461</v>
      </c>
      <c r="F391" s="1">
        <v>8.6080586080586108E-2</v>
      </c>
    </row>
    <row r="392" spans="1:6" x14ac:dyDescent="0.25">
      <c r="A392" t="s">
        <v>232</v>
      </c>
      <c r="B392" s="2">
        <v>128637</v>
      </c>
      <c r="C392" s="2">
        <v>125422</v>
      </c>
      <c r="D392" s="2">
        <v>33890</v>
      </c>
      <c r="E392" s="2">
        <v>80749</v>
      </c>
      <c r="F392" s="1">
        <v>8.5973752611184673E-2</v>
      </c>
    </row>
    <row r="393" spans="1:6" x14ac:dyDescent="0.25">
      <c r="A393" t="s">
        <v>213</v>
      </c>
      <c r="B393" s="2">
        <v>33871</v>
      </c>
      <c r="C393" s="2">
        <v>33206</v>
      </c>
      <c r="D393" s="2">
        <v>0</v>
      </c>
      <c r="E393" s="2">
        <v>30353</v>
      </c>
      <c r="F393" s="1">
        <v>8.5918207552851844E-2</v>
      </c>
    </row>
    <row r="394" spans="1:6" x14ac:dyDescent="0.25">
      <c r="A394" t="s">
        <v>405</v>
      </c>
      <c r="B394" s="2">
        <v>44045</v>
      </c>
      <c r="C394" s="2">
        <v>43805</v>
      </c>
      <c r="D394" s="2">
        <v>3380</v>
      </c>
      <c r="E394" s="2">
        <v>36665</v>
      </c>
      <c r="F394" s="1">
        <v>8.5834950348133821E-2</v>
      </c>
    </row>
    <row r="395" spans="1:6" x14ac:dyDescent="0.25">
      <c r="A395" t="s">
        <v>563</v>
      </c>
      <c r="B395" s="2">
        <v>11814</v>
      </c>
      <c r="C395" s="2">
        <v>11249</v>
      </c>
      <c r="D395" s="2">
        <v>3864</v>
      </c>
      <c r="E395" s="2">
        <v>6431</v>
      </c>
      <c r="F395" s="1">
        <v>8.4807538447862041E-2</v>
      </c>
    </row>
    <row r="396" spans="1:6" x14ac:dyDescent="0.25">
      <c r="A396" t="s">
        <v>512</v>
      </c>
      <c r="B396" s="2">
        <v>6383</v>
      </c>
      <c r="C396" s="2">
        <v>6123</v>
      </c>
      <c r="D396" s="2">
        <v>2091</v>
      </c>
      <c r="E396" s="2">
        <v>3513</v>
      </c>
      <c r="F396" s="1">
        <v>8.4762371386575164E-2</v>
      </c>
    </row>
    <row r="397" spans="1:6" x14ac:dyDescent="0.25">
      <c r="A397" t="s">
        <v>412</v>
      </c>
      <c r="B397" s="2">
        <v>5529</v>
      </c>
      <c r="C397" s="2">
        <v>5348</v>
      </c>
      <c r="D397" s="2">
        <v>2196</v>
      </c>
      <c r="E397" s="2">
        <v>2700</v>
      </c>
      <c r="F397" s="1">
        <v>8.4517576664173477E-2</v>
      </c>
    </row>
    <row r="398" spans="1:6" x14ac:dyDescent="0.25">
      <c r="A398" t="s">
        <v>57</v>
      </c>
      <c r="B398" s="2">
        <v>305592</v>
      </c>
      <c r="C398" s="2">
        <v>281071</v>
      </c>
      <c r="D398" s="2">
        <v>42293</v>
      </c>
      <c r="E398" s="2">
        <v>215119</v>
      </c>
      <c r="F398" s="1">
        <v>8.4174461257120137E-2</v>
      </c>
    </row>
    <row r="399" spans="1:6" x14ac:dyDescent="0.25">
      <c r="A399" t="s">
        <v>400</v>
      </c>
      <c r="B399" s="2">
        <v>3341</v>
      </c>
      <c r="C399" s="2">
        <v>3101</v>
      </c>
      <c r="D399" s="2">
        <v>0</v>
      </c>
      <c r="E399" s="2">
        <v>2840</v>
      </c>
      <c r="F399" s="1">
        <v>8.4166397936149662E-2</v>
      </c>
    </row>
    <row r="400" spans="1:6" x14ac:dyDescent="0.25">
      <c r="A400" t="s">
        <v>675</v>
      </c>
      <c r="B400" s="2">
        <v>51932</v>
      </c>
      <c r="C400" s="2">
        <v>51488</v>
      </c>
      <c r="D400" s="2">
        <v>5335</v>
      </c>
      <c r="E400" s="2">
        <v>41821</v>
      </c>
      <c r="F400" s="1">
        <v>8.4136109384711055E-2</v>
      </c>
    </row>
    <row r="401" spans="1:6" x14ac:dyDescent="0.25">
      <c r="A401" t="s">
        <v>134</v>
      </c>
      <c r="B401" s="2">
        <v>261438</v>
      </c>
      <c r="C401" s="2">
        <v>259160</v>
      </c>
      <c r="D401" s="2">
        <v>130332</v>
      </c>
      <c r="E401" s="2">
        <v>107171</v>
      </c>
      <c r="F401" s="1">
        <v>8.3566136749498421E-2</v>
      </c>
    </row>
    <row r="402" spans="1:6" x14ac:dyDescent="0.25">
      <c r="A402" t="s">
        <v>511</v>
      </c>
      <c r="B402" s="2">
        <v>965104</v>
      </c>
      <c r="C402" s="2">
        <v>952678</v>
      </c>
      <c r="D402" s="2">
        <v>50417</v>
      </c>
      <c r="E402" s="2">
        <v>822962</v>
      </c>
      <c r="F402" s="1">
        <v>8.3237988071520497E-2</v>
      </c>
    </row>
    <row r="403" spans="1:6" x14ac:dyDescent="0.25">
      <c r="A403" t="s">
        <v>281</v>
      </c>
      <c r="B403" s="2">
        <v>27711</v>
      </c>
      <c r="C403" s="2">
        <v>27444</v>
      </c>
      <c r="D403" s="2">
        <v>1023</v>
      </c>
      <c r="E403" s="2">
        <v>24142</v>
      </c>
      <c r="F403" s="1">
        <v>8.3041830636933378E-2</v>
      </c>
    </row>
    <row r="404" spans="1:6" x14ac:dyDescent="0.25">
      <c r="A404" t="s">
        <v>432</v>
      </c>
      <c r="B404" s="2">
        <v>8146</v>
      </c>
      <c r="C404" s="2">
        <v>7959</v>
      </c>
      <c r="D404" s="2">
        <v>768</v>
      </c>
      <c r="E404" s="2">
        <v>6531</v>
      </c>
      <c r="F404" s="1">
        <v>8.2924990576705659E-2</v>
      </c>
    </row>
    <row r="405" spans="1:6" x14ac:dyDescent="0.25">
      <c r="A405" t="s">
        <v>75</v>
      </c>
      <c r="B405" s="2">
        <v>334094</v>
      </c>
      <c r="C405" s="2">
        <v>330018</v>
      </c>
      <c r="D405" s="2">
        <v>124760</v>
      </c>
      <c r="E405" s="2">
        <v>177897</v>
      </c>
      <c r="F405" s="1">
        <v>8.2907598979449659E-2</v>
      </c>
    </row>
    <row r="406" spans="1:6" x14ac:dyDescent="0.25">
      <c r="A406" t="s">
        <v>303</v>
      </c>
      <c r="B406" s="2">
        <v>21828</v>
      </c>
      <c r="C406" s="2">
        <v>21468</v>
      </c>
      <c r="D406" s="2">
        <v>2282</v>
      </c>
      <c r="E406" s="2">
        <v>17407</v>
      </c>
      <c r="F406" s="1">
        <v>8.2867523756288475E-2</v>
      </c>
    </row>
    <row r="407" spans="1:6" x14ac:dyDescent="0.25">
      <c r="A407" t="s">
        <v>183</v>
      </c>
      <c r="B407" s="2">
        <v>69115</v>
      </c>
      <c r="C407" s="2">
        <v>68180</v>
      </c>
      <c r="D407" s="2">
        <v>34670</v>
      </c>
      <c r="E407" s="2">
        <v>27880</v>
      </c>
      <c r="F407" s="1">
        <v>8.2575535347609308E-2</v>
      </c>
    </row>
    <row r="408" spans="1:6" x14ac:dyDescent="0.25">
      <c r="A408" t="s">
        <v>436</v>
      </c>
      <c r="B408" s="2">
        <v>1187</v>
      </c>
      <c r="C408" s="2">
        <v>1152</v>
      </c>
      <c r="D408" s="2">
        <v>341</v>
      </c>
      <c r="E408" s="2">
        <v>716</v>
      </c>
      <c r="F408" s="1">
        <v>8.246527777777779E-2</v>
      </c>
    </row>
    <row r="409" spans="1:6" x14ac:dyDescent="0.25">
      <c r="A409" t="s">
        <v>665</v>
      </c>
      <c r="B409" s="2">
        <v>1286</v>
      </c>
      <c r="C409" s="2">
        <v>1230</v>
      </c>
      <c r="D409" s="2">
        <v>0</v>
      </c>
      <c r="E409" s="2">
        <v>1129</v>
      </c>
      <c r="F409" s="1">
        <v>8.2113821138211418E-2</v>
      </c>
    </row>
    <row r="410" spans="1:6" x14ac:dyDescent="0.25">
      <c r="A410" t="s">
        <v>610</v>
      </c>
      <c r="B410" s="2">
        <v>696</v>
      </c>
      <c r="C410" s="2">
        <v>686</v>
      </c>
      <c r="D410" s="2">
        <v>0</v>
      </c>
      <c r="E410" s="2">
        <v>630</v>
      </c>
      <c r="F410" s="1">
        <v>8.1632653061224469E-2</v>
      </c>
    </row>
    <row r="411" spans="1:6" x14ac:dyDescent="0.25">
      <c r="A411" t="s">
        <v>36</v>
      </c>
      <c r="B411" s="2">
        <v>566763</v>
      </c>
      <c r="C411" s="2">
        <v>553844</v>
      </c>
      <c r="D411" s="2">
        <v>58715</v>
      </c>
      <c r="E411" s="2">
        <v>449994</v>
      </c>
      <c r="F411" s="1">
        <v>8.14940669213714E-2</v>
      </c>
    </row>
    <row r="412" spans="1:6" x14ac:dyDescent="0.25">
      <c r="A412" t="s">
        <v>120</v>
      </c>
      <c r="B412" s="2">
        <v>65595</v>
      </c>
      <c r="C412" s="2">
        <v>64898</v>
      </c>
      <c r="D412" s="2">
        <v>2882</v>
      </c>
      <c r="E412" s="2">
        <v>56757</v>
      </c>
      <c r="F412" s="1">
        <v>8.1034854695059888E-2</v>
      </c>
    </row>
    <row r="413" spans="1:6" x14ac:dyDescent="0.25">
      <c r="A413" t="s">
        <v>350</v>
      </c>
      <c r="B413" s="2">
        <v>5653</v>
      </c>
      <c r="C413" s="2">
        <v>5572</v>
      </c>
      <c r="D413" s="2">
        <v>2720</v>
      </c>
      <c r="E413" s="2">
        <v>2401</v>
      </c>
      <c r="F413" s="1">
        <v>8.0940416367552004E-2</v>
      </c>
    </row>
    <row r="414" spans="1:6" x14ac:dyDescent="0.25">
      <c r="A414" t="s">
        <v>235</v>
      </c>
      <c r="B414" s="2">
        <v>2448</v>
      </c>
      <c r="C414" s="2">
        <v>2425</v>
      </c>
      <c r="D414" s="2">
        <v>71</v>
      </c>
      <c r="E414" s="2">
        <v>2158</v>
      </c>
      <c r="F414" s="1">
        <v>8.0824742268041261E-2</v>
      </c>
    </row>
    <row r="415" spans="1:6" x14ac:dyDescent="0.25">
      <c r="A415" t="s">
        <v>328</v>
      </c>
      <c r="B415" s="2">
        <v>19126</v>
      </c>
      <c r="C415" s="2">
        <v>18963</v>
      </c>
      <c r="D415" s="2">
        <v>8346</v>
      </c>
      <c r="E415" s="2">
        <v>9093</v>
      </c>
      <c r="F415" s="1">
        <v>8.0367030533143535E-2</v>
      </c>
    </row>
    <row r="416" spans="1:6" x14ac:dyDescent="0.25">
      <c r="A416" t="s">
        <v>334</v>
      </c>
      <c r="B416" s="2">
        <v>7809</v>
      </c>
      <c r="C416" s="2">
        <v>7558</v>
      </c>
      <c r="D416" s="2">
        <v>2232</v>
      </c>
      <c r="E416" s="2">
        <v>4719</v>
      </c>
      <c r="F416" s="1">
        <v>8.0312251918497002E-2</v>
      </c>
    </row>
    <row r="417" spans="1:6" x14ac:dyDescent="0.25">
      <c r="A417" t="s">
        <v>695</v>
      </c>
      <c r="B417" s="2">
        <v>1565</v>
      </c>
      <c r="C417" s="2">
        <v>1558</v>
      </c>
      <c r="D417" s="2">
        <v>786</v>
      </c>
      <c r="E417" s="2">
        <v>647</v>
      </c>
      <c r="F417" s="1">
        <v>8.0231065468549412E-2</v>
      </c>
    </row>
    <row r="418" spans="1:6" x14ac:dyDescent="0.25">
      <c r="A418" t="s">
        <v>541</v>
      </c>
      <c r="B418" s="2">
        <v>3106</v>
      </c>
      <c r="C418" s="2">
        <v>2951</v>
      </c>
      <c r="D418" s="2">
        <v>982</v>
      </c>
      <c r="E418" s="2">
        <v>1735</v>
      </c>
      <c r="F418" s="1">
        <v>7.9295154185021977E-2</v>
      </c>
    </row>
    <row r="419" spans="1:6" x14ac:dyDescent="0.25">
      <c r="A419" t="s">
        <v>130</v>
      </c>
      <c r="B419" s="2">
        <v>15379</v>
      </c>
      <c r="C419" s="2">
        <v>15340</v>
      </c>
      <c r="D419" s="2">
        <v>336</v>
      </c>
      <c r="E419" s="2">
        <v>13791</v>
      </c>
      <c r="F419" s="1">
        <v>7.9074315514993443E-2</v>
      </c>
    </row>
    <row r="420" spans="1:6" x14ac:dyDescent="0.25">
      <c r="A420" t="s">
        <v>313</v>
      </c>
      <c r="B420" s="2">
        <v>60662</v>
      </c>
      <c r="C420" s="2">
        <v>59454</v>
      </c>
      <c r="D420" s="2">
        <v>3501</v>
      </c>
      <c r="E420" s="2">
        <v>51260</v>
      </c>
      <c r="F420" s="1">
        <v>7.8934974938608016E-2</v>
      </c>
    </row>
    <row r="421" spans="1:6" x14ac:dyDescent="0.25">
      <c r="A421" t="s">
        <v>184</v>
      </c>
      <c r="B421" s="2">
        <v>58654</v>
      </c>
      <c r="C421" s="2">
        <v>56414</v>
      </c>
      <c r="D421" s="2">
        <v>5266</v>
      </c>
      <c r="E421" s="2">
        <v>46719</v>
      </c>
      <c r="F421" s="1">
        <v>7.8508880774275869E-2</v>
      </c>
    </row>
    <row r="422" spans="1:6" x14ac:dyDescent="0.25">
      <c r="A422" t="s">
        <v>766</v>
      </c>
      <c r="B422" s="2">
        <v>605</v>
      </c>
      <c r="C422" s="2">
        <v>600</v>
      </c>
      <c r="D422" s="2">
        <v>86</v>
      </c>
      <c r="E422" s="2">
        <v>467</v>
      </c>
      <c r="F422" s="1">
        <v>7.8333333333333366E-2</v>
      </c>
    </row>
    <row r="423" spans="1:6" x14ac:dyDescent="0.25">
      <c r="A423" t="s">
        <v>70</v>
      </c>
      <c r="B423" s="2">
        <v>248457</v>
      </c>
      <c r="C423" s="2">
        <v>228559</v>
      </c>
      <c r="D423" s="2">
        <v>11885</v>
      </c>
      <c r="E423" s="2">
        <v>198909</v>
      </c>
      <c r="F423" s="1">
        <v>7.7726101356761279E-2</v>
      </c>
    </row>
    <row r="424" spans="1:6" x14ac:dyDescent="0.25">
      <c r="A424" t="s">
        <v>479</v>
      </c>
      <c r="B424" s="2">
        <v>6384</v>
      </c>
      <c r="C424" s="2">
        <v>6332</v>
      </c>
      <c r="D424" s="2">
        <v>2020</v>
      </c>
      <c r="E424" s="2">
        <v>3823</v>
      </c>
      <c r="F424" s="1">
        <v>7.7226784586228669E-2</v>
      </c>
    </row>
    <row r="425" spans="1:6" x14ac:dyDescent="0.25">
      <c r="A425" t="s">
        <v>771</v>
      </c>
      <c r="B425" s="2">
        <v>1546</v>
      </c>
      <c r="C425" s="2">
        <v>1480</v>
      </c>
      <c r="D425" s="2">
        <v>223</v>
      </c>
      <c r="E425" s="2">
        <v>1143</v>
      </c>
      <c r="F425" s="1">
        <v>7.7027027027027017E-2</v>
      </c>
    </row>
    <row r="426" spans="1:6" x14ac:dyDescent="0.25">
      <c r="A426" t="s">
        <v>745</v>
      </c>
      <c r="B426" s="2">
        <v>16806</v>
      </c>
      <c r="C426" s="2">
        <v>16620</v>
      </c>
      <c r="D426" s="2">
        <v>3144</v>
      </c>
      <c r="E426" s="2">
        <v>12199</v>
      </c>
      <c r="F426" s="1">
        <v>7.6835138387484903E-2</v>
      </c>
    </row>
    <row r="427" spans="1:6" x14ac:dyDescent="0.25">
      <c r="A427" t="s">
        <v>89</v>
      </c>
      <c r="B427" s="2">
        <v>157789</v>
      </c>
      <c r="C427" s="2">
        <v>157052</v>
      </c>
      <c r="D427" s="2">
        <v>32921</v>
      </c>
      <c r="E427" s="2">
        <v>112064</v>
      </c>
      <c r="F427" s="1">
        <v>7.6834424267121726E-2</v>
      </c>
    </row>
    <row r="428" spans="1:6" x14ac:dyDescent="0.25">
      <c r="A428" t="s">
        <v>181</v>
      </c>
      <c r="B428" s="2">
        <v>69662</v>
      </c>
      <c r="C428" s="2">
        <v>68800</v>
      </c>
      <c r="D428" s="2">
        <v>31305</v>
      </c>
      <c r="E428" s="2">
        <v>32221</v>
      </c>
      <c r="F428" s="1">
        <v>7.6656976744186034E-2</v>
      </c>
    </row>
    <row r="429" spans="1:6" x14ac:dyDescent="0.25">
      <c r="A429" t="s">
        <v>545</v>
      </c>
      <c r="B429" s="2">
        <v>1651</v>
      </c>
      <c r="C429" s="2">
        <v>1593</v>
      </c>
      <c r="D429" s="2">
        <v>512</v>
      </c>
      <c r="E429" s="2">
        <v>959</v>
      </c>
      <c r="F429" s="1">
        <v>7.6585059635907116E-2</v>
      </c>
    </row>
    <row r="430" spans="1:6" x14ac:dyDescent="0.25">
      <c r="A430" t="s">
        <v>291</v>
      </c>
      <c r="B430" s="2">
        <v>22523</v>
      </c>
      <c r="C430" s="2">
        <v>22422</v>
      </c>
      <c r="D430" s="2">
        <v>3563</v>
      </c>
      <c r="E430" s="2">
        <v>17146</v>
      </c>
      <c r="F430" s="1">
        <v>7.6398180358576373E-2</v>
      </c>
    </row>
    <row r="431" spans="1:6" x14ac:dyDescent="0.25">
      <c r="A431" t="s">
        <v>52</v>
      </c>
      <c r="B431" s="2">
        <v>330872</v>
      </c>
      <c r="C431" s="2">
        <v>329107</v>
      </c>
      <c r="D431" s="2">
        <v>12448</v>
      </c>
      <c r="E431" s="2">
        <v>291542</v>
      </c>
      <c r="F431" s="1">
        <v>7.6318644088396836E-2</v>
      </c>
    </row>
    <row r="432" spans="1:6" x14ac:dyDescent="0.25">
      <c r="A432" t="s">
        <v>663</v>
      </c>
      <c r="B432" s="2">
        <v>809102</v>
      </c>
      <c r="C432" s="2">
        <v>794855</v>
      </c>
      <c r="D432" s="2">
        <v>4825</v>
      </c>
      <c r="E432" s="2">
        <v>729403</v>
      </c>
      <c r="F432" s="1">
        <v>7.6274289021267982E-2</v>
      </c>
    </row>
    <row r="433" spans="1:6" x14ac:dyDescent="0.25">
      <c r="A433" t="s">
        <v>228</v>
      </c>
      <c r="B433" s="2">
        <v>20650</v>
      </c>
      <c r="C433" s="2">
        <v>20481</v>
      </c>
      <c r="D433" s="2">
        <v>1001</v>
      </c>
      <c r="E433" s="2">
        <v>17920</v>
      </c>
      <c r="F433" s="1">
        <v>7.6168155851765063E-2</v>
      </c>
    </row>
    <row r="434" spans="1:6" x14ac:dyDescent="0.25">
      <c r="A434" t="s">
        <v>724</v>
      </c>
      <c r="B434" s="2">
        <v>5713</v>
      </c>
      <c r="C434" s="2">
        <v>5578</v>
      </c>
      <c r="D434" s="2">
        <v>763</v>
      </c>
      <c r="E434" s="2">
        <v>4395</v>
      </c>
      <c r="F434" s="1">
        <v>7.5295804948010026E-2</v>
      </c>
    </row>
    <row r="435" spans="1:6" x14ac:dyDescent="0.25">
      <c r="A435" t="s">
        <v>549</v>
      </c>
      <c r="B435" s="2">
        <v>1384</v>
      </c>
      <c r="C435" s="2">
        <v>1438</v>
      </c>
      <c r="D435" s="2">
        <v>286</v>
      </c>
      <c r="E435" s="2">
        <v>1044</v>
      </c>
      <c r="F435" s="1">
        <v>7.5104311543810809E-2</v>
      </c>
    </row>
    <row r="436" spans="1:6" x14ac:dyDescent="0.25">
      <c r="A436" t="s">
        <v>520</v>
      </c>
      <c r="B436" s="2">
        <v>2293</v>
      </c>
      <c r="C436" s="2">
        <v>2246</v>
      </c>
      <c r="D436" s="2">
        <v>512</v>
      </c>
      <c r="E436" s="2">
        <v>1566</v>
      </c>
      <c r="F436" s="1">
        <v>7.4799643811219951E-2</v>
      </c>
    </row>
    <row r="437" spans="1:6" x14ac:dyDescent="0.25">
      <c r="A437" t="s">
        <v>63</v>
      </c>
      <c r="B437" s="2">
        <v>1265</v>
      </c>
      <c r="C437" s="2">
        <v>1219</v>
      </c>
      <c r="D437" s="2">
        <v>215</v>
      </c>
      <c r="E437" s="2">
        <v>913</v>
      </c>
      <c r="F437" s="1">
        <v>7.4651353568498724E-2</v>
      </c>
    </row>
    <row r="438" spans="1:6" x14ac:dyDescent="0.25">
      <c r="A438" t="s">
        <v>473</v>
      </c>
      <c r="B438" s="2">
        <v>5268</v>
      </c>
      <c r="C438" s="2">
        <v>5264</v>
      </c>
      <c r="D438" s="2">
        <v>2812</v>
      </c>
      <c r="E438" s="2">
        <v>2060</v>
      </c>
      <c r="F438" s="1">
        <v>7.4468085106383031E-2</v>
      </c>
    </row>
    <row r="439" spans="1:6" x14ac:dyDescent="0.25">
      <c r="A439" t="s">
        <v>362</v>
      </c>
      <c r="B439" s="2">
        <v>36382</v>
      </c>
      <c r="C439" s="2">
        <v>36174</v>
      </c>
      <c r="D439" s="2">
        <v>9776</v>
      </c>
      <c r="E439" s="2">
        <v>23707</v>
      </c>
      <c r="F439" s="1">
        <v>7.4390446176812119E-2</v>
      </c>
    </row>
    <row r="440" spans="1:6" x14ac:dyDescent="0.25">
      <c r="A440" t="s">
        <v>658</v>
      </c>
      <c r="B440" s="2">
        <v>212</v>
      </c>
      <c r="C440" s="2">
        <v>1089</v>
      </c>
      <c r="D440" s="2">
        <v>0</v>
      </c>
      <c r="E440" s="2">
        <v>1008</v>
      </c>
      <c r="F440" s="1">
        <v>7.4380165289256173E-2</v>
      </c>
    </row>
    <row r="441" spans="1:6" x14ac:dyDescent="0.25">
      <c r="A441" t="s">
        <v>609</v>
      </c>
      <c r="B441" s="2">
        <v>4629</v>
      </c>
      <c r="C441" s="2">
        <v>4514</v>
      </c>
      <c r="D441" s="2">
        <v>963</v>
      </c>
      <c r="E441" s="2">
        <v>3216</v>
      </c>
      <c r="F441" s="1">
        <v>7.4213557820115184E-2</v>
      </c>
    </row>
    <row r="442" spans="1:6" x14ac:dyDescent="0.25">
      <c r="A442" t="s">
        <v>3</v>
      </c>
      <c r="B442" s="2">
        <v>3358000</v>
      </c>
      <c r="C442" s="2">
        <v>3308323</v>
      </c>
      <c r="D442" s="2">
        <v>470768</v>
      </c>
      <c r="E442" s="2">
        <v>2592343</v>
      </c>
      <c r="F442" s="1">
        <v>7.4119727729124341E-2</v>
      </c>
    </row>
    <row r="443" spans="1:6" x14ac:dyDescent="0.25">
      <c r="A443" t="s">
        <v>636</v>
      </c>
      <c r="B443" s="2">
        <v>679</v>
      </c>
      <c r="C443" s="2">
        <v>675</v>
      </c>
      <c r="D443" s="2">
        <v>186</v>
      </c>
      <c r="E443" s="2">
        <v>439</v>
      </c>
      <c r="F443" s="1">
        <v>7.407407407407407E-2</v>
      </c>
    </row>
    <row r="444" spans="1:6" x14ac:dyDescent="0.25">
      <c r="A444" t="s">
        <v>539</v>
      </c>
      <c r="B444" s="2">
        <v>1236</v>
      </c>
      <c r="C444" s="2">
        <v>1087</v>
      </c>
      <c r="D444" s="2">
        <v>180</v>
      </c>
      <c r="E444" s="2">
        <v>827</v>
      </c>
      <c r="F444" s="1">
        <v>7.3597056117755244E-2</v>
      </c>
    </row>
    <row r="445" spans="1:6" x14ac:dyDescent="0.25">
      <c r="A445" t="s">
        <v>42</v>
      </c>
      <c r="B445" s="2">
        <v>427227</v>
      </c>
      <c r="C445" s="2">
        <v>423447</v>
      </c>
      <c r="D445" s="2">
        <v>46889</v>
      </c>
      <c r="E445" s="2">
        <v>345450</v>
      </c>
      <c r="F445" s="1">
        <v>7.3463739263709527E-2</v>
      </c>
    </row>
    <row r="446" spans="1:6" x14ac:dyDescent="0.25">
      <c r="A446" t="s">
        <v>537</v>
      </c>
      <c r="B446" s="2">
        <v>5067</v>
      </c>
      <c r="C446" s="2">
        <v>5045</v>
      </c>
      <c r="D446" s="2">
        <v>94</v>
      </c>
      <c r="E446" s="2">
        <v>4582</v>
      </c>
      <c r="F446" s="1">
        <v>7.3141724479682813E-2</v>
      </c>
    </row>
    <row r="447" spans="1:6" x14ac:dyDescent="0.25">
      <c r="A447" t="s">
        <v>182</v>
      </c>
      <c r="B447" s="2">
        <v>68483</v>
      </c>
      <c r="C447" s="2">
        <v>67790</v>
      </c>
      <c r="D447" s="2">
        <v>26956</v>
      </c>
      <c r="E447" s="2">
        <v>35905</v>
      </c>
      <c r="F447" s="1">
        <v>7.2709839209322946E-2</v>
      </c>
    </row>
    <row r="448" spans="1:6" x14ac:dyDescent="0.25">
      <c r="A448" t="s">
        <v>540</v>
      </c>
      <c r="B448" s="2">
        <v>1763</v>
      </c>
      <c r="C448" s="2">
        <v>1721</v>
      </c>
      <c r="D448" s="2">
        <v>381</v>
      </c>
      <c r="E448" s="2">
        <v>1215</v>
      </c>
      <c r="F448" s="1">
        <v>7.2632190586868095E-2</v>
      </c>
    </row>
    <row r="449" spans="1:6" x14ac:dyDescent="0.25">
      <c r="A449" t="s">
        <v>429</v>
      </c>
      <c r="B449" s="2">
        <v>6950</v>
      </c>
      <c r="C449" s="2">
        <v>6870</v>
      </c>
      <c r="D449" s="2">
        <v>1262</v>
      </c>
      <c r="E449" s="2">
        <v>5111</v>
      </c>
      <c r="F449" s="1">
        <v>7.2343522561863161E-2</v>
      </c>
    </row>
    <row r="450" spans="1:6" x14ac:dyDescent="0.25">
      <c r="A450" t="s">
        <v>508</v>
      </c>
      <c r="B450" s="2">
        <v>4077</v>
      </c>
      <c r="C450" s="2">
        <v>3894</v>
      </c>
      <c r="D450" s="2">
        <v>1170</v>
      </c>
      <c r="E450" s="2">
        <v>2443</v>
      </c>
      <c r="F450" s="1">
        <v>7.2162300975860294E-2</v>
      </c>
    </row>
    <row r="451" spans="1:6" x14ac:dyDescent="0.25">
      <c r="A451" t="s">
        <v>667</v>
      </c>
      <c r="B451" s="2">
        <v>20563</v>
      </c>
      <c r="C451" s="2">
        <v>20062</v>
      </c>
      <c r="D451" s="2">
        <v>5924</v>
      </c>
      <c r="E451" s="2">
        <v>12694</v>
      </c>
      <c r="F451" s="1">
        <v>7.1976871697737033E-2</v>
      </c>
    </row>
    <row r="452" spans="1:6" x14ac:dyDescent="0.25">
      <c r="A452" t="s">
        <v>624</v>
      </c>
      <c r="B452" s="2">
        <v>3329</v>
      </c>
      <c r="C452" s="2">
        <v>3086</v>
      </c>
      <c r="D452" s="2">
        <v>550</v>
      </c>
      <c r="E452" s="2">
        <v>2314</v>
      </c>
      <c r="F452" s="1">
        <v>7.1937783538561284E-2</v>
      </c>
    </row>
    <row r="453" spans="1:6" x14ac:dyDescent="0.25">
      <c r="A453" t="s">
        <v>621</v>
      </c>
      <c r="B453" s="2">
        <v>688</v>
      </c>
      <c r="C453" s="2">
        <v>682</v>
      </c>
      <c r="D453" s="2">
        <v>21</v>
      </c>
      <c r="E453" s="2">
        <v>612</v>
      </c>
      <c r="F453" s="1">
        <v>7.1847507331378346E-2</v>
      </c>
    </row>
    <row r="454" spans="1:6" x14ac:dyDescent="0.25">
      <c r="A454" t="s">
        <v>608</v>
      </c>
      <c r="B454" s="2">
        <v>4694</v>
      </c>
      <c r="C454" s="2">
        <v>4577</v>
      </c>
      <c r="D454" s="2">
        <v>1049</v>
      </c>
      <c r="E454" s="2">
        <v>3202</v>
      </c>
      <c r="F454" s="1">
        <v>7.1225693685820435E-2</v>
      </c>
    </row>
    <row r="455" spans="1:6" x14ac:dyDescent="0.25">
      <c r="A455" t="s">
        <v>604</v>
      </c>
      <c r="B455" s="2">
        <v>1356</v>
      </c>
      <c r="C455" s="2">
        <v>1342</v>
      </c>
      <c r="D455" s="2">
        <v>136</v>
      </c>
      <c r="E455" s="2">
        <v>1111</v>
      </c>
      <c r="F455" s="1">
        <v>7.0789865871833113E-2</v>
      </c>
    </row>
    <row r="456" spans="1:6" x14ac:dyDescent="0.25">
      <c r="A456" t="s">
        <v>607</v>
      </c>
      <c r="B456" s="2">
        <v>676</v>
      </c>
      <c r="C456" s="2">
        <v>666</v>
      </c>
      <c r="D456" s="2">
        <v>185</v>
      </c>
      <c r="E456" s="2">
        <v>434</v>
      </c>
      <c r="F456" s="1">
        <v>7.057057057057059E-2</v>
      </c>
    </row>
    <row r="457" spans="1:6" x14ac:dyDescent="0.25">
      <c r="A457" t="s">
        <v>673</v>
      </c>
      <c r="B457" s="2">
        <v>15141</v>
      </c>
      <c r="C457" s="2">
        <v>14914</v>
      </c>
      <c r="D457" s="2">
        <v>1051</v>
      </c>
      <c r="E457" s="2">
        <v>12820</v>
      </c>
      <c r="F457" s="1">
        <v>6.9934289928925808E-2</v>
      </c>
    </row>
    <row r="458" spans="1:6" x14ac:dyDescent="0.25">
      <c r="A458" t="s">
        <v>682</v>
      </c>
      <c r="B458" s="2">
        <v>8827</v>
      </c>
      <c r="C458" s="2">
        <v>8601</v>
      </c>
      <c r="D458" s="2">
        <v>4708</v>
      </c>
      <c r="E458" s="2">
        <v>3297</v>
      </c>
      <c r="F458" s="1">
        <v>6.929426810835948E-2</v>
      </c>
    </row>
    <row r="459" spans="1:6" x14ac:dyDescent="0.25">
      <c r="A459" t="s">
        <v>51</v>
      </c>
      <c r="B459" s="2">
        <v>1191</v>
      </c>
      <c r="C459" s="2">
        <v>1154</v>
      </c>
      <c r="D459" s="2">
        <v>184</v>
      </c>
      <c r="E459" s="2">
        <v>891</v>
      </c>
      <c r="F459" s="1">
        <v>6.8457538994800671E-2</v>
      </c>
    </row>
    <row r="460" spans="1:6" x14ac:dyDescent="0.25">
      <c r="A460" t="s">
        <v>632</v>
      </c>
      <c r="B460" s="2">
        <v>707</v>
      </c>
      <c r="C460" s="2">
        <v>692</v>
      </c>
      <c r="D460" s="2">
        <v>272</v>
      </c>
      <c r="E460" s="2">
        <v>373</v>
      </c>
      <c r="F460" s="1">
        <v>6.7919075144508678E-2</v>
      </c>
    </row>
    <row r="461" spans="1:6" x14ac:dyDescent="0.25">
      <c r="A461" t="s">
        <v>344</v>
      </c>
      <c r="B461" s="2">
        <v>4588</v>
      </c>
      <c r="C461" s="2">
        <v>4541</v>
      </c>
      <c r="D461" s="2">
        <v>142</v>
      </c>
      <c r="E461" s="2">
        <v>4091</v>
      </c>
      <c r="F461" s="1">
        <v>6.7826469940541756E-2</v>
      </c>
    </row>
    <row r="462" spans="1:6" x14ac:dyDescent="0.25">
      <c r="A462" t="s">
        <v>656</v>
      </c>
      <c r="B462" s="2">
        <v>105048</v>
      </c>
      <c r="C462" s="2">
        <v>104530</v>
      </c>
      <c r="D462" s="2">
        <v>35029</v>
      </c>
      <c r="E462" s="2">
        <v>62417</v>
      </c>
      <c r="F462" s="1">
        <v>6.77700181766E-2</v>
      </c>
    </row>
    <row r="463" spans="1:6" x14ac:dyDescent="0.25">
      <c r="A463" t="s">
        <v>626</v>
      </c>
      <c r="B463" s="2">
        <v>1274</v>
      </c>
      <c r="C463" s="2">
        <v>1243</v>
      </c>
      <c r="D463" s="2">
        <v>76</v>
      </c>
      <c r="E463" s="2">
        <v>1083</v>
      </c>
      <c r="F463" s="1">
        <v>6.7578439259855183E-2</v>
      </c>
    </row>
    <row r="464" spans="1:6" x14ac:dyDescent="0.25">
      <c r="A464" t="s">
        <v>172</v>
      </c>
      <c r="B464" s="2">
        <v>45373</v>
      </c>
      <c r="C464" s="2">
        <v>44754</v>
      </c>
      <c r="D464" s="2">
        <v>11348</v>
      </c>
      <c r="E464" s="2">
        <v>30403</v>
      </c>
      <c r="F464" s="1">
        <v>6.7100147472851535E-2</v>
      </c>
    </row>
    <row r="465" spans="1:6" x14ac:dyDescent="0.25">
      <c r="A465" t="s">
        <v>639</v>
      </c>
      <c r="B465" s="2">
        <v>72310</v>
      </c>
      <c r="C465" s="2">
        <v>71372</v>
      </c>
      <c r="D465" s="2">
        <v>4365</v>
      </c>
      <c r="E465" s="2">
        <v>62271</v>
      </c>
      <c r="F465" s="1">
        <v>6.6356554391077682E-2</v>
      </c>
    </row>
    <row r="466" spans="1:6" x14ac:dyDescent="0.25">
      <c r="A466" t="s">
        <v>728</v>
      </c>
      <c r="B466" s="2">
        <v>1250</v>
      </c>
      <c r="C466" s="2">
        <v>1246</v>
      </c>
      <c r="D466" s="2">
        <v>38</v>
      </c>
      <c r="E466" s="2">
        <v>1126</v>
      </c>
      <c r="F466" s="1">
        <v>6.5810593900481495E-2</v>
      </c>
    </row>
    <row r="467" spans="1:6" x14ac:dyDescent="0.25">
      <c r="A467" t="s">
        <v>205</v>
      </c>
      <c r="B467" s="2">
        <v>105859</v>
      </c>
      <c r="C467" s="2">
        <v>46008</v>
      </c>
      <c r="D467" s="2">
        <v>3197</v>
      </c>
      <c r="E467" s="2">
        <v>39828</v>
      </c>
      <c r="F467" s="1">
        <v>6.4836550165188633E-2</v>
      </c>
    </row>
    <row r="468" spans="1:6" x14ac:dyDescent="0.25">
      <c r="A468" t="s">
        <v>525</v>
      </c>
      <c r="B468" s="2">
        <v>2144</v>
      </c>
      <c r="C468" s="2">
        <v>2123</v>
      </c>
      <c r="D468" s="2">
        <v>142</v>
      </c>
      <c r="E468" s="2">
        <v>1844</v>
      </c>
      <c r="F468" s="1">
        <v>6.4531323598681078E-2</v>
      </c>
    </row>
    <row r="469" spans="1:6" x14ac:dyDescent="0.25">
      <c r="A469" t="s">
        <v>143</v>
      </c>
      <c r="B469" s="2">
        <v>198616</v>
      </c>
      <c r="C469" s="2">
        <v>195525</v>
      </c>
      <c r="D469" s="2">
        <v>9118</v>
      </c>
      <c r="E469" s="2">
        <v>173878</v>
      </c>
      <c r="F469" s="1">
        <v>6.407876230661036E-2</v>
      </c>
    </row>
    <row r="470" spans="1:6" x14ac:dyDescent="0.25">
      <c r="A470" t="s">
        <v>283</v>
      </c>
      <c r="B470" s="2">
        <v>10577</v>
      </c>
      <c r="C470" s="2">
        <v>10367</v>
      </c>
      <c r="D470" s="2">
        <v>3091</v>
      </c>
      <c r="E470" s="2">
        <v>6612</v>
      </c>
      <c r="F470" s="1">
        <v>6.4049387479502284E-2</v>
      </c>
    </row>
    <row r="471" spans="1:6" x14ac:dyDescent="0.25">
      <c r="A471" t="s">
        <v>107</v>
      </c>
      <c r="B471" s="2">
        <v>23410</v>
      </c>
      <c r="C471" s="2">
        <v>22907</v>
      </c>
      <c r="D471" s="2">
        <v>2398</v>
      </c>
      <c r="E471" s="2">
        <v>19045</v>
      </c>
      <c r="F471" s="1">
        <v>6.3910595014624372E-2</v>
      </c>
    </row>
    <row r="472" spans="1:6" x14ac:dyDescent="0.25">
      <c r="A472" t="s">
        <v>718</v>
      </c>
      <c r="B472" s="2">
        <v>0</v>
      </c>
      <c r="C472" s="2">
        <v>2567</v>
      </c>
      <c r="D472" s="2">
        <v>1219</v>
      </c>
      <c r="E472" s="2">
        <v>1184</v>
      </c>
      <c r="F472" s="1">
        <v>6.3887806778340495E-2</v>
      </c>
    </row>
    <row r="473" spans="1:6" x14ac:dyDescent="0.25">
      <c r="A473" t="s">
        <v>93</v>
      </c>
      <c r="B473" s="2">
        <v>190054</v>
      </c>
      <c r="C473" s="2">
        <v>187000</v>
      </c>
      <c r="D473" s="2">
        <v>3823</v>
      </c>
      <c r="E473" s="2">
        <v>171278</v>
      </c>
      <c r="F473" s="1">
        <v>6.3631016042780764E-2</v>
      </c>
    </row>
    <row r="474" spans="1:6" x14ac:dyDescent="0.25">
      <c r="A474" t="s">
        <v>601</v>
      </c>
      <c r="B474" s="2">
        <v>529</v>
      </c>
      <c r="C474" s="2">
        <v>519</v>
      </c>
      <c r="D474" s="2">
        <v>7</v>
      </c>
      <c r="E474" s="2">
        <v>479</v>
      </c>
      <c r="F474" s="1">
        <v>6.3583815028901758E-2</v>
      </c>
    </row>
    <row r="475" spans="1:6" x14ac:dyDescent="0.25">
      <c r="A475" t="s">
        <v>497</v>
      </c>
      <c r="B475" s="2">
        <v>1986</v>
      </c>
      <c r="C475" s="2">
        <v>1940</v>
      </c>
      <c r="D475" s="2">
        <v>0</v>
      </c>
      <c r="E475" s="2">
        <v>1817</v>
      </c>
      <c r="F475" s="1">
        <v>6.34020618556701E-2</v>
      </c>
    </row>
    <row r="476" spans="1:6" x14ac:dyDescent="0.25">
      <c r="A476" t="s">
        <v>466</v>
      </c>
      <c r="B476" s="2">
        <v>5506</v>
      </c>
      <c r="C476" s="2">
        <v>5476</v>
      </c>
      <c r="D476" s="2">
        <v>538</v>
      </c>
      <c r="E476" s="2">
        <v>4592</v>
      </c>
      <c r="F476" s="1">
        <v>6.3184806428049689E-2</v>
      </c>
    </row>
    <row r="477" spans="1:6" x14ac:dyDescent="0.25">
      <c r="A477" t="s">
        <v>398</v>
      </c>
      <c r="B477" s="2">
        <v>10130</v>
      </c>
      <c r="C477" s="2">
        <v>10068</v>
      </c>
      <c r="D477" s="2">
        <v>1768</v>
      </c>
      <c r="E477" s="2">
        <v>7666</v>
      </c>
      <c r="F477" s="1">
        <v>6.2971791815653599E-2</v>
      </c>
    </row>
    <row r="478" spans="1:6" x14ac:dyDescent="0.25">
      <c r="A478" t="s">
        <v>478</v>
      </c>
      <c r="B478" s="2">
        <v>9778</v>
      </c>
      <c r="C478" s="2">
        <v>9674</v>
      </c>
      <c r="D478" s="2">
        <v>1846</v>
      </c>
      <c r="E478" s="2">
        <v>7219</v>
      </c>
      <c r="F478" s="1">
        <v>6.2952243125904528E-2</v>
      </c>
    </row>
    <row r="479" spans="1:6" x14ac:dyDescent="0.25">
      <c r="A479" t="s">
        <v>755</v>
      </c>
      <c r="B479" s="2">
        <v>4644</v>
      </c>
      <c r="C479" s="2">
        <v>4609</v>
      </c>
      <c r="D479" s="2">
        <v>1480</v>
      </c>
      <c r="E479" s="2">
        <v>2844</v>
      </c>
      <c r="F479" s="1">
        <v>6.1835539162508169E-2</v>
      </c>
    </row>
    <row r="480" spans="1:6" x14ac:dyDescent="0.25">
      <c r="A480" t="s">
        <v>767</v>
      </c>
      <c r="B480" s="2">
        <v>2351</v>
      </c>
      <c r="C480" s="2">
        <v>2331</v>
      </c>
      <c r="D480" s="2">
        <v>388</v>
      </c>
      <c r="E480" s="2">
        <v>1800</v>
      </c>
      <c r="F480" s="1">
        <v>6.134706134706136E-2</v>
      </c>
    </row>
    <row r="481" spans="1:6" x14ac:dyDescent="0.25">
      <c r="A481" t="s">
        <v>50</v>
      </c>
      <c r="B481" s="2">
        <v>365967</v>
      </c>
      <c r="C481" s="2">
        <v>335969</v>
      </c>
      <c r="D481" s="2">
        <v>20331</v>
      </c>
      <c r="E481" s="2">
        <v>295450</v>
      </c>
      <c r="F481" s="1">
        <v>6.0088877247603256E-2</v>
      </c>
    </row>
    <row r="482" spans="1:6" x14ac:dyDescent="0.25">
      <c r="A482" t="s">
        <v>566</v>
      </c>
      <c r="B482" s="2">
        <v>2450</v>
      </c>
      <c r="C482" s="2">
        <v>2448</v>
      </c>
      <c r="D482" s="2">
        <v>1182</v>
      </c>
      <c r="E482" s="2">
        <v>1120</v>
      </c>
      <c r="F482" s="1">
        <v>5.9640522875817004E-2</v>
      </c>
    </row>
    <row r="483" spans="1:6" x14ac:dyDescent="0.25">
      <c r="A483" t="s">
        <v>573</v>
      </c>
      <c r="B483" s="2">
        <v>742</v>
      </c>
      <c r="C483" s="2">
        <v>721</v>
      </c>
      <c r="D483" s="2">
        <v>247</v>
      </c>
      <c r="E483" s="2">
        <v>431</v>
      </c>
      <c r="F483" s="1">
        <v>5.9639389736477089E-2</v>
      </c>
    </row>
    <row r="484" spans="1:6" x14ac:dyDescent="0.25">
      <c r="A484" t="s">
        <v>1</v>
      </c>
      <c r="B484" s="2">
        <v>13907241</v>
      </c>
      <c r="C484" s="2">
        <v>13672047</v>
      </c>
      <c r="D484" s="2">
        <v>4486709</v>
      </c>
      <c r="E484" s="2">
        <v>8379708</v>
      </c>
      <c r="F484" s="1">
        <v>5.8925338685567707E-2</v>
      </c>
    </row>
    <row r="485" spans="1:6" x14ac:dyDescent="0.25">
      <c r="A485" t="s">
        <v>454</v>
      </c>
      <c r="B485" s="2">
        <v>35672</v>
      </c>
      <c r="C485" s="2">
        <v>35435</v>
      </c>
      <c r="D485" s="2">
        <v>162</v>
      </c>
      <c r="E485" s="2">
        <v>33241</v>
      </c>
      <c r="F485" s="1">
        <v>5.734443346973328E-2</v>
      </c>
    </row>
    <row r="486" spans="1:6" x14ac:dyDescent="0.25">
      <c r="A486" t="s">
        <v>737</v>
      </c>
      <c r="B486" s="2">
        <v>33126</v>
      </c>
      <c r="C486" s="2">
        <v>32469</v>
      </c>
      <c r="D486" s="2">
        <v>3384</v>
      </c>
      <c r="E486" s="2">
        <v>27227</v>
      </c>
      <c r="F486" s="1">
        <v>5.7223813483630592E-2</v>
      </c>
    </row>
    <row r="487" spans="1:6" x14ac:dyDescent="0.25">
      <c r="A487" t="s">
        <v>60</v>
      </c>
      <c r="B487" s="2">
        <v>77728</v>
      </c>
      <c r="C487" s="2">
        <v>76865</v>
      </c>
      <c r="D487" s="2">
        <v>20053</v>
      </c>
      <c r="E487" s="2">
        <v>52416</v>
      </c>
      <c r="F487" s="1">
        <v>5.7191179340401965E-2</v>
      </c>
    </row>
    <row r="488" spans="1:6" x14ac:dyDescent="0.25">
      <c r="A488" t="s">
        <v>709</v>
      </c>
      <c r="B488" s="2">
        <v>10696</v>
      </c>
      <c r="C488" s="2">
        <v>10635</v>
      </c>
      <c r="D488" s="2">
        <v>679</v>
      </c>
      <c r="E488" s="2">
        <v>9348</v>
      </c>
      <c r="F488" s="1">
        <v>5.7169722614010321E-2</v>
      </c>
    </row>
    <row r="489" spans="1:6" x14ac:dyDescent="0.25">
      <c r="A489" t="s">
        <v>16</v>
      </c>
      <c r="B489" s="2">
        <v>894532</v>
      </c>
      <c r="C489" s="2">
        <v>821385</v>
      </c>
      <c r="D489" s="2">
        <v>257681</v>
      </c>
      <c r="E489" s="2">
        <v>516971</v>
      </c>
      <c r="F489" s="1">
        <v>5.6895365754183524E-2</v>
      </c>
    </row>
    <row r="490" spans="1:6" x14ac:dyDescent="0.25">
      <c r="A490" t="s">
        <v>562</v>
      </c>
      <c r="B490" s="2">
        <v>575</v>
      </c>
      <c r="C490" s="2">
        <v>566</v>
      </c>
      <c r="D490" s="2">
        <v>47</v>
      </c>
      <c r="E490" s="2">
        <v>487</v>
      </c>
      <c r="F490" s="1">
        <v>5.6537102473498191E-2</v>
      </c>
    </row>
    <row r="491" spans="1:6" x14ac:dyDescent="0.25">
      <c r="A491" t="s">
        <v>645</v>
      </c>
      <c r="B491" s="2">
        <v>561378</v>
      </c>
      <c r="C491" s="2">
        <v>554524</v>
      </c>
      <c r="D491" s="2">
        <v>19360</v>
      </c>
      <c r="E491" s="2">
        <v>504309</v>
      </c>
      <c r="F491" s="1">
        <v>5.564231665356234E-2</v>
      </c>
    </row>
    <row r="492" spans="1:6" x14ac:dyDescent="0.25">
      <c r="A492" t="s">
        <v>288</v>
      </c>
      <c r="B492" s="2">
        <v>23036</v>
      </c>
      <c r="C492" s="2">
        <v>22956</v>
      </c>
      <c r="D492" s="2">
        <v>9425</v>
      </c>
      <c r="E492" s="2">
        <v>12263</v>
      </c>
      <c r="F492" s="1">
        <v>5.5236103850845097E-2</v>
      </c>
    </row>
    <row r="493" spans="1:6" x14ac:dyDescent="0.25">
      <c r="A493" t="s">
        <v>8</v>
      </c>
      <c r="B493" s="2">
        <v>184297</v>
      </c>
      <c r="C493" s="2">
        <v>182735</v>
      </c>
      <c r="D493" s="2">
        <v>43442</v>
      </c>
      <c r="E493" s="2">
        <v>129212</v>
      </c>
      <c r="F493" s="1">
        <v>5.5167318794976383E-2</v>
      </c>
    </row>
    <row r="494" spans="1:6" x14ac:dyDescent="0.25">
      <c r="A494" t="s">
        <v>90</v>
      </c>
      <c r="B494" s="2">
        <v>137731</v>
      </c>
      <c r="C494" s="2">
        <v>136420</v>
      </c>
      <c r="D494" s="2">
        <v>40230</v>
      </c>
      <c r="E494" s="2">
        <v>88719</v>
      </c>
      <c r="F494" s="1">
        <v>5.4764697258466555E-2</v>
      </c>
    </row>
    <row r="495" spans="1:6" x14ac:dyDescent="0.25">
      <c r="A495" t="s">
        <v>68</v>
      </c>
      <c r="B495" s="2">
        <v>1470109</v>
      </c>
      <c r="C495" s="2">
        <v>1464289</v>
      </c>
      <c r="D495" s="2">
        <v>347066</v>
      </c>
      <c r="E495" s="2">
        <v>1037077</v>
      </c>
      <c r="F495" s="1">
        <v>5.4733730841384443E-2</v>
      </c>
    </row>
    <row r="496" spans="1:6" x14ac:dyDescent="0.25">
      <c r="A496" t="s">
        <v>125</v>
      </c>
      <c r="B496" s="2">
        <v>316721</v>
      </c>
      <c r="C496" s="2">
        <v>313409</v>
      </c>
      <c r="D496" s="2">
        <v>36326</v>
      </c>
      <c r="E496" s="2">
        <v>259971</v>
      </c>
      <c r="F496" s="1">
        <v>5.4599580739544851E-2</v>
      </c>
    </row>
    <row r="497" spans="1:6" x14ac:dyDescent="0.25">
      <c r="A497" t="s">
        <v>222</v>
      </c>
      <c r="B497" s="2">
        <v>45567</v>
      </c>
      <c r="C497" s="2">
        <v>45374</v>
      </c>
      <c r="D497" s="2">
        <v>0</v>
      </c>
      <c r="E497" s="2">
        <v>42945</v>
      </c>
      <c r="F497" s="1">
        <v>5.3532860228324597E-2</v>
      </c>
    </row>
    <row r="498" spans="1:6" x14ac:dyDescent="0.25">
      <c r="A498" t="s">
        <v>136</v>
      </c>
      <c r="B498" s="2">
        <v>80410</v>
      </c>
      <c r="C498" s="2">
        <v>79981</v>
      </c>
      <c r="D498" s="2">
        <v>20960</v>
      </c>
      <c r="E498" s="2">
        <v>54768</v>
      </c>
      <c r="F498" s="1">
        <v>5.3175129093159579E-2</v>
      </c>
    </row>
    <row r="499" spans="1:6" x14ac:dyDescent="0.25">
      <c r="A499" t="s">
        <v>602</v>
      </c>
      <c r="B499" s="2">
        <v>661</v>
      </c>
      <c r="C499" s="2">
        <v>660</v>
      </c>
      <c r="D499" s="2">
        <v>145</v>
      </c>
      <c r="E499" s="2">
        <v>480</v>
      </c>
      <c r="F499" s="1">
        <v>5.3030303030302983E-2</v>
      </c>
    </row>
    <row r="500" spans="1:6" x14ac:dyDescent="0.25">
      <c r="A500" t="s">
        <v>123</v>
      </c>
      <c r="B500" s="2">
        <v>322856</v>
      </c>
      <c r="C500" s="2">
        <v>319441</v>
      </c>
      <c r="D500" s="2">
        <v>4933</v>
      </c>
      <c r="E500" s="2">
        <v>297584</v>
      </c>
      <c r="F500" s="1">
        <v>5.2980049524012252E-2</v>
      </c>
    </row>
    <row r="501" spans="1:6" x14ac:dyDescent="0.25">
      <c r="A501" t="s">
        <v>22</v>
      </c>
      <c r="B501" s="2">
        <v>536533</v>
      </c>
      <c r="C501" s="2">
        <v>535466</v>
      </c>
      <c r="D501" s="2">
        <v>64895</v>
      </c>
      <c r="E501" s="2">
        <v>442268</v>
      </c>
      <c r="F501" s="1">
        <v>5.2856764014895474E-2</v>
      </c>
    </row>
    <row r="502" spans="1:6" x14ac:dyDescent="0.25">
      <c r="A502" t="s">
        <v>693</v>
      </c>
      <c r="B502" s="2">
        <v>5213</v>
      </c>
      <c r="C502" s="2">
        <v>5174</v>
      </c>
      <c r="D502" s="2">
        <v>1217</v>
      </c>
      <c r="E502" s="2">
        <v>3685</v>
      </c>
      <c r="F502" s="1">
        <v>5.257054503285663E-2</v>
      </c>
    </row>
    <row r="503" spans="1:6" x14ac:dyDescent="0.25">
      <c r="A503" t="s">
        <v>175</v>
      </c>
      <c r="B503" s="2">
        <v>67406</v>
      </c>
      <c r="C503" s="2">
        <v>67300</v>
      </c>
      <c r="D503" s="2">
        <v>1548</v>
      </c>
      <c r="E503" s="2">
        <v>62232</v>
      </c>
      <c r="F503" s="1">
        <v>5.230312035661222E-2</v>
      </c>
    </row>
    <row r="504" spans="1:6" x14ac:dyDescent="0.25">
      <c r="A504" t="s">
        <v>678</v>
      </c>
      <c r="B504" s="2">
        <v>6342</v>
      </c>
      <c r="C504" s="2">
        <v>6246</v>
      </c>
      <c r="D504" s="2">
        <v>585</v>
      </c>
      <c r="E504" s="2">
        <v>5335</v>
      </c>
      <c r="F504" s="1">
        <v>5.219340377841819E-2</v>
      </c>
    </row>
    <row r="505" spans="1:6" x14ac:dyDescent="0.25">
      <c r="A505" t="s">
        <v>374</v>
      </c>
      <c r="B505" s="2">
        <v>13886</v>
      </c>
      <c r="C505" s="2">
        <v>13857</v>
      </c>
      <c r="D505" s="2">
        <v>2171</v>
      </c>
      <c r="E505" s="2">
        <v>10966</v>
      </c>
      <c r="F505" s="1">
        <v>5.1959298549469568E-2</v>
      </c>
    </row>
    <row r="506" spans="1:6" x14ac:dyDescent="0.25">
      <c r="A506" t="s">
        <v>443</v>
      </c>
      <c r="B506" s="2">
        <v>154631</v>
      </c>
      <c r="C506" s="2">
        <v>151959</v>
      </c>
      <c r="D506" s="2">
        <v>48032</v>
      </c>
      <c r="E506" s="2">
        <v>96179</v>
      </c>
      <c r="F506" s="1">
        <v>5.0987437400877855E-2</v>
      </c>
    </row>
    <row r="507" spans="1:6" x14ac:dyDescent="0.25">
      <c r="A507" t="s">
        <v>739</v>
      </c>
      <c r="B507" s="2">
        <v>19142</v>
      </c>
      <c r="C507" s="2">
        <v>18903</v>
      </c>
      <c r="D507" s="2">
        <v>536</v>
      </c>
      <c r="E507" s="2">
        <v>17404</v>
      </c>
      <c r="F507" s="1">
        <v>5.0944294556419578E-2</v>
      </c>
    </row>
    <row r="508" spans="1:6" x14ac:dyDescent="0.25">
      <c r="A508" t="s">
        <v>700</v>
      </c>
      <c r="B508" s="2">
        <v>22369</v>
      </c>
      <c r="C508" s="2">
        <v>21732</v>
      </c>
      <c r="D508" s="2">
        <v>0</v>
      </c>
      <c r="E508" s="2">
        <v>20628</v>
      </c>
      <c r="F508" s="1">
        <v>5.080066261733851E-2</v>
      </c>
    </row>
    <row r="509" spans="1:6" x14ac:dyDescent="0.25">
      <c r="A509" t="s">
        <v>638</v>
      </c>
      <c r="B509" s="2">
        <v>292627</v>
      </c>
      <c r="C509" s="2">
        <v>290324</v>
      </c>
      <c r="D509" s="2">
        <v>2964</v>
      </c>
      <c r="E509" s="2">
        <v>272795</v>
      </c>
      <c r="F509" s="1">
        <v>5.0168088067125027E-2</v>
      </c>
    </row>
    <row r="510" spans="1:6" x14ac:dyDescent="0.25">
      <c r="A510" t="s">
        <v>297</v>
      </c>
      <c r="B510" s="2">
        <v>24534</v>
      </c>
      <c r="C510" s="2">
        <v>24489</v>
      </c>
      <c r="D510" s="2">
        <v>413</v>
      </c>
      <c r="E510" s="2">
        <v>22854</v>
      </c>
      <c r="F510" s="1">
        <v>4.9899955081873504E-2</v>
      </c>
    </row>
    <row r="511" spans="1:6" x14ac:dyDescent="0.25">
      <c r="A511" t="s">
        <v>26</v>
      </c>
      <c r="B511" s="2">
        <v>521231</v>
      </c>
      <c r="C511" s="2">
        <v>519915</v>
      </c>
      <c r="D511" s="2">
        <v>60288</v>
      </c>
      <c r="E511" s="2">
        <v>433690</v>
      </c>
      <c r="F511" s="1">
        <v>4.9887000759739619E-2</v>
      </c>
    </row>
    <row r="512" spans="1:6" x14ac:dyDescent="0.25">
      <c r="A512" t="s">
        <v>177</v>
      </c>
      <c r="B512" s="2">
        <v>34314</v>
      </c>
      <c r="C512" s="2">
        <v>34081</v>
      </c>
      <c r="D512" s="2">
        <v>20</v>
      </c>
      <c r="E512" s="2">
        <v>32369</v>
      </c>
      <c r="F512" s="1">
        <v>4.9646430562483523E-2</v>
      </c>
    </row>
    <row r="513" spans="1:6" x14ac:dyDescent="0.25">
      <c r="A513" t="s">
        <v>310</v>
      </c>
      <c r="B513" s="2">
        <v>13153</v>
      </c>
      <c r="C513" s="2">
        <v>13044</v>
      </c>
      <c r="D513" s="2">
        <v>1504</v>
      </c>
      <c r="E513" s="2">
        <v>10901</v>
      </c>
      <c r="F513" s="1">
        <v>4.8988040478380901E-2</v>
      </c>
    </row>
    <row r="514" spans="1:6" x14ac:dyDescent="0.25">
      <c r="A514" t="s">
        <v>419</v>
      </c>
      <c r="B514" s="2">
        <v>4556</v>
      </c>
      <c r="C514" s="2">
        <v>4534</v>
      </c>
      <c r="D514" s="2">
        <v>425</v>
      </c>
      <c r="E514" s="2">
        <v>3887</v>
      </c>
      <c r="F514" s="1">
        <v>4.8963387737097519E-2</v>
      </c>
    </row>
    <row r="515" spans="1:6" x14ac:dyDescent="0.25">
      <c r="A515" t="s">
        <v>119</v>
      </c>
      <c r="B515" s="2">
        <v>6000</v>
      </c>
      <c r="C515" s="2">
        <v>5908</v>
      </c>
      <c r="D515" s="2">
        <v>363</v>
      </c>
      <c r="E515" s="2">
        <v>5256</v>
      </c>
      <c r="F515" s="1">
        <v>4.8916723087339187E-2</v>
      </c>
    </row>
    <row r="516" spans="1:6" x14ac:dyDescent="0.25">
      <c r="A516" t="s">
        <v>20</v>
      </c>
      <c r="B516" s="2">
        <v>953026</v>
      </c>
      <c r="C516" s="2">
        <v>921597</v>
      </c>
      <c r="D516" s="2">
        <v>9534</v>
      </c>
      <c r="E516" s="2">
        <v>867058</v>
      </c>
      <c r="F516" s="1">
        <v>4.8833709311119744E-2</v>
      </c>
    </row>
    <row r="517" spans="1:6" x14ac:dyDescent="0.25">
      <c r="A517" t="s">
        <v>69</v>
      </c>
      <c r="B517" s="2">
        <v>256710</v>
      </c>
      <c r="C517" s="2">
        <v>235571</v>
      </c>
      <c r="D517" s="2">
        <v>44073</v>
      </c>
      <c r="E517" s="2">
        <v>180009</v>
      </c>
      <c r="F517" s="1">
        <v>4.8770858891799107E-2</v>
      </c>
    </row>
    <row r="518" spans="1:6" x14ac:dyDescent="0.25">
      <c r="A518" t="s">
        <v>764</v>
      </c>
      <c r="B518" s="2">
        <v>5709</v>
      </c>
      <c r="C518" s="2">
        <v>5657</v>
      </c>
      <c r="D518" s="2">
        <v>298</v>
      </c>
      <c r="E518" s="2">
        <v>5085</v>
      </c>
      <c r="F518" s="1">
        <v>4.8435566554710929E-2</v>
      </c>
    </row>
    <row r="519" spans="1:6" x14ac:dyDescent="0.25">
      <c r="A519" t="s">
        <v>353</v>
      </c>
      <c r="B519" s="2">
        <v>11270</v>
      </c>
      <c r="C519" s="2">
        <v>11221</v>
      </c>
      <c r="D519" s="2">
        <v>1099</v>
      </c>
      <c r="E519" s="2">
        <v>9597</v>
      </c>
      <c r="F519" s="1">
        <v>4.6787273861509715E-2</v>
      </c>
    </row>
    <row r="520" spans="1:6" x14ac:dyDescent="0.25">
      <c r="A520" t="s">
        <v>19</v>
      </c>
      <c r="B520" s="2">
        <v>955481</v>
      </c>
      <c r="C520" s="2">
        <v>924647</v>
      </c>
      <c r="D520" s="2">
        <v>9202</v>
      </c>
      <c r="E520" s="2">
        <v>872464</v>
      </c>
      <c r="F520" s="1">
        <v>4.6483685125242369E-2</v>
      </c>
    </row>
    <row r="521" spans="1:6" x14ac:dyDescent="0.25">
      <c r="A521" t="s">
        <v>265</v>
      </c>
      <c r="B521" s="2">
        <v>29482</v>
      </c>
      <c r="C521" s="2">
        <v>29419</v>
      </c>
      <c r="D521" s="2">
        <v>2940</v>
      </c>
      <c r="E521" s="2">
        <v>25122</v>
      </c>
      <c r="F521" s="1">
        <v>4.6126652843400562E-2</v>
      </c>
    </row>
    <row r="522" spans="1:6" x14ac:dyDescent="0.25">
      <c r="A522" t="s">
        <v>735</v>
      </c>
      <c r="B522" s="2">
        <v>29759</v>
      </c>
      <c r="C522" s="2">
        <v>29474</v>
      </c>
      <c r="D522" s="2">
        <v>1124</v>
      </c>
      <c r="E522" s="2">
        <v>27001</v>
      </c>
      <c r="F522" s="1">
        <v>4.5769152473366326E-2</v>
      </c>
    </row>
    <row r="523" spans="1:6" x14ac:dyDescent="0.25">
      <c r="A523" t="s">
        <v>165</v>
      </c>
      <c r="B523" s="2">
        <v>69993</v>
      </c>
      <c r="C523" s="2">
        <v>69613</v>
      </c>
      <c r="D523" s="2">
        <v>13486</v>
      </c>
      <c r="E523" s="2">
        <v>52971</v>
      </c>
      <c r="F523" s="1">
        <v>4.5336359588007968E-2</v>
      </c>
    </row>
    <row r="524" spans="1:6" x14ac:dyDescent="0.25">
      <c r="A524" t="s">
        <v>496</v>
      </c>
      <c r="B524" s="2">
        <v>5863</v>
      </c>
      <c r="C524" s="2">
        <v>5815</v>
      </c>
      <c r="D524" s="2">
        <v>183</v>
      </c>
      <c r="E524" s="2">
        <v>5369</v>
      </c>
      <c r="F524" s="1">
        <v>4.5227858985382619E-2</v>
      </c>
    </row>
    <row r="525" spans="1:6" x14ac:dyDescent="0.25">
      <c r="A525" t="s">
        <v>532</v>
      </c>
      <c r="B525" s="2">
        <v>1577</v>
      </c>
      <c r="C525" s="2">
        <v>1561</v>
      </c>
      <c r="D525" s="2">
        <v>989</v>
      </c>
      <c r="E525" s="2">
        <v>502</v>
      </c>
      <c r="F525" s="1">
        <v>4.4843049327354279E-2</v>
      </c>
    </row>
    <row r="526" spans="1:6" x14ac:dyDescent="0.25">
      <c r="A526" t="s">
        <v>300</v>
      </c>
      <c r="B526" s="2">
        <v>22788</v>
      </c>
      <c r="C526" s="2">
        <v>22744</v>
      </c>
      <c r="D526" s="2">
        <v>1831</v>
      </c>
      <c r="E526" s="2">
        <v>19898</v>
      </c>
      <c r="F526" s="1">
        <v>4.4627154414351056E-2</v>
      </c>
    </row>
    <row r="527" spans="1:6" x14ac:dyDescent="0.25">
      <c r="A527" t="s">
        <v>41</v>
      </c>
      <c r="B527" s="2">
        <v>675836</v>
      </c>
      <c r="C527" s="2">
        <v>675490</v>
      </c>
      <c r="D527" s="2">
        <v>2575</v>
      </c>
      <c r="E527" s="2">
        <v>642852</v>
      </c>
      <c r="F527" s="1">
        <v>4.4505470103184397E-2</v>
      </c>
    </row>
    <row r="528" spans="1:6" x14ac:dyDescent="0.25">
      <c r="A528" t="s">
        <v>142</v>
      </c>
      <c r="B528" s="2">
        <v>80237</v>
      </c>
      <c r="C528" s="2">
        <v>79893</v>
      </c>
      <c r="D528" s="2">
        <v>15187</v>
      </c>
      <c r="E528" s="2">
        <v>61151</v>
      </c>
      <c r="F528" s="1">
        <v>4.4497014757237774E-2</v>
      </c>
    </row>
    <row r="529" spans="1:6" x14ac:dyDescent="0.25">
      <c r="A529" t="s">
        <v>229</v>
      </c>
      <c r="B529" s="2">
        <v>42108</v>
      </c>
      <c r="C529" s="2">
        <v>38792</v>
      </c>
      <c r="D529" s="2">
        <v>17842</v>
      </c>
      <c r="E529" s="2">
        <v>19264</v>
      </c>
      <c r="F529" s="1">
        <v>4.3462569601979806E-2</v>
      </c>
    </row>
    <row r="530" spans="1:6" x14ac:dyDescent="0.25">
      <c r="A530" t="s">
        <v>116</v>
      </c>
      <c r="B530" s="2">
        <v>355336</v>
      </c>
      <c r="C530" s="2">
        <v>330771</v>
      </c>
      <c r="D530" s="2">
        <v>0</v>
      </c>
      <c r="E530" s="2">
        <v>316508</v>
      </c>
      <c r="F530" s="1">
        <v>4.3120467030060117E-2</v>
      </c>
    </row>
    <row r="531" spans="1:6" x14ac:dyDescent="0.25">
      <c r="A531" t="s">
        <v>95</v>
      </c>
      <c r="B531" s="2">
        <v>184165</v>
      </c>
      <c r="C531" s="2">
        <v>183633</v>
      </c>
      <c r="D531" s="2">
        <v>21816</v>
      </c>
      <c r="E531" s="2">
        <v>153984</v>
      </c>
      <c r="F531" s="1">
        <v>4.2655731812909492E-2</v>
      </c>
    </row>
    <row r="532" spans="1:6" x14ac:dyDescent="0.25">
      <c r="A532" t="s">
        <v>387</v>
      </c>
      <c r="B532" s="2">
        <v>30926</v>
      </c>
      <c r="C532" s="2">
        <v>29634</v>
      </c>
      <c r="D532" s="2">
        <v>4842</v>
      </c>
      <c r="E532" s="2">
        <v>23556</v>
      </c>
      <c r="F532" s="1">
        <v>4.1708847944928129E-2</v>
      </c>
    </row>
    <row r="533" spans="1:6" x14ac:dyDescent="0.25">
      <c r="A533" t="s">
        <v>58</v>
      </c>
      <c r="B533" s="2">
        <v>302076</v>
      </c>
      <c r="C533" s="2">
        <v>277452</v>
      </c>
      <c r="D533" s="2">
        <v>34070</v>
      </c>
      <c r="E533" s="2">
        <v>231849</v>
      </c>
      <c r="F533" s="1">
        <v>4.1567550423136201E-2</v>
      </c>
    </row>
    <row r="534" spans="1:6" x14ac:dyDescent="0.25">
      <c r="A534" t="s">
        <v>647</v>
      </c>
      <c r="B534" s="2">
        <v>1193</v>
      </c>
      <c r="C534" s="2">
        <v>1131</v>
      </c>
      <c r="D534" s="2">
        <v>596</v>
      </c>
      <c r="E534" s="2">
        <v>488</v>
      </c>
      <c r="F534" s="1">
        <v>4.1556145004420841E-2</v>
      </c>
    </row>
    <row r="535" spans="1:6" x14ac:dyDescent="0.25">
      <c r="A535" t="s">
        <v>460</v>
      </c>
      <c r="B535" s="2">
        <v>7190</v>
      </c>
      <c r="C535" s="2">
        <v>7115</v>
      </c>
      <c r="D535" s="2">
        <v>2643</v>
      </c>
      <c r="E535" s="2">
        <v>4178</v>
      </c>
      <c r="F535" s="1">
        <v>4.1321152494729452E-2</v>
      </c>
    </row>
    <row r="536" spans="1:6" x14ac:dyDescent="0.25">
      <c r="A536" t="s">
        <v>306</v>
      </c>
      <c r="B536" s="2">
        <v>2397</v>
      </c>
      <c r="C536" s="2">
        <v>2376</v>
      </c>
      <c r="D536" s="2">
        <v>1329</v>
      </c>
      <c r="E536" s="2">
        <v>950</v>
      </c>
      <c r="F536" s="1">
        <v>4.0824915824915875E-2</v>
      </c>
    </row>
    <row r="537" spans="1:6" x14ac:dyDescent="0.25">
      <c r="A537" t="s">
        <v>464</v>
      </c>
      <c r="B537" s="2">
        <v>20005</v>
      </c>
      <c r="C537" s="2">
        <v>19793</v>
      </c>
      <c r="D537" s="2">
        <v>7161</v>
      </c>
      <c r="E537" s="2">
        <v>11829</v>
      </c>
      <c r="F537" s="1">
        <v>4.0569898448946651E-2</v>
      </c>
    </row>
    <row r="538" spans="1:6" x14ac:dyDescent="0.25">
      <c r="A538" t="s">
        <v>55</v>
      </c>
      <c r="B538" s="2">
        <v>319232</v>
      </c>
      <c r="C538" s="2">
        <v>317610</v>
      </c>
      <c r="D538" s="2">
        <v>33762</v>
      </c>
      <c r="E538" s="2">
        <v>271013</v>
      </c>
      <c r="F538" s="1">
        <v>4.0411196121028947E-2</v>
      </c>
    </row>
    <row r="539" spans="1:6" x14ac:dyDescent="0.25">
      <c r="A539" t="s">
        <v>416</v>
      </c>
      <c r="B539" s="2">
        <v>23300</v>
      </c>
      <c r="C539" s="2">
        <v>23090</v>
      </c>
      <c r="D539" s="2">
        <v>930</v>
      </c>
      <c r="E539" s="2">
        <v>21230</v>
      </c>
      <c r="F539" s="1">
        <v>4.0277176266782178E-2</v>
      </c>
    </row>
    <row r="540" spans="1:6" x14ac:dyDescent="0.25">
      <c r="A540" t="s">
        <v>309</v>
      </c>
      <c r="B540" s="2">
        <v>10409</v>
      </c>
      <c r="C540" s="2">
        <v>10310</v>
      </c>
      <c r="D540" s="2">
        <v>5414</v>
      </c>
      <c r="E540" s="2">
        <v>4485</v>
      </c>
      <c r="F540" s="1">
        <v>3.9864209505334647E-2</v>
      </c>
    </row>
    <row r="541" spans="1:6" x14ac:dyDescent="0.25">
      <c r="A541" t="s">
        <v>186</v>
      </c>
      <c r="B541" s="2">
        <v>100422</v>
      </c>
      <c r="C541" s="2">
        <v>99869</v>
      </c>
      <c r="D541" s="2">
        <v>28652</v>
      </c>
      <c r="E541" s="2">
        <v>67314</v>
      </c>
      <c r="F541" s="1">
        <v>3.9081196367241056E-2</v>
      </c>
    </row>
    <row r="542" spans="1:6" x14ac:dyDescent="0.25">
      <c r="A542" t="s">
        <v>278</v>
      </c>
      <c r="B542" s="2">
        <v>30721</v>
      </c>
      <c r="C542" s="2">
        <v>30555</v>
      </c>
      <c r="D542" s="2">
        <v>2261</v>
      </c>
      <c r="E542" s="2">
        <v>27106</v>
      </c>
      <c r="F542" s="1">
        <v>3.8880706921944008E-2</v>
      </c>
    </row>
    <row r="543" spans="1:6" x14ac:dyDescent="0.25">
      <c r="A543" t="s">
        <v>776</v>
      </c>
      <c r="B543" s="2">
        <v>344081</v>
      </c>
      <c r="C543" s="2">
        <v>342338</v>
      </c>
      <c r="D543" s="2">
        <v>127914</v>
      </c>
      <c r="E543" s="2">
        <v>201298</v>
      </c>
      <c r="F543" s="1">
        <v>3.8342223182936119E-2</v>
      </c>
    </row>
    <row r="544" spans="1:6" x14ac:dyDescent="0.25">
      <c r="A544" t="s">
        <v>321</v>
      </c>
      <c r="B544" s="2">
        <v>42268</v>
      </c>
      <c r="C544" s="2">
        <v>41700</v>
      </c>
      <c r="D544" s="2">
        <v>0</v>
      </c>
      <c r="E544" s="2">
        <v>40161</v>
      </c>
      <c r="F544" s="1">
        <v>3.6906474820143864E-2</v>
      </c>
    </row>
    <row r="545" spans="1:6" x14ac:dyDescent="0.25">
      <c r="A545" t="s">
        <v>630</v>
      </c>
      <c r="B545" s="2">
        <v>7573939</v>
      </c>
      <c r="C545" s="2">
        <v>7419944</v>
      </c>
      <c r="D545" s="2">
        <v>1887127</v>
      </c>
      <c r="E545" s="2">
        <v>5260128</v>
      </c>
      <c r="F545" s="1">
        <v>3.6750816448210433E-2</v>
      </c>
    </row>
    <row r="546" spans="1:6" x14ac:dyDescent="0.25">
      <c r="A546" t="s">
        <v>73</v>
      </c>
      <c r="B546" s="2">
        <v>231238</v>
      </c>
      <c r="C546" s="2">
        <v>212328</v>
      </c>
      <c r="D546" s="2">
        <v>34291</v>
      </c>
      <c r="E546" s="2">
        <v>170300</v>
      </c>
      <c r="F546" s="1">
        <v>3.6438905843788838E-2</v>
      </c>
    </row>
    <row r="547" spans="1:6" x14ac:dyDescent="0.25">
      <c r="A547" t="s">
        <v>383</v>
      </c>
      <c r="B547" s="2">
        <v>27721</v>
      </c>
      <c r="C547" s="2">
        <v>27480</v>
      </c>
      <c r="D547" s="2">
        <v>545</v>
      </c>
      <c r="E547" s="2">
        <v>25953</v>
      </c>
      <c r="F547" s="1">
        <v>3.5735080058224122E-2</v>
      </c>
    </row>
    <row r="548" spans="1:6" x14ac:dyDescent="0.25">
      <c r="A548" t="s">
        <v>500</v>
      </c>
      <c r="B548" s="2">
        <v>2982</v>
      </c>
      <c r="C548" s="2">
        <v>2972</v>
      </c>
      <c r="D548" s="2">
        <v>381</v>
      </c>
      <c r="E548" s="2">
        <v>2485</v>
      </c>
      <c r="F548" s="1">
        <v>3.5666218034993258E-2</v>
      </c>
    </row>
    <row r="549" spans="1:6" x14ac:dyDescent="0.25">
      <c r="A549" t="s">
        <v>171</v>
      </c>
      <c r="B549" s="2">
        <v>73595</v>
      </c>
      <c r="C549" s="2">
        <v>73469</v>
      </c>
      <c r="D549" s="2">
        <v>863</v>
      </c>
      <c r="E549" s="2">
        <v>70034</v>
      </c>
      <c r="F549" s="1">
        <v>3.500796254202454E-2</v>
      </c>
    </row>
    <row r="550" spans="1:6" x14ac:dyDescent="0.25">
      <c r="A550" t="s">
        <v>108</v>
      </c>
      <c r="B550" s="2">
        <v>225554</v>
      </c>
      <c r="C550" s="2">
        <v>219531</v>
      </c>
      <c r="D550" s="2">
        <v>113209</v>
      </c>
      <c r="E550" s="2">
        <v>98689</v>
      </c>
      <c r="F550" s="1">
        <v>3.4769576961795834E-2</v>
      </c>
    </row>
    <row r="551" spans="1:6" x14ac:dyDescent="0.25">
      <c r="A551" t="s">
        <v>587</v>
      </c>
      <c r="B551" s="2">
        <v>3281</v>
      </c>
      <c r="C551" s="2">
        <v>9568</v>
      </c>
      <c r="D551" s="2">
        <v>0</v>
      </c>
      <c r="E551" s="2">
        <v>9236</v>
      </c>
      <c r="F551" s="1">
        <v>3.4698996655518344E-2</v>
      </c>
    </row>
    <row r="552" spans="1:6" x14ac:dyDescent="0.25">
      <c r="A552" t="s">
        <v>727</v>
      </c>
      <c r="B552" s="2">
        <v>8930</v>
      </c>
      <c r="C552" s="2">
        <v>8839</v>
      </c>
      <c r="D552" s="2">
        <v>3841</v>
      </c>
      <c r="E552" s="2">
        <v>4695</v>
      </c>
      <c r="F552" s="1">
        <v>3.4279895915827585E-2</v>
      </c>
    </row>
    <row r="553" spans="1:6" x14ac:dyDescent="0.25">
      <c r="A553" t="s">
        <v>329</v>
      </c>
      <c r="B553" s="2">
        <v>12210</v>
      </c>
      <c r="C553" s="2">
        <v>12173</v>
      </c>
      <c r="D553" s="2">
        <v>9</v>
      </c>
      <c r="E553" s="2">
        <v>11756</v>
      </c>
      <c r="F553" s="1">
        <v>3.3516799474246239E-2</v>
      </c>
    </row>
    <row r="554" spans="1:6" x14ac:dyDescent="0.25">
      <c r="A554" t="s">
        <v>214</v>
      </c>
      <c r="B554" s="2">
        <v>6413</v>
      </c>
      <c r="C554" s="2">
        <v>6209</v>
      </c>
      <c r="D554" s="2">
        <v>979</v>
      </c>
      <c r="E554" s="2">
        <v>5022</v>
      </c>
      <c r="F554" s="1">
        <v>3.3499758415203695E-2</v>
      </c>
    </row>
    <row r="555" spans="1:6" x14ac:dyDescent="0.25">
      <c r="A555" t="s">
        <v>286</v>
      </c>
      <c r="B555" s="2">
        <v>59027</v>
      </c>
      <c r="C555" s="2">
        <v>58355</v>
      </c>
      <c r="D555" s="2">
        <v>0</v>
      </c>
      <c r="E555" s="2">
        <v>56404</v>
      </c>
      <c r="F555" s="1">
        <v>3.3433296204266938E-2</v>
      </c>
    </row>
    <row r="556" spans="1:6" x14ac:dyDescent="0.25">
      <c r="A556" t="s">
        <v>179</v>
      </c>
      <c r="B556" s="2">
        <v>69787</v>
      </c>
      <c r="C556" s="2">
        <v>69701</v>
      </c>
      <c r="D556" s="2">
        <v>26137</v>
      </c>
      <c r="E556" s="2">
        <v>41270</v>
      </c>
      <c r="F556" s="1">
        <v>3.2912009870733616E-2</v>
      </c>
    </row>
    <row r="557" spans="1:6" x14ac:dyDescent="0.25">
      <c r="A557" t="s">
        <v>386</v>
      </c>
      <c r="B557" s="2">
        <v>9824</v>
      </c>
      <c r="C557" s="2">
        <v>9699</v>
      </c>
      <c r="D557" s="2">
        <v>1459</v>
      </c>
      <c r="E557" s="2">
        <v>7924</v>
      </c>
      <c r="F557" s="1">
        <v>3.2580678420455755E-2</v>
      </c>
    </row>
    <row r="558" spans="1:6" x14ac:dyDescent="0.25">
      <c r="A558" t="s">
        <v>773</v>
      </c>
      <c r="B558" s="2">
        <v>348426</v>
      </c>
      <c r="C558" s="2">
        <v>347151</v>
      </c>
      <c r="D558" s="2">
        <v>69987</v>
      </c>
      <c r="E558" s="2">
        <v>265938</v>
      </c>
      <c r="F558" s="1">
        <v>3.2337513070681112E-2</v>
      </c>
    </row>
    <row r="559" spans="1:6" x14ac:dyDescent="0.25">
      <c r="A559" t="s">
        <v>196</v>
      </c>
      <c r="B559" s="2">
        <v>54857</v>
      </c>
      <c r="C559" s="2">
        <v>54726</v>
      </c>
      <c r="D559" s="2">
        <v>19803</v>
      </c>
      <c r="E559" s="2">
        <v>33154</v>
      </c>
      <c r="F559" s="1">
        <v>3.2324672002338906E-2</v>
      </c>
    </row>
    <row r="560" spans="1:6" x14ac:dyDescent="0.25">
      <c r="A560" t="s">
        <v>336</v>
      </c>
      <c r="B560" s="2">
        <v>23705</v>
      </c>
      <c r="C560" s="2">
        <v>23487</v>
      </c>
      <c r="D560" s="2">
        <v>14609</v>
      </c>
      <c r="E560" s="2">
        <v>8143</v>
      </c>
      <c r="F560" s="1">
        <v>3.1293907267850307E-2</v>
      </c>
    </row>
    <row r="561" spans="1:6" x14ac:dyDescent="0.25">
      <c r="A561" t="s">
        <v>439</v>
      </c>
      <c r="B561" s="2">
        <v>627</v>
      </c>
      <c r="C561" s="2">
        <v>622</v>
      </c>
      <c r="D561" s="2">
        <v>0</v>
      </c>
      <c r="E561" s="2">
        <v>603</v>
      </c>
      <c r="F561" s="1">
        <v>3.0546623794212246E-2</v>
      </c>
    </row>
    <row r="562" spans="1:6" x14ac:dyDescent="0.25">
      <c r="A562" t="s">
        <v>180</v>
      </c>
      <c r="B562" s="2">
        <v>133863</v>
      </c>
      <c r="C562" s="2">
        <v>133118</v>
      </c>
      <c r="D562" s="2">
        <v>50386</v>
      </c>
      <c r="E562" s="2">
        <v>78688</v>
      </c>
      <c r="F562" s="1">
        <v>3.0379062185429517E-2</v>
      </c>
    </row>
    <row r="563" spans="1:6" x14ac:dyDescent="0.25">
      <c r="A563" t="s">
        <v>749</v>
      </c>
      <c r="B563" s="2">
        <v>13167</v>
      </c>
      <c r="C563" s="2">
        <v>13137</v>
      </c>
      <c r="D563" s="2">
        <v>421</v>
      </c>
      <c r="E563" s="2">
        <v>12322</v>
      </c>
      <c r="F563" s="1">
        <v>2.9991626703204655E-2</v>
      </c>
    </row>
    <row r="564" spans="1:6" x14ac:dyDescent="0.25">
      <c r="A564" t="s">
        <v>284</v>
      </c>
      <c r="B564" s="2">
        <v>9132</v>
      </c>
      <c r="C564" s="2">
        <v>9056</v>
      </c>
      <c r="D564" s="2">
        <v>4939</v>
      </c>
      <c r="E564" s="2">
        <v>3851</v>
      </c>
      <c r="F564" s="1">
        <v>2.9372791519434616E-2</v>
      </c>
    </row>
    <row r="565" spans="1:6" x14ac:dyDescent="0.25">
      <c r="A565" t="s">
        <v>317</v>
      </c>
      <c r="B565" s="2">
        <v>19754</v>
      </c>
      <c r="C565" s="2">
        <v>19723</v>
      </c>
      <c r="D565" s="2">
        <v>1100</v>
      </c>
      <c r="E565" s="2">
        <v>18047</v>
      </c>
      <c r="F565" s="1">
        <v>2.9204482076763183E-2</v>
      </c>
    </row>
    <row r="566" spans="1:6" x14ac:dyDescent="0.25">
      <c r="A566" t="s">
        <v>435</v>
      </c>
      <c r="B566" s="2">
        <v>8316</v>
      </c>
      <c r="C566" s="2">
        <v>8287</v>
      </c>
      <c r="D566" s="2">
        <v>732</v>
      </c>
      <c r="E566" s="2">
        <v>7320</v>
      </c>
      <c r="F566" s="1">
        <v>2.8357668637625233E-2</v>
      </c>
    </row>
    <row r="567" spans="1:6" x14ac:dyDescent="0.25">
      <c r="A567" t="s">
        <v>643</v>
      </c>
      <c r="B567" s="2">
        <v>190498</v>
      </c>
      <c r="C567" s="2">
        <v>188308</v>
      </c>
      <c r="D567" s="2">
        <v>88104</v>
      </c>
      <c r="E567" s="2">
        <v>94880</v>
      </c>
      <c r="F567" s="1">
        <v>2.8272829619559459E-2</v>
      </c>
    </row>
    <row r="568" spans="1:6" x14ac:dyDescent="0.25">
      <c r="A568" t="s">
        <v>37</v>
      </c>
      <c r="B568" s="2">
        <v>414834</v>
      </c>
      <c r="C568" s="2">
        <v>412670</v>
      </c>
      <c r="D568" s="2">
        <v>34415</v>
      </c>
      <c r="E568" s="2">
        <v>366611</v>
      </c>
      <c r="F568" s="1">
        <v>2.8216250272614873E-2</v>
      </c>
    </row>
    <row r="569" spans="1:6" x14ac:dyDescent="0.25">
      <c r="A569" t="s">
        <v>14</v>
      </c>
      <c r="B569" s="2">
        <v>760095</v>
      </c>
      <c r="C569" s="2">
        <v>758640</v>
      </c>
      <c r="D569" s="2">
        <v>12977</v>
      </c>
      <c r="E569" s="2">
        <v>724390</v>
      </c>
      <c r="F569" s="1">
        <v>2.804096804808609E-2</v>
      </c>
    </row>
    <row r="570" spans="1:6" x14ac:dyDescent="0.25">
      <c r="A570" t="s">
        <v>514</v>
      </c>
      <c r="B570" s="2">
        <v>11933</v>
      </c>
      <c r="C570" s="2">
        <v>11824</v>
      </c>
      <c r="D570" s="2">
        <v>4240</v>
      </c>
      <c r="E570" s="2">
        <v>7261</v>
      </c>
      <c r="F570" s="1">
        <v>2.7317320703653558E-2</v>
      </c>
    </row>
    <row r="571" spans="1:6" x14ac:dyDescent="0.25">
      <c r="A571" t="s">
        <v>244</v>
      </c>
      <c r="B571" s="2">
        <v>32463</v>
      </c>
      <c r="C571" s="2">
        <v>32192</v>
      </c>
      <c r="D571" s="2">
        <v>1947</v>
      </c>
      <c r="E571" s="2">
        <v>29367</v>
      </c>
      <c r="F571" s="1">
        <v>2.7273856858846868E-2</v>
      </c>
    </row>
    <row r="572" spans="1:6" x14ac:dyDescent="0.25">
      <c r="A572" t="s">
        <v>777</v>
      </c>
      <c r="B572" s="2">
        <v>202550</v>
      </c>
      <c r="C572" s="2">
        <v>199284</v>
      </c>
      <c r="D572" s="2">
        <v>11720</v>
      </c>
      <c r="E572" s="2">
        <v>182227</v>
      </c>
      <c r="F572" s="1">
        <v>2.6780875534413218E-2</v>
      </c>
    </row>
    <row r="573" spans="1:6" x14ac:dyDescent="0.25">
      <c r="A573" t="s">
        <v>299</v>
      </c>
      <c r="B573" s="2">
        <v>7634</v>
      </c>
      <c r="C573" s="2">
        <v>7558</v>
      </c>
      <c r="D573" s="2">
        <v>129</v>
      </c>
      <c r="E573" s="2">
        <v>7228</v>
      </c>
      <c r="F573" s="1">
        <v>2.6594337126223833E-2</v>
      </c>
    </row>
    <row r="574" spans="1:6" x14ac:dyDescent="0.25">
      <c r="A574" t="s">
        <v>10</v>
      </c>
      <c r="B574" s="2">
        <v>1300998</v>
      </c>
      <c r="C574" s="2">
        <v>1194756</v>
      </c>
      <c r="D574" s="2">
        <v>252834</v>
      </c>
      <c r="E574" s="2">
        <v>911048</v>
      </c>
      <c r="F574" s="1">
        <v>2.5841259637951142E-2</v>
      </c>
    </row>
    <row r="575" spans="1:6" x14ac:dyDescent="0.25">
      <c r="A575" t="s">
        <v>378</v>
      </c>
      <c r="B575" s="2">
        <v>7499</v>
      </c>
      <c r="C575" s="2">
        <v>7439</v>
      </c>
      <c r="D575" s="2">
        <v>2390</v>
      </c>
      <c r="E575" s="2">
        <v>4859</v>
      </c>
      <c r="F575" s="1">
        <v>2.5541067347761848E-2</v>
      </c>
    </row>
    <row r="576" spans="1:6" x14ac:dyDescent="0.25">
      <c r="A576" t="s">
        <v>425</v>
      </c>
      <c r="B576" s="2">
        <v>6070</v>
      </c>
      <c r="C576" s="2">
        <v>6057</v>
      </c>
      <c r="D576" s="2">
        <v>1126</v>
      </c>
      <c r="E576" s="2">
        <v>4782</v>
      </c>
      <c r="F576" s="1">
        <v>2.4599636783886436E-2</v>
      </c>
    </row>
    <row r="577" spans="1:6" x14ac:dyDescent="0.25">
      <c r="A577" t="s">
        <v>32</v>
      </c>
      <c r="B577" s="2">
        <v>464076</v>
      </c>
      <c r="C577" s="2">
        <v>463186</v>
      </c>
      <c r="D577" s="2">
        <v>24921</v>
      </c>
      <c r="E577" s="2">
        <v>427321</v>
      </c>
      <c r="F577" s="1">
        <v>2.362765713989623E-2</v>
      </c>
    </row>
    <row r="578" spans="1:6" x14ac:dyDescent="0.25">
      <c r="A578" t="s">
        <v>660</v>
      </c>
      <c r="B578" s="2">
        <v>577822</v>
      </c>
      <c r="C578" s="2">
        <v>530555</v>
      </c>
      <c r="D578" s="2">
        <v>245594</v>
      </c>
      <c r="E578" s="2">
        <v>272451</v>
      </c>
      <c r="F578" s="1">
        <v>2.3579082281761532E-2</v>
      </c>
    </row>
    <row r="579" spans="1:6" x14ac:dyDescent="0.25">
      <c r="A579" t="s">
        <v>347</v>
      </c>
      <c r="B579" s="2">
        <v>15799</v>
      </c>
      <c r="C579" s="2">
        <v>15778</v>
      </c>
      <c r="D579" s="2">
        <v>1435</v>
      </c>
      <c r="E579" s="2">
        <v>13972</v>
      </c>
      <c r="F579" s="1">
        <v>2.3513753327417897E-2</v>
      </c>
    </row>
    <row r="580" spans="1:6" x14ac:dyDescent="0.25">
      <c r="A580" t="s">
        <v>704</v>
      </c>
      <c r="B580" s="2">
        <v>9422</v>
      </c>
      <c r="C580" s="2">
        <v>9355</v>
      </c>
      <c r="D580" s="2">
        <v>1285</v>
      </c>
      <c r="E580" s="2">
        <v>7852</v>
      </c>
      <c r="F580" s="1">
        <v>2.3303046499198343E-2</v>
      </c>
    </row>
    <row r="581" spans="1:6" x14ac:dyDescent="0.25">
      <c r="A581" t="s">
        <v>192</v>
      </c>
      <c r="B581" s="2">
        <v>35331</v>
      </c>
      <c r="C581" s="2">
        <v>35248</v>
      </c>
      <c r="D581" s="2">
        <v>3012</v>
      </c>
      <c r="E581" s="2">
        <v>31417</v>
      </c>
      <c r="F581" s="1">
        <v>2.3235360871538768E-2</v>
      </c>
    </row>
    <row r="582" spans="1:6" x14ac:dyDescent="0.25">
      <c r="A582" t="s">
        <v>534</v>
      </c>
      <c r="B582" s="2">
        <v>12000</v>
      </c>
      <c r="C582" s="2">
        <v>11952</v>
      </c>
      <c r="D582" s="2">
        <v>4030</v>
      </c>
      <c r="E582" s="2">
        <v>7645</v>
      </c>
      <c r="F582" s="1">
        <v>2.3176037483266354E-2</v>
      </c>
    </row>
    <row r="583" spans="1:6" x14ac:dyDescent="0.25">
      <c r="A583" t="s">
        <v>422</v>
      </c>
      <c r="B583" s="2">
        <v>6203</v>
      </c>
      <c r="C583" s="2">
        <v>6181</v>
      </c>
      <c r="D583" s="2">
        <v>1159</v>
      </c>
      <c r="E583" s="2">
        <v>4879</v>
      </c>
      <c r="F583" s="1">
        <v>2.3135414981394598E-2</v>
      </c>
    </row>
    <row r="584" spans="1:6" x14ac:dyDescent="0.25">
      <c r="A584" t="s">
        <v>236</v>
      </c>
      <c r="B584" s="2">
        <v>43873</v>
      </c>
      <c r="C584" s="2">
        <v>42927</v>
      </c>
      <c r="D584" s="2">
        <v>4314</v>
      </c>
      <c r="E584" s="2">
        <v>37634</v>
      </c>
      <c r="F584" s="1">
        <v>2.280615929368468E-2</v>
      </c>
    </row>
    <row r="585" spans="1:6" x14ac:dyDescent="0.25">
      <c r="A585" t="s">
        <v>71</v>
      </c>
      <c r="B585" s="2">
        <v>307366</v>
      </c>
      <c r="C585" s="2">
        <v>306694</v>
      </c>
      <c r="D585" s="2">
        <v>4034</v>
      </c>
      <c r="E585" s="2">
        <v>295880</v>
      </c>
      <c r="F585" s="1">
        <v>2.2106725270139016E-2</v>
      </c>
    </row>
    <row r="586" spans="1:6" x14ac:dyDescent="0.25">
      <c r="A586" t="s">
        <v>332</v>
      </c>
      <c r="B586" s="2">
        <v>22412</v>
      </c>
      <c r="C586" s="2">
        <v>22121</v>
      </c>
      <c r="D586" s="2">
        <v>0</v>
      </c>
      <c r="E586" s="2">
        <v>21635</v>
      </c>
      <c r="F586" s="1">
        <v>2.1970073685638081E-2</v>
      </c>
    </row>
    <row r="587" spans="1:6" x14ac:dyDescent="0.25">
      <c r="A587" t="s">
        <v>61</v>
      </c>
      <c r="B587" s="2">
        <v>206362</v>
      </c>
      <c r="C587" s="2">
        <v>205938</v>
      </c>
      <c r="D587" s="2">
        <v>12048</v>
      </c>
      <c r="E587" s="2">
        <v>189540</v>
      </c>
      <c r="F587" s="1">
        <v>2.1122862220668392E-2</v>
      </c>
    </row>
    <row r="588" spans="1:6" x14ac:dyDescent="0.25">
      <c r="A588" t="s">
        <v>150</v>
      </c>
      <c r="B588" s="2">
        <v>107255</v>
      </c>
      <c r="C588" s="2">
        <v>106400</v>
      </c>
      <c r="D588" s="2">
        <v>22116</v>
      </c>
      <c r="E588" s="2">
        <v>82038</v>
      </c>
      <c r="F588" s="1">
        <v>2.1109022556391022E-2</v>
      </c>
    </row>
    <row r="589" spans="1:6" x14ac:dyDescent="0.25">
      <c r="A589" t="s">
        <v>77</v>
      </c>
      <c r="B589" s="2">
        <v>397455</v>
      </c>
      <c r="C589" s="2">
        <v>396705</v>
      </c>
      <c r="D589" s="2">
        <v>18264</v>
      </c>
      <c r="E589" s="2">
        <v>370182</v>
      </c>
      <c r="F589" s="1">
        <v>2.0818996483533136E-2</v>
      </c>
    </row>
    <row r="590" spans="1:6" x14ac:dyDescent="0.25">
      <c r="A590" t="s">
        <v>239</v>
      </c>
      <c r="B590" s="2">
        <v>70052</v>
      </c>
      <c r="C590" s="2">
        <v>69627</v>
      </c>
      <c r="D590" s="2">
        <v>0</v>
      </c>
      <c r="E590" s="2">
        <v>68200</v>
      </c>
      <c r="F590" s="1">
        <v>2.0494922946558081E-2</v>
      </c>
    </row>
    <row r="591" spans="1:6" x14ac:dyDescent="0.25">
      <c r="A591" t="s">
        <v>507</v>
      </c>
      <c r="B591" s="2">
        <v>513271</v>
      </c>
      <c r="C591" s="2">
        <v>512404</v>
      </c>
      <c r="D591" s="2">
        <v>10515</v>
      </c>
      <c r="E591" s="2">
        <v>492894</v>
      </c>
      <c r="F591" s="1">
        <v>1.7554507771211814E-2</v>
      </c>
    </row>
    <row r="592" spans="1:6" x14ac:dyDescent="0.25">
      <c r="A592" t="s">
        <v>706</v>
      </c>
      <c r="B592" s="2">
        <v>1535</v>
      </c>
      <c r="C592" s="2">
        <v>1509</v>
      </c>
      <c r="D592" s="2">
        <v>8</v>
      </c>
      <c r="E592" s="2">
        <v>1475</v>
      </c>
      <c r="F592" s="1">
        <v>1.7229953611663351E-2</v>
      </c>
    </row>
    <row r="593" spans="1:6" x14ac:dyDescent="0.25">
      <c r="A593" t="s">
        <v>385</v>
      </c>
      <c r="B593" s="2">
        <v>11729</v>
      </c>
      <c r="C593" s="2">
        <v>11601</v>
      </c>
      <c r="D593" s="2">
        <v>5994</v>
      </c>
      <c r="E593" s="2">
        <v>5409</v>
      </c>
      <c r="F593" s="1">
        <v>1.706749418153608E-2</v>
      </c>
    </row>
    <row r="594" spans="1:6" x14ac:dyDescent="0.25">
      <c r="A594" t="s">
        <v>124</v>
      </c>
      <c r="B594" s="2">
        <v>95913</v>
      </c>
      <c r="C594" s="2">
        <v>95861</v>
      </c>
      <c r="D594" s="2">
        <v>5551</v>
      </c>
      <c r="E594" s="2">
        <v>88774</v>
      </c>
      <c r="F594" s="1">
        <v>1.6023200258707959E-2</v>
      </c>
    </row>
    <row r="595" spans="1:6" x14ac:dyDescent="0.25">
      <c r="A595" t="s">
        <v>415</v>
      </c>
      <c r="B595" s="2">
        <v>411048</v>
      </c>
      <c r="C595" s="2">
        <v>410181</v>
      </c>
      <c r="D595" s="2">
        <v>33251</v>
      </c>
      <c r="E595" s="2">
        <v>370537</v>
      </c>
      <c r="F595" s="1">
        <v>1.5585802365297274E-2</v>
      </c>
    </row>
    <row r="596" spans="1:6" x14ac:dyDescent="0.25">
      <c r="A596" t="s">
        <v>760</v>
      </c>
      <c r="B596" s="2">
        <v>4192</v>
      </c>
      <c r="C596" s="2">
        <v>4176</v>
      </c>
      <c r="D596" s="2">
        <v>3032</v>
      </c>
      <c r="E596" s="2">
        <v>1079</v>
      </c>
      <c r="F596" s="1">
        <v>1.5565134099616906E-2</v>
      </c>
    </row>
    <row r="597" spans="1:6" x14ac:dyDescent="0.25">
      <c r="A597" t="s">
        <v>127</v>
      </c>
      <c r="B597" s="2">
        <v>111218</v>
      </c>
      <c r="C597" s="2">
        <v>109609</v>
      </c>
      <c r="D597" s="2">
        <v>81529</v>
      </c>
      <c r="E597" s="2">
        <v>26403</v>
      </c>
      <c r="F597" s="1">
        <v>1.529983851691008E-2</v>
      </c>
    </row>
    <row r="598" spans="1:6" x14ac:dyDescent="0.25">
      <c r="A598" t="s">
        <v>391</v>
      </c>
      <c r="B598" s="2">
        <v>207736</v>
      </c>
      <c r="C598" s="2">
        <v>207388</v>
      </c>
      <c r="D598" s="2">
        <v>4269</v>
      </c>
      <c r="E598" s="2">
        <v>200123</v>
      </c>
      <c r="F598" s="1">
        <v>1.4446351765772358E-2</v>
      </c>
    </row>
    <row r="599" spans="1:6" x14ac:dyDescent="0.25">
      <c r="A599" t="s">
        <v>246</v>
      </c>
      <c r="B599" s="2">
        <v>28572</v>
      </c>
      <c r="C599" s="2">
        <v>28516</v>
      </c>
      <c r="D599" s="2">
        <v>2688</v>
      </c>
      <c r="E599" s="2">
        <v>25423</v>
      </c>
      <c r="F599" s="1">
        <v>1.420255295272832E-2</v>
      </c>
    </row>
    <row r="600" spans="1:6" x14ac:dyDescent="0.25">
      <c r="A600" t="s">
        <v>164</v>
      </c>
      <c r="B600" s="2">
        <v>1943</v>
      </c>
      <c r="C600" s="2">
        <v>1915</v>
      </c>
      <c r="D600" s="2">
        <v>817</v>
      </c>
      <c r="E600" s="2">
        <v>1071</v>
      </c>
      <c r="F600" s="1">
        <v>1.4099216710182771E-2</v>
      </c>
    </row>
    <row r="601" spans="1:6" x14ac:dyDescent="0.25">
      <c r="A601" t="s">
        <v>31</v>
      </c>
      <c r="B601" s="2">
        <v>508829</v>
      </c>
      <c r="C601" s="2">
        <v>507714</v>
      </c>
      <c r="D601" s="2">
        <v>11003</v>
      </c>
      <c r="E601" s="2">
        <v>489763</v>
      </c>
      <c r="F601" s="1">
        <v>1.3684869828289203E-2</v>
      </c>
    </row>
    <row r="602" spans="1:6" x14ac:dyDescent="0.25">
      <c r="A602" t="s">
        <v>653</v>
      </c>
      <c r="B602" s="2">
        <v>496490</v>
      </c>
      <c r="C602" s="2">
        <v>479108</v>
      </c>
      <c r="D602" s="2">
        <v>26841</v>
      </c>
      <c r="E602" s="2">
        <v>445942</v>
      </c>
      <c r="F602" s="1">
        <v>1.3201616337026323E-2</v>
      </c>
    </row>
    <row r="603" spans="1:6" x14ac:dyDescent="0.25">
      <c r="A603" t="s">
        <v>259</v>
      </c>
      <c r="B603" s="2">
        <v>27516</v>
      </c>
      <c r="C603" s="2">
        <v>27450</v>
      </c>
      <c r="D603" s="2">
        <v>2121</v>
      </c>
      <c r="E603" s="2">
        <v>24973</v>
      </c>
      <c r="F603" s="1">
        <v>1.2969034608378838E-2</v>
      </c>
    </row>
    <row r="604" spans="1:6" x14ac:dyDescent="0.25">
      <c r="A604" t="s">
        <v>444</v>
      </c>
      <c r="B604" s="2">
        <v>4204</v>
      </c>
      <c r="C604" s="2">
        <v>4203</v>
      </c>
      <c r="D604" s="2">
        <v>190</v>
      </c>
      <c r="E604" s="2">
        <v>3959</v>
      </c>
      <c r="F604" s="1">
        <v>1.2847965738758016E-2</v>
      </c>
    </row>
    <row r="605" spans="1:6" x14ac:dyDescent="0.25">
      <c r="A605" t="s">
        <v>784</v>
      </c>
      <c r="B605" s="2">
        <v>681</v>
      </c>
      <c r="C605" s="2">
        <v>661</v>
      </c>
      <c r="D605" s="2">
        <v>0</v>
      </c>
      <c r="E605" s="2">
        <v>654</v>
      </c>
      <c r="F605" s="1">
        <v>1.0590015128593033E-2</v>
      </c>
    </row>
    <row r="606" spans="1:6" x14ac:dyDescent="0.25">
      <c r="A606" t="s">
        <v>33</v>
      </c>
      <c r="B606" s="2">
        <v>471178</v>
      </c>
      <c r="C606" s="2">
        <v>470184</v>
      </c>
      <c r="D606" s="2">
        <v>10509</v>
      </c>
      <c r="E606" s="2">
        <v>454706</v>
      </c>
      <c r="F606" s="1">
        <v>1.0568203086451233E-2</v>
      </c>
    </row>
    <row r="607" spans="1:6" x14ac:dyDescent="0.25">
      <c r="A607" t="s">
        <v>785</v>
      </c>
      <c r="B607" s="2">
        <v>653</v>
      </c>
      <c r="C607" s="2">
        <v>637</v>
      </c>
      <c r="D607" s="2">
        <v>0</v>
      </c>
      <c r="E607" s="2">
        <v>631</v>
      </c>
      <c r="F607" s="1">
        <v>9.4191522762950841E-3</v>
      </c>
    </row>
    <row r="608" spans="1:6" x14ac:dyDescent="0.25">
      <c r="A608" t="s">
        <v>372</v>
      </c>
      <c r="B608" s="2">
        <v>5915</v>
      </c>
      <c r="C608" s="2">
        <v>5839</v>
      </c>
      <c r="D608" s="2">
        <v>330</v>
      </c>
      <c r="E608" s="2">
        <v>5457</v>
      </c>
      <c r="F608" s="1">
        <v>8.9056345264599823E-3</v>
      </c>
    </row>
    <row r="609" spans="1:6" x14ac:dyDescent="0.25">
      <c r="A609" t="s">
        <v>199</v>
      </c>
      <c r="B609" s="2">
        <v>53921</v>
      </c>
      <c r="C609" s="2">
        <v>53800</v>
      </c>
      <c r="D609" s="2">
        <v>472</v>
      </c>
      <c r="E609" s="2">
        <v>52907</v>
      </c>
      <c r="F609" s="1">
        <v>7.8252788104089532E-3</v>
      </c>
    </row>
    <row r="610" spans="1:6" x14ac:dyDescent="0.25">
      <c r="A610" t="s">
        <v>153</v>
      </c>
      <c r="B610" s="2">
        <v>9455</v>
      </c>
      <c r="C610" s="2">
        <v>9427</v>
      </c>
      <c r="D610" s="2">
        <v>49</v>
      </c>
      <c r="E610" s="2">
        <v>9309</v>
      </c>
      <c r="F610" s="1">
        <v>7.3194017184682325E-3</v>
      </c>
    </row>
    <row r="611" spans="1:6" x14ac:dyDescent="0.25">
      <c r="A611" t="s">
        <v>56</v>
      </c>
      <c r="B611" s="2">
        <v>203170</v>
      </c>
      <c r="C611" s="2">
        <v>202727</v>
      </c>
      <c r="D611" s="2">
        <v>8979</v>
      </c>
      <c r="E611" s="2">
        <v>192394</v>
      </c>
      <c r="F611" s="1">
        <v>6.6789327519274355E-3</v>
      </c>
    </row>
    <row r="612" spans="1:6" x14ac:dyDescent="0.25">
      <c r="A612" t="s">
        <v>9</v>
      </c>
      <c r="B612" s="2">
        <v>1621103</v>
      </c>
      <c r="C612" s="2">
        <v>1619957</v>
      </c>
      <c r="D612" s="2">
        <v>22528</v>
      </c>
      <c r="E612" s="2">
        <v>1588726</v>
      </c>
      <c r="F612" s="1">
        <v>5.3723648220291853E-3</v>
      </c>
    </row>
    <row r="613" spans="1:6" x14ac:dyDescent="0.25">
      <c r="A613" t="s">
        <v>38</v>
      </c>
      <c r="B613" s="2">
        <v>525373</v>
      </c>
      <c r="C613" s="2">
        <v>521559</v>
      </c>
      <c r="D613" s="2">
        <v>60644</v>
      </c>
      <c r="E613" s="2">
        <v>458668</v>
      </c>
      <c r="F613" s="1">
        <v>4.3082374189689077E-3</v>
      </c>
    </row>
    <row r="614" spans="1:6" x14ac:dyDescent="0.25">
      <c r="A614" t="s">
        <v>703</v>
      </c>
      <c r="B614" s="2">
        <v>127523</v>
      </c>
      <c r="C614" s="2">
        <v>126060</v>
      </c>
      <c r="D614" s="2">
        <v>0</v>
      </c>
      <c r="E614" s="2">
        <v>125586</v>
      </c>
      <c r="F614" s="1">
        <v>3.76011423131839E-3</v>
      </c>
    </row>
    <row r="615" spans="1:6" x14ac:dyDescent="0.25">
      <c r="A615" t="s">
        <v>733</v>
      </c>
      <c r="B615" s="2">
        <v>317276</v>
      </c>
      <c r="C615" s="2">
        <v>298995</v>
      </c>
      <c r="D615" s="2">
        <v>0</v>
      </c>
      <c r="E615" s="2">
        <v>297972</v>
      </c>
      <c r="F615" s="1">
        <v>3.4214618973561484E-3</v>
      </c>
    </row>
    <row r="616" spans="1:6" x14ac:dyDescent="0.25">
      <c r="A616" t="s">
        <v>437</v>
      </c>
      <c r="B616" s="2">
        <v>391493</v>
      </c>
      <c r="C616" s="2">
        <v>390865</v>
      </c>
      <c r="D616" s="2">
        <v>1885</v>
      </c>
      <c r="E616" s="2">
        <v>387706</v>
      </c>
      <c r="F616" s="1">
        <v>3.2594374016604588E-3</v>
      </c>
    </row>
    <row r="617" spans="1:6" x14ac:dyDescent="0.25">
      <c r="A617" t="s">
        <v>298</v>
      </c>
      <c r="B617" s="2">
        <v>3378</v>
      </c>
      <c r="C617" s="2">
        <v>3375</v>
      </c>
      <c r="D617" s="2">
        <v>116</v>
      </c>
      <c r="E617" s="2">
        <v>3248</v>
      </c>
      <c r="F617" s="1">
        <v>3.259259259259295E-3</v>
      </c>
    </row>
    <row r="618" spans="1:6" x14ac:dyDescent="0.25">
      <c r="A618" t="s">
        <v>24</v>
      </c>
      <c r="B618" s="2">
        <v>2852</v>
      </c>
      <c r="C618" s="2">
        <v>2848</v>
      </c>
      <c r="D618" s="2">
        <v>40</v>
      </c>
      <c r="E618" s="2">
        <v>2801</v>
      </c>
      <c r="F618" s="1">
        <v>2.4578651685392972E-3</v>
      </c>
    </row>
    <row r="619" spans="1:6" x14ac:dyDescent="0.25">
      <c r="A619" t="s">
        <v>27</v>
      </c>
      <c r="B619" s="2">
        <v>19901</v>
      </c>
      <c r="C619" s="2">
        <v>19894</v>
      </c>
      <c r="D619" s="2">
        <v>336</v>
      </c>
      <c r="E619" s="2">
        <v>19524</v>
      </c>
      <c r="F619" s="1">
        <v>1.709058007439479E-3</v>
      </c>
    </row>
    <row r="620" spans="1:6" x14ac:dyDescent="0.25">
      <c r="A620" t="s">
        <v>623</v>
      </c>
      <c r="B620" s="2">
        <v>817</v>
      </c>
      <c r="C620" s="2">
        <v>816</v>
      </c>
      <c r="D620" s="2">
        <v>0</v>
      </c>
      <c r="E620" s="2">
        <v>815</v>
      </c>
      <c r="F620" s="1">
        <v>1.225490196078427E-3</v>
      </c>
    </row>
    <row r="621" spans="1:6" x14ac:dyDescent="0.25">
      <c r="A621" t="s">
        <v>671</v>
      </c>
      <c r="B621" s="2">
        <v>12825</v>
      </c>
      <c r="C621" s="2">
        <v>12819</v>
      </c>
      <c r="D621" s="2">
        <v>46</v>
      </c>
      <c r="E621" s="2">
        <v>12759</v>
      </c>
      <c r="F621" s="1">
        <v>1.0921288712067989E-3</v>
      </c>
    </row>
    <row r="622" spans="1:6" x14ac:dyDescent="0.25">
      <c r="A622" t="s">
        <v>81</v>
      </c>
      <c r="B622" s="2">
        <v>206654</v>
      </c>
      <c r="C622" s="2">
        <v>189813</v>
      </c>
      <c r="D622" s="2">
        <v>0</v>
      </c>
      <c r="E622" s="2">
        <v>189779</v>
      </c>
      <c r="F622" s="1">
        <v>1.7912366381644951E-4</v>
      </c>
    </row>
    <row r="623" spans="1:6" x14ac:dyDescent="0.25">
      <c r="A623" t="s">
        <v>672</v>
      </c>
      <c r="B623" s="2">
        <v>490978</v>
      </c>
      <c r="C623" s="2">
        <v>450529</v>
      </c>
      <c r="D623" s="2">
        <v>5</v>
      </c>
      <c r="E623" s="2">
        <v>450768</v>
      </c>
      <c r="F623" s="1">
        <v>-5.41585558310409E-4</v>
      </c>
    </row>
    <row r="624" spans="1:6" x14ac:dyDescent="0.25">
      <c r="A624" t="s">
        <v>430</v>
      </c>
      <c r="B624" s="2">
        <v>3188</v>
      </c>
      <c r="C624" s="2">
        <v>2995</v>
      </c>
      <c r="D624" s="2">
        <v>0</v>
      </c>
      <c r="E624" s="2">
        <v>3000</v>
      </c>
      <c r="F624" s="1">
        <v>-1.6694490818029983E-3</v>
      </c>
    </row>
    <row r="625" spans="1:6" x14ac:dyDescent="0.25">
      <c r="A625" t="s">
        <v>786</v>
      </c>
      <c r="B625" s="2">
        <v>526</v>
      </c>
      <c r="C625" s="2">
        <v>526</v>
      </c>
      <c r="D625" s="2">
        <v>0</v>
      </c>
      <c r="E625" s="2">
        <v>527</v>
      </c>
      <c r="F625" s="1">
        <v>-1.9011406844107182E-3</v>
      </c>
    </row>
    <row r="626" spans="1:6" x14ac:dyDescent="0.25">
      <c r="A626" t="s">
        <v>269</v>
      </c>
      <c r="B626" s="2">
        <v>19012</v>
      </c>
      <c r="C626" s="2">
        <v>18916</v>
      </c>
      <c r="D626" s="2">
        <v>7790</v>
      </c>
      <c r="E626" s="2">
        <v>11237</v>
      </c>
      <c r="F626" s="1">
        <v>-5.8680482131527878E-3</v>
      </c>
    </row>
    <row r="627" spans="1:6" x14ac:dyDescent="0.25">
      <c r="A627" t="s">
        <v>529</v>
      </c>
      <c r="B627" s="2">
        <v>3687</v>
      </c>
      <c r="C627" s="2">
        <v>3656</v>
      </c>
      <c r="D627" s="2">
        <v>1613</v>
      </c>
      <c r="E627" s="2">
        <v>2119</v>
      </c>
      <c r="F627" s="1">
        <v>-2.0787746170678245E-2</v>
      </c>
    </row>
    <row r="628" spans="1:6" x14ac:dyDescent="0.25">
      <c r="A628" t="s">
        <v>88</v>
      </c>
      <c r="B628" s="2">
        <v>386901</v>
      </c>
      <c r="C628" s="2">
        <v>383165</v>
      </c>
      <c r="D628" s="2">
        <v>87757</v>
      </c>
      <c r="E628" s="2">
        <v>308156</v>
      </c>
      <c r="F628" s="1">
        <v>-3.3270262158600072E-2</v>
      </c>
    </row>
    <row r="629" spans="1:6" x14ac:dyDescent="0.25">
      <c r="A629" t="s">
        <v>245</v>
      </c>
      <c r="B629" s="2">
        <v>12526</v>
      </c>
      <c r="C629" s="2">
        <v>12070</v>
      </c>
      <c r="D629" s="2">
        <v>4492</v>
      </c>
      <c r="E629" s="2">
        <v>8101</v>
      </c>
      <c r="F629" s="1">
        <v>-4.3330571665285866E-2</v>
      </c>
    </row>
    <row r="630" spans="1:6" x14ac:dyDescent="0.25">
      <c r="A630" t="s">
        <v>45</v>
      </c>
      <c r="B630" s="2">
        <v>483261</v>
      </c>
      <c r="C630" s="2">
        <v>476776</v>
      </c>
      <c r="D630" s="2">
        <v>138476</v>
      </c>
      <c r="E630" s="2">
        <v>375390</v>
      </c>
      <c r="F630" s="1">
        <v>-7.7793345302615835E-2</v>
      </c>
    </row>
    <row r="631" spans="1:6" x14ac:dyDescent="0.25">
      <c r="A631" t="s">
        <v>558</v>
      </c>
      <c r="B631" s="2">
        <v>15255</v>
      </c>
      <c r="C631" s="2">
        <v>14944</v>
      </c>
      <c r="D631" s="2">
        <v>9372</v>
      </c>
      <c r="E631" s="2">
        <v>7428</v>
      </c>
      <c r="F631" s="1">
        <v>-0.12419700214132767</v>
      </c>
    </row>
    <row r="632" spans="1:6" x14ac:dyDescent="0.25">
      <c r="A632" t="s">
        <v>54</v>
      </c>
      <c r="B632" s="2">
        <v>202174</v>
      </c>
      <c r="C632" s="2">
        <v>91146</v>
      </c>
      <c r="D632" s="2">
        <v>23432</v>
      </c>
      <c r="E632" s="2">
        <v>81105</v>
      </c>
      <c r="F632" s="1">
        <v>-0.14691813134970277</v>
      </c>
    </row>
    <row r="633" spans="1:6" x14ac:dyDescent="0.25">
      <c r="A633" t="s">
        <v>377</v>
      </c>
      <c r="B633" s="2">
        <v>36147</v>
      </c>
      <c r="C633" s="2">
        <v>35014</v>
      </c>
      <c r="D633" s="2">
        <v>25115</v>
      </c>
      <c r="E633" s="2">
        <v>16295</v>
      </c>
      <c r="F633" s="1">
        <v>-0.18266978922716626</v>
      </c>
    </row>
    <row r="634" spans="1:6" x14ac:dyDescent="0.25">
      <c r="A634" t="s">
        <v>356</v>
      </c>
      <c r="B634" s="2">
        <v>7863</v>
      </c>
      <c r="C634" s="2">
        <v>5485</v>
      </c>
      <c r="D634" s="2">
        <v>465</v>
      </c>
      <c r="E634" s="2">
        <v>13269</v>
      </c>
      <c r="F634" s="1">
        <v>-1.503919781221513</v>
      </c>
    </row>
  </sheetData>
  <sortState ref="A2:F1000">
    <sortCondition descending="1" ref="F1"/>
  </sortState>
  <conditionalFormatting sqref="F2:F634">
    <cfRule type="cellIs" dxfId="0" priority="1" operator="greaterThan">
      <formula>0.15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Days Sample set</vt:lpstr>
      <vt:lpstr>2016-01-20</vt:lpstr>
      <vt:lpstr>2016-01-08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Tzafrir</dc:creator>
  <cp:lastModifiedBy>Chen</cp:lastModifiedBy>
  <dcterms:created xsi:type="dcterms:W3CDTF">2016-02-07T13:32:01Z</dcterms:created>
  <dcterms:modified xsi:type="dcterms:W3CDTF">2016-02-09T11:14:52Z</dcterms:modified>
</cp:coreProperties>
</file>