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2016\"/>
    </mc:Choice>
  </mc:AlternateContent>
  <bookViews>
    <workbookView xWindow="0" yWindow="0" windowWidth="23040" windowHeight="9120" activeTab="3"/>
  </bookViews>
  <sheets>
    <sheet name="discrepancy_examples_top5" sheetId="1" r:id="rId1"/>
    <sheet name="pivot_top5" sheetId="3" r:id="rId2"/>
    <sheet name="discrepancy_examples_all" sheetId="4" r:id="rId3"/>
    <sheet name="pivot_all" sheetId="5" r:id="rId4"/>
    <sheet name="placement_data" sheetId="2" r:id="rId5"/>
  </sheets>
  <definedNames>
    <definedName name="discrepancy_examples" localSheetId="2">discrepancy_examples_all!$A$1:$I$1787</definedName>
  </definedNames>
  <calcPr calcId="152511"/>
  <pivotCaches>
    <pivotCache cacheId="7" r:id="rId6"/>
    <pivotCache cacheId="10" r:id="rId7"/>
  </pivotCaches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0" i="4"/>
  <c r="K220" i="4"/>
  <c r="L220" i="4"/>
  <c r="J221" i="4"/>
  <c r="K221" i="4"/>
  <c r="L221" i="4"/>
  <c r="J222" i="4"/>
  <c r="K222" i="4"/>
  <c r="L222" i="4"/>
  <c r="J223" i="4"/>
  <c r="K223" i="4"/>
  <c r="L223" i="4"/>
  <c r="J224" i="4"/>
  <c r="K224" i="4"/>
  <c r="L224" i="4"/>
  <c r="J225" i="4"/>
  <c r="K225" i="4"/>
  <c r="L225" i="4"/>
  <c r="J226" i="4"/>
  <c r="K226" i="4"/>
  <c r="L226" i="4"/>
  <c r="J227" i="4"/>
  <c r="K227" i="4"/>
  <c r="L227" i="4"/>
  <c r="J228" i="4"/>
  <c r="K228" i="4"/>
  <c r="L228" i="4"/>
  <c r="J229" i="4"/>
  <c r="K229" i="4"/>
  <c r="L229" i="4"/>
  <c r="J230" i="4"/>
  <c r="K230" i="4"/>
  <c r="L230" i="4"/>
  <c r="J231" i="4"/>
  <c r="K231" i="4"/>
  <c r="L231" i="4"/>
  <c r="J232" i="4"/>
  <c r="K232" i="4"/>
  <c r="L232" i="4"/>
  <c r="J233" i="4"/>
  <c r="K233" i="4"/>
  <c r="L233" i="4"/>
  <c r="J234" i="4"/>
  <c r="K234" i="4"/>
  <c r="L234" i="4"/>
  <c r="J235" i="4"/>
  <c r="K235" i="4"/>
  <c r="L235" i="4"/>
  <c r="J236" i="4"/>
  <c r="K236" i="4"/>
  <c r="L236" i="4"/>
  <c r="J237" i="4"/>
  <c r="K237" i="4"/>
  <c r="L237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J245" i="4"/>
  <c r="K245" i="4"/>
  <c r="L245" i="4"/>
  <c r="J246" i="4"/>
  <c r="K246" i="4"/>
  <c r="L246" i="4"/>
  <c r="J247" i="4"/>
  <c r="K247" i="4"/>
  <c r="L247" i="4"/>
  <c r="J248" i="4"/>
  <c r="K248" i="4"/>
  <c r="L248" i="4"/>
  <c r="J249" i="4"/>
  <c r="K249" i="4"/>
  <c r="L249" i="4"/>
  <c r="J250" i="4"/>
  <c r="K250" i="4"/>
  <c r="L250" i="4"/>
  <c r="J251" i="4"/>
  <c r="K251" i="4"/>
  <c r="L251" i="4"/>
  <c r="J252" i="4"/>
  <c r="K252" i="4"/>
  <c r="L252" i="4"/>
  <c r="J253" i="4"/>
  <c r="K253" i="4"/>
  <c r="L253" i="4"/>
  <c r="J254" i="4"/>
  <c r="K254" i="4"/>
  <c r="L254" i="4"/>
  <c r="J255" i="4"/>
  <c r="K255" i="4"/>
  <c r="L255" i="4"/>
  <c r="J256" i="4"/>
  <c r="K256" i="4"/>
  <c r="L256" i="4"/>
  <c r="J257" i="4"/>
  <c r="K257" i="4"/>
  <c r="L257" i="4"/>
  <c r="J258" i="4"/>
  <c r="K258" i="4"/>
  <c r="L258" i="4"/>
  <c r="J259" i="4"/>
  <c r="K259" i="4"/>
  <c r="L259" i="4"/>
  <c r="J260" i="4"/>
  <c r="K260" i="4"/>
  <c r="L260" i="4"/>
  <c r="J261" i="4"/>
  <c r="K261" i="4"/>
  <c r="L261" i="4"/>
  <c r="J262" i="4"/>
  <c r="K262" i="4"/>
  <c r="L262" i="4"/>
  <c r="J263" i="4"/>
  <c r="K263" i="4"/>
  <c r="L263" i="4"/>
  <c r="J264" i="4"/>
  <c r="K264" i="4"/>
  <c r="L264" i="4"/>
  <c r="J265" i="4"/>
  <c r="K265" i="4"/>
  <c r="L265" i="4"/>
  <c r="J266" i="4"/>
  <c r="K266" i="4"/>
  <c r="L266" i="4"/>
  <c r="J267" i="4"/>
  <c r="K267" i="4"/>
  <c r="L267" i="4"/>
  <c r="J268" i="4"/>
  <c r="K268" i="4"/>
  <c r="L268" i="4"/>
  <c r="J269" i="4"/>
  <c r="K269" i="4"/>
  <c r="L269" i="4"/>
  <c r="J270" i="4"/>
  <c r="K270" i="4"/>
  <c r="L270" i="4"/>
  <c r="J271" i="4"/>
  <c r="K271" i="4"/>
  <c r="L271" i="4"/>
  <c r="J272" i="4"/>
  <c r="K272" i="4"/>
  <c r="L272" i="4"/>
  <c r="J273" i="4"/>
  <c r="K273" i="4"/>
  <c r="L273" i="4"/>
  <c r="J274" i="4"/>
  <c r="K274" i="4"/>
  <c r="L274" i="4"/>
  <c r="J275" i="4"/>
  <c r="K275" i="4"/>
  <c r="L275" i="4"/>
  <c r="J276" i="4"/>
  <c r="K276" i="4"/>
  <c r="L276" i="4"/>
  <c r="J277" i="4"/>
  <c r="K277" i="4"/>
  <c r="L277" i="4"/>
  <c r="J278" i="4"/>
  <c r="K278" i="4"/>
  <c r="L278" i="4"/>
  <c r="J279" i="4"/>
  <c r="K279" i="4"/>
  <c r="L279" i="4"/>
  <c r="J280" i="4"/>
  <c r="K280" i="4"/>
  <c r="L280" i="4"/>
  <c r="J281" i="4"/>
  <c r="K281" i="4"/>
  <c r="L281" i="4"/>
  <c r="J282" i="4"/>
  <c r="K282" i="4"/>
  <c r="L282" i="4"/>
  <c r="J283" i="4"/>
  <c r="K283" i="4"/>
  <c r="L283" i="4"/>
  <c r="J284" i="4"/>
  <c r="K284" i="4"/>
  <c r="L284" i="4"/>
  <c r="J285" i="4"/>
  <c r="K285" i="4"/>
  <c r="L285" i="4"/>
  <c r="J286" i="4"/>
  <c r="K286" i="4"/>
  <c r="L286" i="4"/>
  <c r="J287" i="4"/>
  <c r="K287" i="4"/>
  <c r="L287" i="4"/>
  <c r="J288" i="4"/>
  <c r="K288" i="4"/>
  <c r="L288" i="4"/>
  <c r="J289" i="4"/>
  <c r="K289" i="4"/>
  <c r="L289" i="4"/>
  <c r="J290" i="4"/>
  <c r="K290" i="4"/>
  <c r="L290" i="4"/>
  <c r="J291" i="4"/>
  <c r="K291" i="4"/>
  <c r="L291" i="4"/>
  <c r="J292" i="4"/>
  <c r="K292" i="4"/>
  <c r="L292" i="4"/>
  <c r="J293" i="4"/>
  <c r="K293" i="4"/>
  <c r="L293" i="4"/>
  <c r="J294" i="4"/>
  <c r="K294" i="4"/>
  <c r="L294" i="4"/>
  <c r="J295" i="4"/>
  <c r="K295" i="4"/>
  <c r="L295" i="4"/>
  <c r="J296" i="4"/>
  <c r="K296" i="4"/>
  <c r="L296" i="4"/>
  <c r="J297" i="4"/>
  <c r="K297" i="4"/>
  <c r="L297" i="4"/>
  <c r="J298" i="4"/>
  <c r="K298" i="4"/>
  <c r="L298" i="4"/>
  <c r="J299" i="4"/>
  <c r="K299" i="4"/>
  <c r="L299" i="4"/>
  <c r="J300" i="4"/>
  <c r="K300" i="4"/>
  <c r="L300" i="4"/>
  <c r="J301" i="4"/>
  <c r="K301" i="4"/>
  <c r="L301" i="4"/>
  <c r="J302" i="4"/>
  <c r="K302" i="4"/>
  <c r="L302" i="4"/>
  <c r="J303" i="4"/>
  <c r="K303" i="4"/>
  <c r="L303" i="4"/>
  <c r="J304" i="4"/>
  <c r="K304" i="4"/>
  <c r="L304" i="4"/>
  <c r="J305" i="4"/>
  <c r="K305" i="4"/>
  <c r="L305" i="4"/>
  <c r="J306" i="4"/>
  <c r="K306" i="4"/>
  <c r="L306" i="4"/>
  <c r="J307" i="4"/>
  <c r="K307" i="4"/>
  <c r="L307" i="4"/>
  <c r="J308" i="4"/>
  <c r="K308" i="4"/>
  <c r="L308" i="4"/>
  <c r="J309" i="4"/>
  <c r="K309" i="4"/>
  <c r="L309" i="4"/>
  <c r="J310" i="4"/>
  <c r="K310" i="4"/>
  <c r="L310" i="4"/>
  <c r="J311" i="4"/>
  <c r="K311" i="4"/>
  <c r="L311" i="4"/>
  <c r="J312" i="4"/>
  <c r="K312" i="4"/>
  <c r="L312" i="4"/>
  <c r="J313" i="4"/>
  <c r="K313" i="4"/>
  <c r="L313" i="4"/>
  <c r="J314" i="4"/>
  <c r="K314" i="4"/>
  <c r="L314" i="4"/>
  <c r="J315" i="4"/>
  <c r="K315" i="4"/>
  <c r="L315" i="4"/>
  <c r="J316" i="4"/>
  <c r="K316" i="4"/>
  <c r="L316" i="4"/>
  <c r="J317" i="4"/>
  <c r="K317" i="4"/>
  <c r="L317" i="4"/>
  <c r="J318" i="4"/>
  <c r="K318" i="4"/>
  <c r="L318" i="4"/>
  <c r="J319" i="4"/>
  <c r="K319" i="4"/>
  <c r="L319" i="4"/>
  <c r="J320" i="4"/>
  <c r="K320" i="4"/>
  <c r="L320" i="4"/>
  <c r="J321" i="4"/>
  <c r="K321" i="4"/>
  <c r="L321" i="4"/>
  <c r="J322" i="4"/>
  <c r="K322" i="4"/>
  <c r="L322" i="4"/>
  <c r="J323" i="4"/>
  <c r="K323" i="4"/>
  <c r="L323" i="4"/>
  <c r="J324" i="4"/>
  <c r="K324" i="4"/>
  <c r="L324" i="4"/>
  <c r="J325" i="4"/>
  <c r="K325" i="4"/>
  <c r="L325" i="4"/>
  <c r="J326" i="4"/>
  <c r="K326" i="4"/>
  <c r="L326" i="4"/>
  <c r="J327" i="4"/>
  <c r="K327" i="4"/>
  <c r="L327" i="4"/>
  <c r="J328" i="4"/>
  <c r="K328" i="4"/>
  <c r="L328" i="4"/>
  <c r="J329" i="4"/>
  <c r="K329" i="4"/>
  <c r="L329" i="4"/>
  <c r="J330" i="4"/>
  <c r="K330" i="4"/>
  <c r="L330" i="4"/>
  <c r="J331" i="4"/>
  <c r="K331" i="4"/>
  <c r="L331" i="4"/>
  <c r="J332" i="4"/>
  <c r="K332" i="4"/>
  <c r="L332" i="4"/>
  <c r="J333" i="4"/>
  <c r="K333" i="4"/>
  <c r="L333" i="4"/>
  <c r="J334" i="4"/>
  <c r="K334" i="4"/>
  <c r="L334" i="4"/>
  <c r="J335" i="4"/>
  <c r="K335" i="4"/>
  <c r="L335" i="4"/>
  <c r="J336" i="4"/>
  <c r="K336" i="4"/>
  <c r="L336" i="4"/>
  <c r="J337" i="4"/>
  <c r="K337" i="4"/>
  <c r="L337" i="4"/>
  <c r="J338" i="4"/>
  <c r="K338" i="4"/>
  <c r="L338" i="4"/>
  <c r="J339" i="4"/>
  <c r="K339" i="4"/>
  <c r="L339" i="4"/>
  <c r="J340" i="4"/>
  <c r="K340" i="4"/>
  <c r="L340" i="4"/>
  <c r="J341" i="4"/>
  <c r="K341" i="4"/>
  <c r="L341" i="4"/>
  <c r="J342" i="4"/>
  <c r="K342" i="4"/>
  <c r="L342" i="4"/>
  <c r="J343" i="4"/>
  <c r="K343" i="4"/>
  <c r="L343" i="4"/>
  <c r="J344" i="4"/>
  <c r="K344" i="4"/>
  <c r="L344" i="4"/>
  <c r="J345" i="4"/>
  <c r="K345" i="4"/>
  <c r="L345" i="4"/>
  <c r="J346" i="4"/>
  <c r="K346" i="4"/>
  <c r="L346" i="4"/>
  <c r="J347" i="4"/>
  <c r="K347" i="4"/>
  <c r="L347" i="4"/>
  <c r="J348" i="4"/>
  <c r="K348" i="4"/>
  <c r="L348" i="4"/>
  <c r="J349" i="4"/>
  <c r="K349" i="4"/>
  <c r="L349" i="4"/>
  <c r="J350" i="4"/>
  <c r="K350" i="4"/>
  <c r="L350" i="4"/>
  <c r="J351" i="4"/>
  <c r="K351" i="4"/>
  <c r="L351" i="4"/>
  <c r="J352" i="4"/>
  <c r="K352" i="4"/>
  <c r="L352" i="4"/>
  <c r="J353" i="4"/>
  <c r="K353" i="4"/>
  <c r="L353" i="4"/>
  <c r="J354" i="4"/>
  <c r="K354" i="4"/>
  <c r="L354" i="4"/>
  <c r="J355" i="4"/>
  <c r="K355" i="4"/>
  <c r="L355" i="4"/>
  <c r="J356" i="4"/>
  <c r="K356" i="4"/>
  <c r="L356" i="4"/>
  <c r="J357" i="4"/>
  <c r="K357" i="4"/>
  <c r="L357" i="4"/>
  <c r="J358" i="4"/>
  <c r="K358" i="4"/>
  <c r="L358" i="4"/>
  <c r="J359" i="4"/>
  <c r="K359" i="4"/>
  <c r="L359" i="4"/>
  <c r="J360" i="4"/>
  <c r="K360" i="4"/>
  <c r="L360" i="4"/>
  <c r="J361" i="4"/>
  <c r="K361" i="4"/>
  <c r="L361" i="4"/>
  <c r="J362" i="4"/>
  <c r="K362" i="4"/>
  <c r="L362" i="4"/>
  <c r="J363" i="4"/>
  <c r="K363" i="4"/>
  <c r="L363" i="4"/>
  <c r="J364" i="4"/>
  <c r="K364" i="4"/>
  <c r="L364" i="4"/>
  <c r="J365" i="4"/>
  <c r="K365" i="4"/>
  <c r="L365" i="4"/>
  <c r="J366" i="4"/>
  <c r="K366" i="4"/>
  <c r="L366" i="4"/>
  <c r="J367" i="4"/>
  <c r="K367" i="4"/>
  <c r="L367" i="4"/>
  <c r="J368" i="4"/>
  <c r="K368" i="4"/>
  <c r="L368" i="4"/>
  <c r="J369" i="4"/>
  <c r="K369" i="4"/>
  <c r="L369" i="4"/>
  <c r="J370" i="4"/>
  <c r="K370" i="4"/>
  <c r="L370" i="4"/>
  <c r="J371" i="4"/>
  <c r="K371" i="4"/>
  <c r="L371" i="4"/>
  <c r="J372" i="4"/>
  <c r="K372" i="4"/>
  <c r="L372" i="4"/>
  <c r="J373" i="4"/>
  <c r="K373" i="4"/>
  <c r="L373" i="4"/>
  <c r="J374" i="4"/>
  <c r="K374" i="4"/>
  <c r="L374" i="4"/>
  <c r="J375" i="4"/>
  <c r="K375" i="4"/>
  <c r="L375" i="4"/>
  <c r="J376" i="4"/>
  <c r="K376" i="4"/>
  <c r="L376" i="4"/>
  <c r="J377" i="4"/>
  <c r="K377" i="4"/>
  <c r="L377" i="4"/>
  <c r="J378" i="4"/>
  <c r="K378" i="4"/>
  <c r="L378" i="4"/>
  <c r="J379" i="4"/>
  <c r="K379" i="4"/>
  <c r="L379" i="4"/>
  <c r="J380" i="4"/>
  <c r="K380" i="4"/>
  <c r="L380" i="4"/>
  <c r="J381" i="4"/>
  <c r="K381" i="4"/>
  <c r="L381" i="4"/>
  <c r="J382" i="4"/>
  <c r="K382" i="4"/>
  <c r="L382" i="4"/>
  <c r="J383" i="4"/>
  <c r="K383" i="4"/>
  <c r="L383" i="4"/>
  <c r="J384" i="4"/>
  <c r="K384" i="4"/>
  <c r="L384" i="4"/>
  <c r="J385" i="4"/>
  <c r="K385" i="4"/>
  <c r="L385" i="4"/>
  <c r="J386" i="4"/>
  <c r="K386" i="4"/>
  <c r="L386" i="4"/>
  <c r="J387" i="4"/>
  <c r="K387" i="4"/>
  <c r="L387" i="4"/>
  <c r="J388" i="4"/>
  <c r="K388" i="4"/>
  <c r="L388" i="4"/>
  <c r="J389" i="4"/>
  <c r="K389" i="4"/>
  <c r="L389" i="4"/>
  <c r="J390" i="4"/>
  <c r="K390" i="4"/>
  <c r="L390" i="4"/>
  <c r="J391" i="4"/>
  <c r="K391" i="4"/>
  <c r="L391" i="4"/>
  <c r="J392" i="4"/>
  <c r="K392" i="4"/>
  <c r="L392" i="4"/>
  <c r="J393" i="4"/>
  <c r="K393" i="4"/>
  <c r="L393" i="4"/>
  <c r="J394" i="4"/>
  <c r="K394" i="4"/>
  <c r="L394" i="4"/>
  <c r="J395" i="4"/>
  <c r="K395" i="4"/>
  <c r="L395" i="4"/>
  <c r="J396" i="4"/>
  <c r="K396" i="4"/>
  <c r="L396" i="4"/>
  <c r="J397" i="4"/>
  <c r="K397" i="4"/>
  <c r="L397" i="4"/>
  <c r="J398" i="4"/>
  <c r="K398" i="4"/>
  <c r="L398" i="4"/>
  <c r="J399" i="4"/>
  <c r="K399" i="4"/>
  <c r="L399" i="4"/>
  <c r="J400" i="4"/>
  <c r="K400" i="4"/>
  <c r="L400" i="4"/>
  <c r="J401" i="4"/>
  <c r="K401" i="4"/>
  <c r="L401" i="4"/>
  <c r="J402" i="4"/>
  <c r="K402" i="4"/>
  <c r="L402" i="4"/>
  <c r="J403" i="4"/>
  <c r="K403" i="4"/>
  <c r="L403" i="4"/>
  <c r="J404" i="4"/>
  <c r="K404" i="4"/>
  <c r="L404" i="4"/>
  <c r="J405" i="4"/>
  <c r="K405" i="4"/>
  <c r="L405" i="4"/>
  <c r="J406" i="4"/>
  <c r="K406" i="4"/>
  <c r="L406" i="4"/>
  <c r="J407" i="4"/>
  <c r="K407" i="4"/>
  <c r="L407" i="4"/>
  <c r="J408" i="4"/>
  <c r="K408" i="4"/>
  <c r="L408" i="4"/>
  <c r="J409" i="4"/>
  <c r="K409" i="4"/>
  <c r="L409" i="4"/>
  <c r="J410" i="4"/>
  <c r="K410" i="4"/>
  <c r="L410" i="4"/>
  <c r="J411" i="4"/>
  <c r="K411" i="4"/>
  <c r="L411" i="4"/>
  <c r="J412" i="4"/>
  <c r="K412" i="4"/>
  <c r="L412" i="4"/>
  <c r="J413" i="4"/>
  <c r="K413" i="4"/>
  <c r="L413" i="4"/>
  <c r="J414" i="4"/>
  <c r="K414" i="4"/>
  <c r="L414" i="4"/>
  <c r="J415" i="4"/>
  <c r="K415" i="4"/>
  <c r="L415" i="4"/>
  <c r="J416" i="4"/>
  <c r="K416" i="4"/>
  <c r="L416" i="4"/>
  <c r="J417" i="4"/>
  <c r="K417" i="4"/>
  <c r="L417" i="4"/>
  <c r="J418" i="4"/>
  <c r="K418" i="4"/>
  <c r="L418" i="4"/>
  <c r="J419" i="4"/>
  <c r="K419" i="4"/>
  <c r="L419" i="4"/>
  <c r="J420" i="4"/>
  <c r="K420" i="4"/>
  <c r="L420" i="4"/>
  <c r="J421" i="4"/>
  <c r="K421" i="4"/>
  <c r="L421" i="4"/>
  <c r="J422" i="4"/>
  <c r="K422" i="4"/>
  <c r="L422" i="4"/>
  <c r="J423" i="4"/>
  <c r="K423" i="4"/>
  <c r="L423" i="4"/>
  <c r="J424" i="4"/>
  <c r="K424" i="4"/>
  <c r="L424" i="4"/>
  <c r="J425" i="4"/>
  <c r="K425" i="4"/>
  <c r="L425" i="4"/>
  <c r="J426" i="4"/>
  <c r="K426" i="4"/>
  <c r="L426" i="4"/>
  <c r="J427" i="4"/>
  <c r="K427" i="4"/>
  <c r="L427" i="4"/>
  <c r="J428" i="4"/>
  <c r="K428" i="4"/>
  <c r="L428" i="4"/>
  <c r="J429" i="4"/>
  <c r="K429" i="4"/>
  <c r="L429" i="4"/>
  <c r="J430" i="4"/>
  <c r="K430" i="4"/>
  <c r="L430" i="4"/>
  <c r="J431" i="4"/>
  <c r="K431" i="4"/>
  <c r="L431" i="4"/>
  <c r="J432" i="4"/>
  <c r="K432" i="4"/>
  <c r="L432" i="4"/>
  <c r="J433" i="4"/>
  <c r="K433" i="4"/>
  <c r="L433" i="4"/>
  <c r="J434" i="4"/>
  <c r="K434" i="4"/>
  <c r="L434" i="4"/>
  <c r="J435" i="4"/>
  <c r="K435" i="4"/>
  <c r="L435" i="4"/>
  <c r="J436" i="4"/>
  <c r="K436" i="4"/>
  <c r="L436" i="4"/>
  <c r="J437" i="4"/>
  <c r="K437" i="4"/>
  <c r="L437" i="4"/>
  <c r="J438" i="4"/>
  <c r="K438" i="4"/>
  <c r="L438" i="4"/>
  <c r="J439" i="4"/>
  <c r="K439" i="4"/>
  <c r="L439" i="4"/>
  <c r="J440" i="4"/>
  <c r="K440" i="4"/>
  <c r="L440" i="4"/>
  <c r="J441" i="4"/>
  <c r="K441" i="4"/>
  <c r="L441" i="4"/>
  <c r="J442" i="4"/>
  <c r="K442" i="4"/>
  <c r="L442" i="4"/>
  <c r="J443" i="4"/>
  <c r="K443" i="4"/>
  <c r="L443" i="4"/>
  <c r="J444" i="4"/>
  <c r="K444" i="4"/>
  <c r="L444" i="4"/>
  <c r="J445" i="4"/>
  <c r="K445" i="4"/>
  <c r="L445" i="4"/>
  <c r="J446" i="4"/>
  <c r="K446" i="4"/>
  <c r="L446" i="4"/>
  <c r="J447" i="4"/>
  <c r="K447" i="4"/>
  <c r="L447" i="4"/>
  <c r="J448" i="4"/>
  <c r="K448" i="4"/>
  <c r="L448" i="4"/>
  <c r="J449" i="4"/>
  <c r="K449" i="4"/>
  <c r="L449" i="4"/>
  <c r="J450" i="4"/>
  <c r="K450" i="4"/>
  <c r="L450" i="4"/>
  <c r="J451" i="4"/>
  <c r="K451" i="4"/>
  <c r="L451" i="4"/>
  <c r="J452" i="4"/>
  <c r="K452" i="4"/>
  <c r="L452" i="4"/>
  <c r="J453" i="4"/>
  <c r="K453" i="4"/>
  <c r="L453" i="4"/>
  <c r="J454" i="4"/>
  <c r="K454" i="4"/>
  <c r="L454" i="4"/>
  <c r="J455" i="4"/>
  <c r="K455" i="4"/>
  <c r="L455" i="4"/>
  <c r="J456" i="4"/>
  <c r="K456" i="4"/>
  <c r="L456" i="4"/>
  <c r="J457" i="4"/>
  <c r="K457" i="4"/>
  <c r="L457" i="4"/>
  <c r="J458" i="4"/>
  <c r="K458" i="4"/>
  <c r="L458" i="4"/>
  <c r="J459" i="4"/>
  <c r="K459" i="4"/>
  <c r="L459" i="4"/>
  <c r="J460" i="4"/>
  <c r="K460" i="4"/>
  <c r="L460" i="4"/>
  <c r="J461" i="4"/>
  <c r="K461" i="4"/>
  <c r="L461" i="4"/>
  <c r="J462" i="4"/>
  <c r="K462" i="4"/>
  <c r="L462" i="4"/>
  <c r="J463" i="4"/>
  <c r="K463" i="4"/>
  <c r="L463" i="4"/>
  <c r="J464" i="4"/>
  <c r="K464" i="4"/>
  <c r="L464" i="4"/>
  <c r="J465" i="4"/>
  <c r="K465" i="4"/>
  <c r="L465" i="4"/>
  <c r="J466" i="4"/>
  <c r="K466" i="4"/>
  <c r="L466" i="4"/>
  <c r="J467" i="4"/>
  <c r="K467" i="4"/>
  <c r="L467" i="4"/>
  <c r="J468" i="4"/>
  <c r="K468" i="4"/>
  <c r="L468" i="4"/>
  <c r="J469" i="4"/>
  <c r="K469" i="4"/>
  <c r="L469" i="4"/>
  <c r="J470" i="4"/>
  <c r="K470" i="4"/>
  <c r="L470" i="4"/>
  <c r="J471" i="4"/>
  <c r="K471" i="4"/>
  <c r="L471" i="4"/>
  <c r="J472" i="4"/>
  <c r="K472" i="4"/>
  <c r="L472" i="4"/>
  <c r="J473" i="4"/>
  <c r="K473" i="4"/>
  <c r="L473" i="4"/>
  <c r="J474" i="4"/>
  <c r="K474" i="4"/>
  <c r="L474" i="4"/>
  <c r="J475" i="4"/>
  <c r="K475" i="4"/>
  <c r="L475" i="4"/>
  <c r="J476" i="4"/>
  <c r="K476" i="4"/>
  <c r="L476" i="4"/>
  <c r="J477" i="4"/>
  <c r="K477" i="4"/>
  <c r="L477" i="4"/>
  <c r="J478" i="4"/>
  <c r="K478" i="4"/>
  <c r="L478" i="4"/>
  <c r="J479" i="4"/>
  <c r="K479" i="4"/>
  <c r="L479" i="4"/>
  <c r="J480" i="4"/>
  <c r="K480" i="4"/>
  <c r="L480" i="4"/>
  <c r="J481" i="4"/>
  <c r="K481" i="4"/>
  <c r="L481" i="4"/>
  <c r="J482" i="4"/>
  <c r="K482" i="4"/>
  <c r="L482" i="4"/>
  <c r="J483" i="4"/>
  <c r="K483" i="4"/>
  <c r="L483" i="4"/>
  <c r="J484" i="4"/>
  <c r="K484" i="4"/>
  <c r="L484" i="4"/>
  <c r="J485" i="4"/>
  <c r="K485" i="4"/>
  <c r="L485" i="4"/>
  <c r="J486" i="4"/>
  <c r="K486" i="4"/>
  <c r="L486" i="4"/>
  <c r="J487" i="4"/>
  <c r="K487" i="4"/>
  <c r="L487" i="4"/>
  <c r="J488" i="4"/>
  <c r="K488" i="4"/>
  <c r="L488" i="4"/>
  <c r="J489" i="4"/>
  <c r="K489" i="4"/>
  <c r="L489" i="4"/>
  <c r="J490" i="4"/>
  <c r="K490" i="4"/>
  <c r="L490" i="4"/>
  <c r="J491" i="4"/>
  <c r="K491" i="4"/>
  <c r="L491" i="4"/>
  <c r="J492" i="4"/>
  <c r="K492" i="4"/>
  <c r="L492" i="4"/>
  <c r="J493" i="4"/>
  <c r="K493" i="4"/>
  <c r="L493" i="4"/>
  <c r="J494" i="4"/>
  <c r="K494" i="4"/>
  <c r="L494" i="4"/>
  <c r="J495" i="4"/>
  <c r="K495" i="4"/>
  <c r="L495" i="4"/>
  <c r="J496" i="4"/>
  <c r="K496" i="4"/>
  <c r="L496" i="4"/>
  <c r="J497" i="4"/>
  <c r="K497" i="4"/>
  <c r="L497" i="4"/>
  <c r="J498" i="4"/>
  <c r="K498" i="4"/>
  <c r="L498" i="4"/>
  <c r="J499" i="4"/>
  <c r="K499" i="4"/>
  <c r="L499" i="4"/>
  <c r="J500" i="4"/>
  <c r="K500" i="4"/>
  <c r="L500" i="4"/>
  <c r="J501" i="4"/>
  <c r="K501" i="4"/>
  <c r="L501" i="4"/>
  <c r="J502" i="4"/>
  <c r="K502" i="4"/>
  <c r="L502" i="4"/>
  <c r="J503" i="4"/>
  <c r="K503" i="4"/>
  <c r="L503" i="4"/>
  <c r="J504" i="4"/>
  <c r="K504" i="4"/>
  <c r="L504" i="4"/>
  <c r="J505" i="4"/>
  <c r="K505" i="4"/>
  <c r="L505" i="4"/>
  <c r="J506" i="4"/>
  <c r="K506" i="4"/>
  <c r="L506" i="4"/>
  <c r="J507" i="4"/>
  <c r="K507" i="4"/>
  <c r="L507" i="4"/>
  <c r="J508" i="4"/>
  <c r="K508" i="4"/>
  <c r="L508" i="4"/>
  <c r="J509" i="4"/>
  <c r="K509" i="4"/>
  <c r="L509" i="4"/>
  <c r="J510" i="4"/>
  <c r="K510" i="4"/>
  <c r="L510" i="4"/>
  <c r="J511" i="4"/>
  <c r="K511" i="4"/>
  <c r="L511" i="4"/>
  <c r="J512" i="4"/>
  <c r="K512" i="4"/>
  <c r="L512" i="4"/>
  <c r="J513" i="4"/>
  <c r="K513" i="4"/>
  <c r="L513" i="4"/>
  <c r="J514" i="4"/>
  <c r="K514" i="4"/>
  <c r="L514" i="4"/>
  <c r="J515" i="4"/>
  <c r="K515" i="4"/>
  <c r="L515" i="4"/>
  <c r="J516" i="4"/>
  <c r="K516" i="4"/>
  <c r="L516" i="4"/>
  <c r="J517" i="4"/>
  <c r="K517" i="4"/>
  <c r="L517" i="4"/>
  <c r="J518" i="4"/>
  <c r="K518" i="4"/>
  <c r="L518" i="4"/>
  <c r="J519" i="4"/>
  <c r="K519" i="4"/>
  <c r="L519" i="4"/>
  <c r="J520" i="4"/>
  <c r="K520" i="4"/>
  <c r="L520" i="4"/>
  <c r="J521" i="4"/>
  <c r="K521" i="4"/>
  <c r="L521" i="4"/>
  <c r="J522" i="4"/>
  <c r="K522" i="4"/>
  <c r="L522" i="4"/>
  <c r="J523" i="4"/>
  <c r="K523" i="4"/>
  <c r="L523" i="4"/>
  <c r="J524" i="4"/>
  <c r="K524" i="4"/>
  <c r="L524" i="4"/>
  <c r="J525" i="4"/>
  <c r="K525" i="4"/>
  <c r="L525" i="4"/>
  <c r="J526" i="4"/>
  <c r="K526" i="4"/>
  <c r="L526" i="4"/>
  <c r="J527" i="4"/>
  <c r="K527" i="4"/>
  <c r="L527" i="4"/>
  <c r="J528" i="4"/>
  <c r="K528" i="4"/>
  <c r="L528" i="4"/>
  <c r="J529" i="4"/>
  <c r="K529" i="4"/>
  <c r="L529" i="4"/>
  <c r="J530" i="4"/>
  <c r="K530" i="4"/>
  <c r="L530" i="4"/>
  <c r="J531" i="4"/>
  <c r="K531" i="4"/>
  <c r="L531" i="4"/>
  <c r="J532" i="4"/>
  <c r="K532" i="4"/>
  <c r="L532" i="4"/>
  <c r="J533" i="4"/>
  <c r="K533" i="4"/>
  <c r="L533" i="4"/>
  <c r="J534" i="4"/>
  <c r="K534" i="4"/>
  <c r="L534" i="4"/>
  <c r="J535" i="4"/>
  <c r="K535" i="4"/>
  <c r="L535" i="4"/>
  <c r="J536" i="4"/>
  <c r="K536" i="4"/>
  <c r="L536" i="4"/>
  <c r="J537" i="4"/>
  <c r="K537" i="4"/>
  <c r="L537" i="4"/>
  <c r="J538" i="4"/>
  <c r="K538" i="4"/>
  <c r="L538" i="4"/>
  <c r="J539" i="4"/>
  <c r="K539" i="4"/>
  <c r="L539" i="4"/>
  <c r="J540" i="4"/>
  <c r="K540" i="4"/>
  <c r="L540" i="4"/>
  <c r="J541" i="4"/>
  <c r="K541" i="4"/>
  <c r="L541" i="4"/>
  <c r="J542" i="4"/>
  <c r="K542" i="4"/>
  <c r="L542" i="4"/>
  <c r="J543" i="4"/>
  <c r="K543" i="4"/>
  <c r="L543" i="4"/>
  <c r="J544" i="4"/>
  <c r="K544" i="4"/>
  <c r="L544" i="4"/>
  <c r="J545" i="4"/>
  <c r="K545" i="4"/>
  <c r="L545" i="4"/>
  <c r="J546" i="4"/>
  <c r="K546" i="4"/>
  <c r="L546" i="4"/>
  <c r="J547" i="4"/>
  <c r="K547" i="4"/>
  <c r="L547" i="4"/>
  <c r="J548" i="4"/>
  <c r="K548" i="4"/>
  <c r="L548" i="4"/>
  <c r="J549" i="4"/>
  <c r="K549" i="4"/>
  <c r="L549" i="4"/>
  <c r="J550" i="4"/>
  <c r="K550" i="4"/>
  <c r="L550" i="4"/>
  <c r="J551" i="4"/>
  <c r="K551" i="4"/>
  <c r="L551" i="4"/>
  <c r="J552" i="4"/>
  <c r="K552" i="4"/>
  <c r="L552" i="4"/>
  <c r="J553" i="4"/>
  <c r="K553" i="4"/>
  <c r="L553" i="4"/>
  <c r="J554" i="4"/>
  <c r="K554" i="4"/>
  <c r="L554" i="4"/>
  <c r="J555" i="4"/>
  <c r="K555" i="4"/>
  <c r="L555" i="4"/>
  <c r="J556" i="4"/>
  <c r="K556" i="4"/>
  <c r="L556" i="4"/>
  <c r="J557" i="4"/>
  <c r="K557" i="4"/>
  <c r="L557" i="4"/>
  <c r="J558" i="4"/>
  <c r="K558" i="4"/>
  <c r="L558" i="4"/>
  <c r="J559" i="4"/>
  <c r="K559" i="4"/>
  <c r="L559" i="4"/>
  <c r="J560" i="4"/>
  <c r="K560" i="4"/>
  <c r="L560" i="4"/>
  <c r="J561" i="4"/>
  <c r="K561" i="4"/>
  <c r="L561" i="4"/>
  <c r="J562" i="4"/>
  <c r="K562" i="4"/>
  <c r="L562" i="4"/>
  <c r="J563" i="4"/>
  <c r="K563" i="4"/>
  <c r="L563" i="4"/>
  <c r="J564" i="4"/>
  <c r="K564" i="4"/>
  <c r="L564" i="4"/>
  <c r="J565" i="4"/>
  <c r="K565" i="4"/>
  <c r="L565" i="4"/>
  <c r="J566" i="4"/>
  <c r="K566" i="4"/>
  <c r="L566" i="4"/>
  <c r="J567" i="4"/>
  <c r="K567" i="4"/>
  <c r="L567" i="4"/>
  <c r="J568" i="4"/>
  <c r="K568" i="4"/>
  <c r="L568" i="4"/>
  <c r="J569" i="4"/>
  <c r="K569" i="4"/>
  <c r="L569" i="4"/>
  <c r="J570" i="4"/>
  <c r="K570" i="4"/>
  <c r="L570" i="4"/>
  <c r="J571" i="4"/>
  <c r="K571" i="4"/>
  <c r="L571" i="4"/>
  <c r="J572" i="4"/>
  <c r="K572" i="4"/>
  <c r="L572" i="4"/>
  <c r="J573" i="4"/>
  <c r="K573" i="4"/>
  <c r="L573" i="4"/>
  <c r="J574" i="4"/>
  <c r="K574" i="4"/>
  <c r="L574" i="4"/>
  <c r="J575" i="4"/>
  <c r="K575" i="4"/>
  <c r="L575" i="4"/>
  <c r="J576" i="4"/>
  <c r="K576" i="4"/>
  <c r="L576" i="4"/>
  <c r="J577" i="4"/>
  <c r="K577" i="4"/>
  <c r="L577" i="4"/>
  <c r="J578" i="4"/>
  <c r="K578" i="4"/>
  <c r="L578" i="4"/>
  <c r="J579" i="4"/>
  <c r="K579" i="4"/>
  <c r="L579" i="4"/>
  <c r="J580" i="4"/>
  <c r="K580" i="4"/>
  <c r="L580" i="4"/>
  <c r="J581" i="4"/>
  <c r="K581" i="4"/>
  <c r="L581" i="4"/>
  <c r="J582" i="4"/>
  <c r="K582" i="4"/>
  <c r="L582" i="4"/>
  <c r="J583" i="4"/>
  <c r="K583" i="4"/>
  <c r="L583" i="4"/>
  <c r="J584" i="4"/>
  <c r="K584" i="4"/>
  <c r="L584" i="4"/>
  <c r="J585" i="4"/>
  <c r="K585" i="4"/>
  <c r="L585" i="4"/>
  <c r="J586" i="4"/>
  <c r="K586" i="4"/>
  <c r="L586" i="4"/>
  <c r="J587" i="4"/>
  <c r="K587" i="4"/>
  <c r="L587" i="4"/>
  <c r="J588" i="4"/>
  <c r="K588" i="4"/>
  <c r="L588" i="4"/>
  <c r="J589" i="4"/>
  <c r="K589" i="4"/>
  <c r="L589" i="4"/>
  <c r="J590" i="4"/>
  <c r="K590" i="4"/>
  <c r="L590" i="4"/>
  <c r="J591" i="4"/>
  <c r="K591" i="4"/>
  <c r="L591" i="4"/>
  <c r="J592" i="4"/>
  <c r="K592" i="4"/>
  <c r="L592" i="4"/>
  <c r="J593" i="4"/>
  <c r="K593" i="4"/>
  <c r="L593" i="4"/>
  <c r="J594" i="4"/>
  <c r="K594" i="4"/>
  <c r="L594" i="4"/>
  <c r="J595" i="4"/>
  <c r="K595" i="4"/>
  <c r="L595" i="4"/>
  <c r="J596" i="4"/>
  <c r="K596" i="4"/>
  <c r="L596" i="4"/>
  <c r="J597" i="4"/>
  <c r="K597" i="4"/>
  <c r="L597" i="4"/>
  <c r="J598" i="4"/>
  <c r="K598" i="4"/>
  <c r="L598" i="4"/>
  <c r="J599" i="4"/>
  <c r="K599" i="4"/>
  <c r="L599" i="4"/>
  <c r="J600" i="4"/>
  <c r="K600" i="4"/>
  <c r="L600" i="4"/>
  <c r="J601" i="4"/>
  <c r="K601" i="4"/>
  <c r="L601" i="4"/>
  <c r="J602" i="4"/>
  <c r="K602" i="4"/>
  <c r="L602" i="4"/>
  <c r="J603" i="4"/>
  <c r="K603" i="4"/>
  <c r="L603" i="4"/>
  <c r="J604" i="4"/>
  <c r="K604" i="4"/>
  <c r="L604" i="4"/>
  <c r="J605" i="4"/>
  <c r="K605" i="4"/>
  <c r="L605" i="4"/>
  <c r="J606" i="4"/>
  <c r="K606" i="4"/>
  <c r="L606" i="4"/>
  <c r="J607" i="4"/>
  <c r="K607" i="4"/>
  <c r="L607" i="4"/>
  <c r="J608" i="4"/>
  <c r="K608" i="4"/>
  <c r="L608" i="4"/>
  <c r="J609" i="4"/>
  <c r="K609" i="4"/>
  <c r="L609" i="4"/>
  <c r="J610" i="4"/>
  <c r="K610" i="4"/>
  <c r="L610" i="4"/>
  <c r="J611" i="4"/>
  <c r="K611" i="4"/>
  <c r="L611" i="4"/>
  <c r="J612" i="4"/>
  <c r="K612" i="4"/>
  <c r="L612" i="4"/>
  <c r="J613" i="4"/>
  <c r="K613" i="4"/>
  <c r="L613" i="4"/>
  <c r="J614" i="4"/>
  <c r="K614" i="4"/>
  <c r="L614" i="4"/>
  <c r="J615" i="4"/>
  <c r="K615" i="4"/>
  <c r="L615" i="4"/>
  <c r="J616" i="4"/>
  <c r="K616" i="4"/>
  <c r="L616" i="4"/>
  <c r="J617" i="4"/>
  <c r="K617" i="4"/>
  <c r="L617" i="4"/>
  <c r="J618" i="4"/>
  <c r="K618" i="4"/>
  <c r="L618" i="4"/>
  <c r="J619" i="4"/>
  <c r="K619" i="4"/>
  <c r="L619" i="4"/>
  <c r="J620" i="4"/>
  <c r="K620" i="4"/>
  <c r="L620" i="4"/>
  <c r="J621" i="4"/>
  <c r="K621" i="4"/>
  <c r="L621" i="4"/>
  <c r="J622" i="4"/>
  <c r="K622" i="4"/>
  <c r="L622" i="4"/>
  <c r="J623" i="4"/>
  <c r="K623" i="4"/>
  <c r="L623" i="4"/>
  <c r="J624" i="4"/>
  <c r="K624" i="4"/>
  <c r="L624" i="4"/>
  <c r="J625" i="4"/>
  <c r="K625" i="4"/>
  <c r="L625" i="4"/>
  <c r="J626" i="4"/>
  <c r="K626" i="4"/>
  <c r="L626" i="4"/>
  <c r="J627" i="4"/>
  <c r="K627" i="4"/>
  <c r="L627" i="4"/>
  <c r="J628" i="4"/>
  <c r="K628" i="4"/>
  <c r="L628" i="4"/>
  <c r="J629" i="4"/>
  <c r="K629" i="4"/>
  <c r="L629" i="4"/>
  <c r="J630" i="4"/>
  <c r="K630" i="4"/>
  <c r="L630" i="4"/>
  <c r="J631" i="4"/>
  <c r="K631" i="4"/>
  <c r="L631" i="4"/>
  <c r="J632" i="4"/>
  <c r="K632" i="4"/>
  <c r="L632" i="4"/>
  <c r="J633" i="4"/>
  <c r="K633" i="4"/>
  <c r="L633" i="4"/>
  <c r="J634" i="4"/>
  <c r="K634" i="4"/>
  <c r="L634" i="4"/>
  <c r="J635" i="4"/>
  <c r="K635" i="4"/>
  <c r="L635" i="4"/>
  <c r="J636" i="4"/>
  <c r="K636" i="4"/>
  <c r="L636" i="4"/>
  <c r="J637" i="4"/>
  <c r="K637" i="4"/>
  <c r="L637" i="4"/>
  <c r="J638" i="4"/>
  <c r="K638" i="4"/>
  <c r="L638" i="4"/>
  <c r="J639" i="4"/>
  <c r="K639" i="4"/>
  <c r="L639" i="4"/>
  <c r="J640" i="4"/>
  <c r="K640" i="4"/>
  <c r="L640" i="4"/>
  <c r="J641" i="4"/>
  <c r="K641" i="4"/>
  <c r="L641" i="4"/>
  <c r="J642" i="4"/>
  <c r="K642" i="4"/>
  <c r="L642" i="4"/>
  <c r="J643" i="4"/>
  <c r="K643" i="4"/>
  <c r="L643" i="4"/>
  <c r="J644" i="4"/>
  <c r="K644" i="4"/>
  <c r="L644" i="4"/>
  <c r="J645" i="4"/>
  <c r="K645" i="4"/>
  <c r="L645" i="4"/>
  <c r="J646" i="4"/>
  <c r="K646" i="4"/>
  <c r="L646" i="4"/>
  <c r="J647" i="4"/>
  <c r="K647" i="4"/>
  <c r="L647" i="4"/>
  <c r="J648" i="4"/>
  <c r="K648" i="4"/>
  <c r="L648" i="4"/>
  <c r="J649" i="4"/>
  <c r="K649" i="4"/>
  <c r="L649" i="4"/>
  <c r="J650" i="4"/>
  <c r="K650" i="4"/>
  <c r="L650" i="4"/>
  <c r="J651" i="4"/>
  <c r="K651" i="4"/>
  <c r="L651" i="4"/>
  <c r="J652" i="4"/>
  <c r="K652" i="4"/>
  <c r="L652" i="4"/>
  <c r="J653" i="4"/>
  <c r="K653" i="4"/>
  <c r="L653" i="4"/>
  <c r="J654" i="4"/>
  <c r="K654" i="4"/>
  <c r="L654" i="4"/>
  <c r="J655" i="4"/>
  <c r="K655" i="4"/>
  <c r="L655" i="4"/>
  <c r="J656" i="4"/>
  <c r="K656" i="4"/>
  <c r="L656" i="4"/>
  <c r="J657" i="4"/>
  <c r="K657" i="4"/>
  <c r="L657" i="4"/>
  <c r="J658" i="4"/>
  <c r="K658" i="4"/>
  <c r="L658" i="4"/>
  <c r="J659" i="4"/>
  <c r="K659" i="4"/>
  <c r="L659" i="4"/>
  <c r="J660" i="4"/>
  <c r="K660" i="4"/>
  <c r="L660" i="4"/>
  <c r="J661" i="4"/>
  <c r="K661" i="4"/>
  <c r="L661" i="4"/>
  <c r="J662" i="4"/>
  <c r="K662" i="4"/>
  <c r="L662" i="4"/>
  <c r="J663" i="4"/>
  <c r="K663" i="4"/>
  <c r="L663" i="4"/>
  <c r="J664" i="4"/>
  <c r="K664" i="4"/>
  <c r="L664" i="4"/>
  <c r="J665" i="4"/>
  <c r="K665" i="4"/>
  <c r="L665" i="4"/>
  <c r="J666" i="4"/>
  <c r="K666" i="4"/>
  <c r="L666" i="4"/>
  <c r="J667" i="4"/>
  <c r="K667" i="4"/>
  <c r="L667" i="4"/>
  <c r="J668" i="4"/>
  <c r="K668" i="4"/>
  <c r="L668" i="4"/>
  <c r="J669" i="4"/>
  <c r="K669" i="4"/>
  <c r="L669" i="4"/>
  <c r="J670" i="4"/>
  <c r="K670" i="4"/>
  <c r="L670" i="4"/>
  <c r="J671" i="4"/>
  <c r="K671" i="4"/>
  <c r="L671" i="4"/>
  <c r="J672" i="4"/>
  <c r="K672" i="4"/>
  <c r="L672" i="4"/>
  <c r="J673" i="4"/>
  <c r="K673" i="4"/>
  <c r="L673" i="4"/>
  <c r="J674" i="4"/>
  <c r="K674" i="4"/>
  <c r="L674" i="4"/>
  <c r="J675" i="4"/>
  <c r="K675" i="4"/>
  <c r="L675" i="4"/>
  <c r="J676" i="4"/>
  <c r="K676" i="4"/>
  <c r="L676" i="4"/>
  <c r="J677" i="4"/>
  <c r="K677" i="4"/>
  <c r="L677" i="4"/>
  <c r="J678" i="4"/>
  <c r="K678" i="4"/>
  <c r="L678" i="4"/>
  <c r="J679" i="4"/>
  <c r="K679" i="4"/>
  <c r="L679" i="4"/>
  <c r="J680" i="4"/>
  <c r="K680" i="4"/>
  <c r="L680" i="4"/>
  <c r="J681" i="4"/>
  <c r="K681" i="4"/>
  <c r="L681" i="4"/>
  <c r="J682" i="4"/>
  <c r="K682" i="4"/>
  <c r="L682" i="4"/>
  <c r="J683" i="4"/>
  <c r="K683" i="4"/>
  <c r="L683" i="4"/>
  <c r="J684" i="4"/>
  <c r="K684" i="4"/>
  <c r="L684" i="4"/>
  <c r="J685" i="4"/>
  <c r="K685" i="4"/>
  <c r="L685" i="4"/>
  <c r="J686" i="4"/>
  <c r="K686" i="4"/>
  <c r="L686" i="4"/>
  <c r="J687" i="4"/>
  <c r="K687" i="4"/>
  <c r="L687" i="4"/>
  <c r="J688" i="4"/>
  <c r="K688" i="4"/>
  <c r="L688" i="4"/>
  <c r="J689" i="4"/>
  <c r="K689" i="4"/>
  <c r="L689" i="4"/>
  <c r="J690" i="4"/>
  <c r="K690" i="4"/>
  <c r="L690" i="4"/>
  <c r="J691" i="4"/>
  <c r="K691" i="4"/>
  <c r="L691" i="4"/>
  <c r="J692" i="4"/>
  <c r="K692" i="4"/>
  <c r="L692" i="4"/>
  <c r="J693" i="4"/>
  <c r="K693" i="4"/>
  <c r="L693" i="4"/>
  <c r="J694" i="4"/>
  <c r="K694" i="4"/>
  <c r="L694" i="4"/>
  <c r="J695" i="4"/>
  <c r="K695" i="4"/>
  <c r="L695" i="4"/>
  <c r="J696" i="4"/>
  <c r="K696" i="4"/>
  <c r="L696" i="4"/>
  <c r="J697" i="4"/>
  <c r="K697" i="4"/>
  <c r="L697" i="4"/>
  <c r="J698" i="4"/>
  <c r="K698" i="4"/>
  <c r="L698" i="4"/>
  <c r="J699" i="4"/>
  <c r="K699" i="4"/>
  <c r="L699" i="4"/>
  <c r="J700" i="4"/>
  <c r="K700" i="4"/>
  <c r="L700" i="4"/>
  <c r="J701" i="4"/>
  <c r="K701" i="4"/>
  <c r="L701" i="4"/>
  <c r="J702" i="4"/>
  <c r="K702" i="4"/>
  <c r="L702" i="4"/>
  <c r="J703" i="4"/>
  <c r="K703" i="4"/>
  <c r="L703" i="4"/>
  <c r="J704" i="4"/>
  <c r="K704" i="4"/>
  <c r="L704" i="4"/>
  <c r="J705" i="4"/>
  <c r="K705" i="4"/>
  <c r="L705" i="4"/>
  <c r="J706" i="4"/>
  <c r="K706" i="4"/>
  <c r="L706" i="4"/>
  <c r="J707" i="4"/>
  <c r="K707" i="4"/>
  <c r="L707" i="4"/>
  <c r="J708" i="4"/>
  <c r="K708" i="4"/>
  <c r="L708" i="4"/>
  <c r="J709" i="4"/>
  <c r="K709" i="4"/>
  <c r="L709" i="4"/>
  <c r="J710" i="4"/>
  <c r="K710" i="4"/>
  <c r="L710" i="4"/>
  <c r="J711" i="4"/>
  <c r="K711" i="4"/>
  <c r="L711" i="4"/>
  <c r="J712" i="4"/>
  <c r="K712" i="4"/>
  <c r="L712" i="4"/>
  <c r="J713" i="4"/>
  <c r="K713" i="4"/>
  <c r="L713" i="4"/>
  <c r="J714" i="4"/>
  <c r="K714" i="4"/>
  <c r="L714" i="4"/>
  <c r="J715" i="4"/>
  <c r="K715" i="4"/>
  <c r="L715" i="4"/>
  <c r="J716" i="4"/>
  <c r="K716" i="4"/>
  <c r="L716" i="4"/>
  <c r="J717" i="4"/>
  <c r="K717" i="4"/>
  <c r="L717" i="4"/>
  <c r="J718" i="4"/>
  <c r="K718" i="4"/>
  <c r="L718" i="4"/>
  <c r="J719" i="4"/>
  <c r="K719" i="4"/>
  <c r="L719" i="4"/>
  <c r="J720" i="4"/>
  <c r="K720" i="4"/>
  <c r="L720" i="4"/>
  <c r="J721" i="4"/>
  <c r="K721" i="4"/>
  <c r="L721" i="4"/>
  <c r="J722" i="4"/>
  <c r="K722" i="4"/>
  <c r="L722" i="4"/>
  <c r="J723" i="4"/>
  <c r="K723" i="4"/>
  <c r="L723" i="4"/>
  <c r="J724" i="4"/>
  <c r="K724" i="4"/>
  <c r="L724" i="4"/>
  <c r="J725" i="4"/>
  <c r="K725" i="4"/>
  <c r="L725" i="4"/>
  <c r="J726" i="4"/>
  <c r="K726" i="4"/>
  <c r="L726" i="4"/>
  <c r="J727" i="4"/>
  <c r="K727" i="4"/>
  <c r="L727" i="4"/>
  <c r="J728" i="4"/>
  <c r="K728" i="4"/>
  <c r="L728" i="4"/>
  <c r="J729" i="4"/>
  <c r="K729" i="4"/>
  <c r="L729" i="4"/>
  <c r="J730" i="4"/>
  <c r="K730" i="4"/>
  <c r="L730" i="4"/>
  <c r="J731" i="4"/>
  <c r="K731" i="4"/>
  <c r="L731" i="4"/>
  <c r="J732" i="4"/>
  <c r="K732" i="4"/>
  <c r="L732" i="4"/>
  <c r="J733" i="4"/>
  <c r="K733" i="4"/>
  <c r="L733" i="4"/>
  <c r="J734" i="4"/>
  <c r="K734" i="4"/>
  <c r="L734" i="4"/>
  <c r="J735" i="4"/>
  <c r="K735" i="4"/>
  <c r="L735" i="4"/>
  <c r="J736" i="4"/>
  <c r="K736" i="4"/>
  <c r="L736" i="4"/>
  <c r="J737" i="4"/>
  <c r="K737" i="4"/>
  <c r="L737" i="4"/>
  <c r="J738" i="4"/>
  <c r="K738" i="4"/>
  <c r="L738" i="4"/>
  <c r="J739" i="4"/>
  <c r="K739" i="4"/>
  <c r="L739" i="4"/>
  <c r="J740" i="4"/>
  <c r="K740" i="4"/>
  <c r="L740" i="4"/>
  <c r="J741" i="4"/>
  <c r="K741" i="4"/>
  <c r="L741" i="4"/>
  <c r="J742" i="4"/>
  <c r="K742" i="4"/>
  <c r="L742" i="4"/>
  <c r="J743" i="4"/>
  <c r="K743" i="4"/>
  <c r="L743" i="4"/>
  <c r="J744" i="4"/>
  <c r="K744" i="4"/>
  <c r="L744" i="4"/>
  <c r="J745" i="4"/>
  <c r="K745" i="4"/>
  <c r="L745" i="4"/>
  <c r="J746" i="4"/>
  <c r="K746" i="4"/>
  <c r="L746" i="4"/>
  <c r="J747" i="4"/>
  <c r="K747" i="4"/>
  <c r="L747" i="4"/>
  <c r="J748" i="4"/>
  <c r="K748" i="4"/>
  <c r="L748" i="4"/>
  <c r="J749" i="4"/>
  <c r="K749" i="4"/>
  <c r="L749" i="4"/>
  <c r="J750" i="4"/>
  <c r="K750" i="4"/>
  <c r="L750" i="4"/>
  <c r="J751" i="4"/>
  <c r="K751" i="4"/>
  <c r="L751" i="4"/>
  <c r="J752" i="4"/>
  <c r="K752" i="4"/>
  <c r="L752" i="4"/>
  <c r="J753" i="4"/>
  <c r="K753" i="4"/>
  <c r="L753" i="4"/>
  <c r="J754" i="4"/>
  <c r="K754" i="4"/>
  <c r="L754" i="4"/>
  <c r="J755" i="4"/>
  <c r="K755" i="4"/>
  <c r="L755" i="4"/>
  <c r="J756" i="4"/>
  <c r="K756" i="4"/>
  <c r="L756" i="4"/>
  <c r="J757" i="4"/>
  <c r="K757" i="4"/>
  <c r="L757" i="4"/>
  <c r="J758" i="4"/>
  <c r="K758" i="4"/>
  <c r="L758" i="4"/>
  <c r="J759" i="4"/>
  <c r="K759" i="4"/>
  <c r="L759" i="4"/>
  <c r="J760" i="4"/>
  <c r="K760" i="4"/>
  <c r="L760" i="4"/>
  <c r="J761" i="4"/>
  <c r="K761" i="4"/>
  <c r="L761" i="4"/>
  <c r="J762" i="4"/>
  <c r="K762" i="4"/>
  <c r="L762" i="4"/>
  <c r="J763" i="4"/>
  <c r="K763" i="4"/>
  <c r="L763" i="4"/>
  <c r="J764" i="4"/>
  <c r="K764" i="4"/>
  <c r="L764" i="4"/>
  <c r="J765" i="4"/>
  <c r="K765" i="4"/>
  <c r="L765" i="4"/>
  <c r="J766" i="4"/>
  <c r="K766" i="4"/>
  <c r="L766" i="4"/>
  <c r="J767" i="4"/>
  <c r="K767" i="4"/>
  <c r="L767" i="4"/>
  <c r="J768" i="4"/>
  <c r="K768" i="4"/>
  <c r="L768" i="4"/>
  <c r="J769" i="4"/>
  <c r="K769" i="4"/>
  <c r="L769" i="4"/>
  <c r="J770" i="4"/>
  <c r="K770" i="4"/>
  <c r="L770" i="4"/>
  <c r="J771" i="4"/>
  <c r="K771" i="4"/>
  <c r="L771" i="4"/>
  <c r="J772" i="4"/>
  <c r="K772" i="4"/>
  <c r="L772" i="4"/>
  <c r="J773" i="4"/>
  <c r="K773" i="4"/>
  <c r="L773" i="4"/>
  <c r="J774" i="4"/>
  <c r="K774" i="4"/>
  <c r="L774" i="4"/>
  <c r="J775" i="4"/>
  <c r="K775" i="4"/>
  <c r="L775" i="4"/>
  <c r="J776" i="4"/>
  <c r="K776" i="4"/>
  <c r="L776" i="4"/>
  <c r="J777" i="4"/>
  <c r="K777" i="4"/>
  <c r="L777" i="4"/>
  <c r="J778" i="4"/>
  <c r="K778" i="4"/>
  <c r="L778" i="4"/>
  <c r="J779" i="4"/>
  <c r="K779" i="4"/>
  <c r="L779" i="4"/>
  <c r="J780" i="4"/>
  <c r="K780" i="4"/>
  <c r="L780" i="4"/>
  <c r="J781" i="4"/>
  <c r="K781" i="4"/>
  <c r="L781" i="4"/>
  <c r="J782" i="4"/>
  <c r="K782" i="4"/>
  <c r="L782" i="4"/>
  <c r="J783" i="4"/>
  <c r="K783" i="4"/>
  <c r="L783" i="4"/>
  <c r="J784" i="4"/>
  <c r="K784" i="4"/>
  <c r="L784" i="4"/>
  <c r="J785" i="4"/>
  <c r="K785" i="4"/>
  <c r="L785" i="4"/>
  <c r="J786" i="4"/>
  <c r="K786" i="4"/>
  <c r="L786" i="4"/>
  <c r="J787" i="4"/>
  <c r="K787" i="4"/>
  <c r="L787" i="4"/>
  <c r="J788" i="4"/>
  <c r="K788" i="4"/>
  <c r="L788" i="4"/>
  <c r="J789" i="4"/>
  <c r="K789" i="4"/>
  <c r="L789" i="4"/>
  <c r="J790" i="4"/>
  <c r="K790" i="4"/>
  <c r="L790" i="4"/>
  <c r="J791" i="4"/>
  <c r="K791" i="4"/>
  <c r="L791" i="4"/>
  <c r="J792" i="4"/>
  <c r="K792" i="4"/>
  <c r="L792" i="4"/>
  <c r="J793" i="4"/>
  <c r="K793" i="4"/>
  <c r="L793" i="4"/>
  <c r="J794" i="4"/>
  <c r="K794" i="4"/>
  <c r="L794" i="4"/>
  <c r="J795" i="4"/>
  <c r="K795" i="4"/>
  <c r="L795" i="4"/>
  <c r="J796" i="4"/>
  <c r="K796" i="4"/>
  <c r="L796" i="4"/>
  <c r="J797" i="4"/>
  <c r="K797" i="4"/>
  <c r="L797" i="4"/>
  <c r="J798" i="4"/>
  <c r="K798" i="4"/>
  <c r="L798" i="4"/>
  <c r="J799" i="4"/>
  <c r="K799" i="4"/>
  <c r="L799" i="4"/>
  <c r="J800" i="4"/>
  <c r="K800" i="4"/>
  <c r="L800" i="4"/>
  <c r="J801" i="4"/>
  <c r="K801" i="4"/>
  <c r="L801" i="4"/>
  <c r="J802" i="4"/>
  <c r="K802" i="4"/>
  <c r="L802" i="4"/>
  <c r="J803" i="4"/>
  <c r="K803" i="4"/>
  <c r="L803" i="4"/>
  <c r="J804" i="4"/>
  <c r="K804" i="4"/>
  <c r="L804" i="4"/>
  <c r="J805" i="4"/>
  <c r="K805" i="4"/>
  <c r="L805" i="4"/>
  <c r="J806" i="4"/>
  <c r="K806" i="4"/>
  <c r="L806" i="4"/>
  <c r="J807" i="4"/>
  <c r="K807" i="4"/>
  <c r="L807" i="4"/>
  <c r="J808" i="4"/>
  <c r="K808" i="4"/>
  <c r="L808" i="4"/>
  <c r="J809" i="4"/>
  <c r="K809" i="4"/>
  <c r="L809" i="4"/>
  <c r="J810" i="4"/>
  <c r="K810" i="4"/>
  <c r="L810" i="4"/>
  <c r="J811" i="4"/>
  <c r="K811" i="4"/>
  <c r="L811" i="4"/>
  <c r="J812" i="4"/>
  <c r="K812" i="4"/>
  <c r="L812" i="4"/>
  <c r="J813" i="4"/>
  <c r="K813" i="4"/>
  <c r="L813" i="4"/>
  <c r="J814" i="4"/>
  <c r="K814" i="4"/>
  <c r="L814" i="4"/>
  <c r="J815" i="4"/>
  <c r="K815" i="4"/>
  <c r="L815" i="4"/>
  <c r="J816" i="4"/>
  <c r="K816" i="4"/>
  <c r="L816" i="4"/>
  <c r="J817" i="4"/>
  <c r="K817" i="4"/>
  <c r="L817" i="4"/>
  <c r="J818" i="4"/>
  <c r="K818" i="4"/>
  <c r="L818" i="4"/>
  <c r="J819" i="4"/>
  <c r="K819" i="4"/>
  <c r="L819" i="4"/>
  <c r="J820" i="4"/>
  <c r="K820" i="4"/>
  <c r="L820" i="4"/>
  <c r="J821" i="4"/>
  <c r="K821" i="4"/>
  <c r="L821" i="4"/>
  <c r="J822" i="4"/>
  <c r="K822" i="4"/>
  <c r="L822" i="4"/>
  <c r="J823" i="4"/>
  <c r="K823" i="4"/>
  <c r="L823" i="4"/>
  <c r="J824" i="4"/>
  <c r="K824" i="4"/>
  <c r="L824" i="4"/>
  <c r="J825" i="4"/>
  <c r="K825" i="4"/>
  <c r="L825" i="4"/>
  <c r="J826" i="4"/>
  <c r="K826" i="4"/>
  <c r="L826" i="4"/>
  <c r="J827" i="4"/>
  <c r="K827" i="4"/>
  <c r="L827" i="4"/>
  <c r="J828" i="4"/>
  <c r="K828" i="4"/>
  <c r="L828" i="4"/>
  <c r="J829" i="4"/>
  <c r="K829" i="4"/>
  <c r="L829" i="4"/>
  <c r="J830" i="4"/>
  <c r="K830" i="4"/>
  <c r="L830" i="4"/>
  <c r="J831" i="4"/>
  <c r="K831" i="4"/>
  <c r="L831" i="4"/>
  <c r="J832" i="4"/>
  <c r="K832" i="4"/>
  <c r="L832" i="4"/>
  <c r="J833" i="4"/>
  <c r="K833" i="4"/>
  <c r="L833" i="4"/>
  <c r="J834" i="4"/>
  <c r="K834" i="4"/>
  <c r="L834" i="4"/>
  <c r="J835" i="4"/>
  <c r="K835" i="4"/>
  <c r="L835" i="4"/>
  <c r="J836" i="4"/>
  <c r="K836" i="4"/>
  <c r="L836" i="4"/>
  <c r="J837" i="4"/>
  <c r="K837" i="4"/>
  <c r="L837" i="4"/>
  <c r="J838" i="4"/>
  <c r="K838" i="4"/>
  <c r="L838" i="4"/>
  <c r="J839" i="4"/>
  <c r="K839" i="4"/>
  <c r="L839" i="4"/>
  <c r="J840" i="4"/>
  <c r="K840" i="4"/>
  <c r="L840" i="4"/>
  <c r="J841" i="4"/>
  <c r="K841" i="4"/>
  <c r="L841" i="4"/>
  <c r="J842" i="4"/>
  <c r="K842" i="4"/>
  <c r="L842" i="4"/>
  <c r="J843" i="4"/>
  <c r="K843" i="4"/>
  <c r="L843" i="4"/>
  <c r="J844" i="4"/>
  <c r="K844" i="4"/>
  <c r="L844" i="4"/>
  <c r="J845" i="4"/>
  <c r="K845" i="4"/>
  <c r="L845" i="4"/>
  <c r="J846" i="4"/>
  <c r="K846" i="4"/>
  <c r="L846" i="4"/>
  <c r="J847" i="4"/>
  <c r="K847" i="4"/>
  <c r="L847" i="4"/>
  <c r="J848" i="4"/>
  <c r="K848" i="4"/>
  <c r="L848" i="4"/>
  <c r="J849" i="4"/>
  <c r="K849" i="4"/>
  <c r="L849" i="4"/>
  <c r="J850" i="4"/>
  <c r="K850" i="4"/>
  <c r="L850" i="4"/>
  <c r="J851" i="4"/>
  <c r="K851" i="4"/>
  <c r="L851" i="4"/>
  <c r="J852" i="4"/>
  <c r="K852" i="4"/>
  <c r="L852" i="4"/>
  <c r="J853" i="4"/>
  <c r="K853" i="4"/>
  <c r="L853" i="4"/>
  <c r="J854" i="4"/>
  <c r="K854" i="4"/>
  <c r="L854" i="4"/>
  <c r="J855" i="4"/>
  <c r="K855" i="4"/>
  <c r="L855" i="4"/>
  <c r="J856" i="4"/>
  <c r="K856" i="4"/>
  <c r="L856" i="4"/>
  <c r="J857" i="4"/>
  <c r="K857" i="4"/>
  <c r="L857" i="4"/>
  <c r="J858" i="4"/>
  <c r="K858" i="4"/>
  <c r="L858" i="4"/>
  <c r="J859" i="4"/>
  <c r="K859" i="4"/>
  <c r="L859" i="4"/>
  <c r="J860" i="4"/>
  <c r="K860" i="4"/>
  <c r="L860" i="4"/>
  <c r="J861" i="4"/>
  <c r="K861" i="4"/>
  <c r="L861" i="4"/>
  <c r="J862" i="4"/>
  <c r="K862" i="4"/>
  <c r="L862" i="4"/>
  <c r="J863" i="4"/>
  <c r="K863" i="4"/>
  <c r="L863" i="4"/>
  <c r="J864" i="4"/>
  <c r="K864" i="4"/>
  <c r="L864" i="4"/>
  <c r="J865" i="4"/>
  <c r="K865" i="4"/>
  <c r="L865" i="4"/>
  <c r="J866" i="4"/>
  <c r="K866" i="4"/>
  <c r="L866" i="4"/>
  <c r="J867" i="4"/>
  <c r="K867" i="4"/>
  <c r="L867" i="4"/>
  <c r="J868" i="4"/>
  <c r="K868" i="4"/>
  <c r="L868" i="4"/>
  <c r="J869" i="4"/>
  <c r="K869" i="4"/>
  <c r="L869" i="4"/>
  <c r="J870" i="4"/>
  <c r="K870" i="4"/>
  <c r="L870" i="4"/>
  <c r="J871" i="4"/>
  <c r="K871" i="4"/>
  <c r="L871" i="4"/>
  <c r="J872" i="4"/>
  <c r="K872" i="4"/>
  <c r="L872" i="4"/>
  <c r="J873" i="4"/>
  <c r="K873" i="4"/>
  <c r="L873" i="4"/>
  <c r="J874" i="4"/>
  <c r="K874" i="4"/>
  <c r="L874" i="4"/>
  <c r="J875" i="4"/>
  <c r="K875" i="4"/>
  <c r="L875" i="4"/>
  <c r="J876" i="4"/>
  <c r="K876" i="4"/>
  <c r="L876" i="4"/>
  <c r="J877" i="4"/>
  <c r="K877" i="4"/>
  <c r="L877" i="4"/>
  <c r="J878" i="4"/>
  <c r="K878" i="4"/>
  <c r="L878" i="4"/>
  <c r="J879" i="4"/>
  <c r="K879" i="4"/>
  <c r="L879" i="4"/>
  <c r="J880" i="4"/>
  <c r="K880" i="4"/>
  <c r="L880" i="4"/>
  <c r="J881" i="4"/>
  <c r="K881" i="4"/>
  <c r="L881" i="4"/>
  <c r="J882" i="4"/>
  <c r="K882" i="4"/>
  <c r="L882" i="4"/>
  <c r="J883" i="4"/>
  <c r="K883" i="4"/>
  <c r="L883" i="4"/>
  <c r="J884" i="4"/>
  <c r="K884" i="4"/>
  <c r="L884" i="4"/>
  <c r="J885" i="4"/>
  <c r="K885" i="4"/>
  <c r="L885" i="4"/>
  <c r="J886" i="4"/>
  <c r="K886" i="4"/>
  <c r="L886" i="4"/>
  <c r="J887" i="4"/>
  <c r="K887" i="4"/>
  <c r="L887" i="4"/>
  <c r="J888" i="4"/>
  <c r="K888" i="4"/>
  <c r="L888" i="4"/>
  <c r="J889" i="4"/>
  <c r="K889" i="4"/>
  <c r="L889" i="4"/>
  <c r="J890" i="4"/>
  <c r="K890" i="4"/>
  <c r="L890" i="4"/>
  <c r="J891" i="4"/>
  <c r="K891" i="4"/>
  <c r="L891" i="4"/>
  <c r="J892" i="4"/>
  <c r="K892" i="4"/>
  <c r="L892" i="4"/>
  <c r="J893" i="4"/>
  <c r="K893" i="4"/>
  <c r="L893" i="4"/>
  <c r="J894" i="4"/>
  <c r="K894" i="4"/>
  <c r="L894" i="4"/>
  <c r="J895" i="4"/>
  <c r="K895" i="4"/>
  <c r="L895" i="4"/>
  <c r="J896" i="4"/>
  <c r="K896" i="4"/>
  <c r="L896" i="4"/>
  <c r="J897" i="4"/>
  <c r="K897" i="4"/>
  <c r="L897" i="4"/>
  <c r="J898" i="4"/>
  <c r="K898" i="4"/>
  <c r="L898" i="4"/>
  <c r="J899" i="4"/>
  <c r="K899" i="4"/>
  <c r="L899" i="4"/>
  <c r="J900" i="4"/>
  <c r="K900" i="4"/>
  <c r="L900" i="4"/>
  <c r="J901" i="4"/>
  <c r="K901" i="4"/>
  <c r="L901" i="4"/>
  <c r="J902" i="4"/>
  <c r="K902" i="4"/>
  <c r="L902" i="4"/>
  <c r="J903" i="4"/>
  <c r="K903" i="4"/>
  <c r="L903" i="4"/>
  <c r="J904" i="4"/>
  <c r="K904" i="4"/>
  <c r="L904" i="4"/>
  <c r="J905" i="4"/>
  <c r="K905" i="4"/>
  <c r="L905" i="4"/>
  <c r="J906" i="4"/>
  <c r="K906" i="4"/>
  <c r="L906" i="4"/>
  <c r="J907" i="4"/>
  <c r="K907" i="4"/>
  <c r="L907" i="4"/>
  <c r="J908" i="4"/>
  <c r="K908" i="4"/>
  <c r="L908" i="4"/>
  <c r="J909" i="4"/>
  <c r="K909" i="4"/>
  <c r="L909" i="4"/>
  <c r="J910" i="4"/>
  <c r="K910" i="4"/>
  <c r="L910" i="4"/>
  <c r="J911" i="4"/>
  <c r="K911" i="4"/>
  <c r="L911" i="4"/>
  <c r="J912" i="4"/>
  <c r="K912" i="4"/>
  <c r="L912" i="4"/>
  <c r="J913" i="4"/>
  <c r="K913" i="4"/>
  <c r="L913" i="4"/>
  <c r="J914" i="4"/>
  <c r="K914" i="4"/>
  <c r="L914" i="4"/>
  <c r="J915" i="4"/>
  <c r="K915" i="4"/>
  <c r="L915" i="4"/>
  <c r="J916" i="4"/>
  <c r="K916" i="4"/>
  <c r="L916" i="4"/>
  <c r="J917" i="4"/>
  <c r="K917" i="4"/>
  <c r="L917" i="4"/>
  <c r="J918" i="4"/>
  <c r="K918" i="4"/>
  <c r="L918" i="4"/>
  <c r="J919" i="4"/>
  <c r="K919" i="4"/>
  <c r="L919" i="4"/>
  <c r="J920" i="4"/>
  <c r="K920" i="4"/>
  <c r="L920" i="4"/>
  <c r="J921" i="4"/>
  <c r="K921" i="4"/>
  <c r="L921" i="4"/>
  <c r="J922" i="4"/>
  <c r="K922" i="4"/>
  <c r="L922" i="4"/>
  <c r="J923" i="4"/>
  <c r="K923" i="4"/>
  <c r="L923" i="4"/>
  <c r="J924" i="4"/>
  <c r="K924" i="4"/>
  <c r="L924" i="4"/>
  <c r="J925" i="4"/>
  <c r="K925" i="4"/>
  <c r="L925" i="4"/>
  <c r="J926" i="4"/>
  <c r="K926" i="4"/>
  <c r="L926" i="4"/>
  <c r="J927" i="4"/>
  <c r="K927" i="4"/>
  <c r="L927" i="4"/>
  <c r="J928" i="4"/>
  <c r="K928" i="4"/>
  <c r="L928" i="4"/>
  <c r="J929" i="4"/>
  <c r="K929" i="4"/>
  <c r="L929" i="4"/>
  <c r="J930" i="4"/>
  <c r="K930" i="4"/>
  <c r="L930" i="4"/>
  <c r="J931" i="4"/>
  <c r="K931" i="4"/>
  <c r="L931" i="4"/>
  <c r="J932" i="4"/>
  <c r="K932" i="4"/>
  <c r="L932" i="4"/>
  <c r="J933" i="4"/>
  <c r="K933" i="4"/>
  <c r="L933" i="4"/>
  <c r="J934" i="4"/>
  <c r="K934" i="4"/>
  <c r="L934" i="4"/>
  <c r="J935" i="4"/>
  <c r="K935" i="4"/>
  <c r="L935" i="4"/>
  <c r="J936" i="4"/>
  <c r="K936" i="4"/>
  <c r="L936" i="4"/>
  <c r="J937" i="4"/>
  <c r="K937" i="4"/>
  <c r="L937" i="4"/>
  <c r="J938" i="4"/>
  <c r="K938" i="4"/>
  <c r="L938" i="4"/>
  <c r="J939" i="4"/>
  <c r="K939" i="4"/>
  <c r="L939" i="4"/>
  <c r="J940" i="4"/>
  <c r="K940" i="4"/>
  <c r="L940" i="4"/>
  <c r="J941" i="4"/>
  <c r="K941" i="4"/>
  <c r="L941" i="4"/>
  <c r="J942" i="4"/>
  <c r="K942" i="4"/>
  <c r="L942" i="4"/>
  <c r="J943" i="4"/>
  <c r="K943" i="4"/>
  <c r="L943" i="4"/>
  <c r="J944" i="4"/>
  <c r="K944" i="4"/>
  <c r="L944" i="4"/>
  <c r="J945" i="4"/>
  <c r="K945" i="4"/>
  <c r="L945" i="4"/>
  <c r="J946" i="4"/>
  <c r="K946" i="4"/>
  <c r="L946" i="4"/>
  <c r="J947" i="4"/>
  <c r="K947" i="4"/>
  <c r="L947" i="4"/>
  <c r="J948" i="4"/>
  <c r="K948" i="4"/>
  <c r="L948" i="4"/>
  <c r="J949" i="4"/>
  <c r="K949" i="4"/>
  <c r="L949" i="4"/>
  <c r="J950" i="4"/>
  <c r="K950" i="4"/>
  <c r="L950" i="4"/>
  <c r="J951" i="4"/>
  <c r="K951" i="4"/>
  <c r="L951" i="4"/>
  <c r="J952" i="4"/>
  <c r="K952" i="4"/>
  <c r="L952" i="4"/>
  <c r="J953" i="4"/>
  <c r="K953" i="4"/>
  <c r="L953" i="4"/>
  <c r="J954" i="4"/>
  <c r="K954" i="4"/>
  <c r="L954" i="4"/>
  <c r="J955" i="4"/>
  <c r="K955" i="4"/>
  <c r="L955" i="4"/>
  <c r="J956" i="4"/>
  <c r="K956" i="4"/>
  <c r="L956" i="4"/>
  <c r="J957" i="4"/>
  <c r="K957" i="4"/>
  <c r="L957" i="4"/>
  <c r="J958" i="4"/>
  <c r="K958" i="4"/>
  <c r="L958" i="4"/>
  <c r="J959" i="4"/>
  <c r="K959" i="4"/>
  <c r="L959" i="4"/>
  <c r="J960" i="4"/>
  <c r="K960" i="4"/>
  <c r="L960" i="4"/>
  <c r="J961" i="4"/>
  <c r="K961" i="4"/>
  <c r="L961" i="4"/>
  <c r="J962" i="4"/>
  <c r="K962" i="4"/>
  <c r="L962" i="4"/>
  <c r="J963" i="4"/>
  <c r="K963" i="4"/>
  <c r="L963" i="4"/>
  <c r="J964" i="4"/>
  <c r="K964" i="4"/>
  <c r="L964" i="4"/>
  <c r="J965" i="4"/>
  <c r="K965" i="4"/>
  <c r="L965" i="4"/>
  <c r="J966" i="4"/>
  <c r="K966" i="4"/>
  <c r="L966" i="4"/>
  <c r="J967" i="4"/>
  <c r="K967" i="4"/>
  <c r="L967" i="4"/>
  <c r="J968" i="4"/>
  <c r="K968" i="4"/>
  <c r="L968" i="4"/>
  <c r="J969" i="4"/>
  <c r="K969" i="4"/>
  <c r="L969" i="4"/>
  <c r="J970" i="4"/>
  <c r="K970" i="4"/>
  <c r="L970" i="4"/>
  <c r="J971" i="4"/>
  <c r="K971" i="4"/>
  <c r="L971" i="4"/>
  <c r="J972" i="4"/>
  <c r="K972" i="4"/>
  <c r="L972" i="4"/>
  <c r="J973" i="4"/>
  <c r="K973" i="4"/>
  <c r="L973" i="4"/>
  <c r="J974" i="4"/>
  <c r="K974" i="4"/>
  <c r="L974" i="4"/>
  <c r="J975" i="4"/>
  <c r="K975" i="4"/>
  <c r="L975" i="4"/>
  <c r="J976" i="4"/>
  <c r="K976" i="4"/>
  <c r="L976" i="4"/>
  <c r="J977" i="4"/>
  <c r="K977" i="4"/>
  <c r="L977" i="4"/>
  <c r="J978" i="4"/>
  <c r="K978" i="4"/>
  <c r="L978" i="4"/>
  <c r="J979" i="4"/>
  <c r="K979" i="4"/>
  <c r="L979" i="4"/>
  <c r="J980" i="4"/>
  <c r="K980" i="4"/>
  <c r="L980" i="4"/>
  <c r="J981" i="4"/>
  <c r="K981" i="4"/>
  <c r="L981" i="4"/>
  <c r="J982" i="4"/>
  <c r="K982" i="4"/>
  <c r="L982" i="4"/>
  <c r="J983" i="4"/>
  <c r="K983" i="4"/>
  <c r="L983" i="4"/>
  <c r="J984" i="4"/>
  <c r="K984" i="4"/>
  <c r="L984" i="4"/>
  <c r="J985" i="4"/>
  <c r="K985" i="4"/>
  <c r="L985" i="4"/>
  <c r="J986" i="4"/>
  <c r="K986" i="4"/>
  <c r="L986" i="4"/>
  <c r="J987" i="4"/>
  <c r="K987" i="4"/>
  <c r="L987" i="4"/>
  <c r="J988" i="4"/>
  <c r="K988" i="4"/>
  <c r="L988" i="4"/>
  <c r="J989" i="4"/>
  <c r="K989" i="4"/>
  <c r="L989" i="4"/>
  <c r="J990" i="4"/>
  <c r="K990" i="4"/>
  <c r="L990" i="4"/>
  <c r="J991" i="4"/>
  <c r="K991" i="4"/>
  <c r="L991" i="4"/>
  <c r="J992" i="4"/>
  <c r="K992" i="4"/>
  <c r="L992" i="4"/>
  <c r="J993" i="4"/>
  <c r="K993" i="4"/>
  <c r="L993" i="4"/>
  <c r="J994" i="4"/>
  <c r="K994" i="4"/>
  <c r="L994" i="4"/>
  <c r="J995" i="4"/>
  <c r="K995" i="4"/>
  <c r="L995" i="4"/>
  <c r="J996" i="4"/>
  <c r="K996" i="4"/>
  <c r="L996" i="4"/>
  <c r="J997" i="4"/>
  <c r="K997" i="4"/>
  <c r="L997" i="4"/>
  <c r="J998" i="4"/>
  <c r="K998" i="4"/>
  <c r="L998" i="4"/>
  <c r="J999" i="4"/>
  <c r="K999" i="4"/>
  <c r="L999" i="4"/>
  <c r="J1000" i="4"/>
  <c r="K1000" i="4"/>
  <c r="L1000" i="4"/>
  <c r="J1001" i="4"/>
  <c r="K1001" i="4"/>
  <c r="L1001" i="4"/>
  <c r="J1002" i="4"/>
  <c r="K1002" i="4"/>
  <c r="L1002" i="4"/>
  <c r="J1003" i="4"/>
  <c r="K1003" i="4"/>
  <c r="L1003" i="4"/>
  <c r="J1004" i="4"/>
  <c r="K1004" i="4"/>
  <c r="L1004" i="4"/>
  <c r="J1005" i="4"/>
  <c r="K1005" i="4"/>
  <c r="L1005" i="4"/>
  <c r="J1006" i="4"/>
  <c r="K1006" i="4"/>
  <c r="L1006" i="4"/>
  <c r="J1007" i="4"/>
  <c r="K1007" i="4"/>
  <c r="L1007" i="4"/>
  <c r="J1008" i="4"/>
  <c r="K1008" i="4"/>
  <c r="L1008" i="4"/>
  <c r="J1009" i="4"/>
  <c r="K1009" i="4"/>
  <c r="L1009" i="4"/>
  <c r="J1010" i="4"/>
  <c r="K1010" i="4"/>
  <c r="L1010" i="4"/>
  <c r="J1011" i="4"/>
  <c r="K1011" i="4"/>
  <c r="L1011" i="4"/>
  <c r="J1012" i="4"/>
  <c r="K1012" i="4"/>
  <c r="L1012" i="4"/>
  <c r="J1013" i="4"/>
  <c r="K1013" i="4"/>
  <c r="L1013" i="4"/>
  <c r="J1014" i="4"/>
  <c r="K1014" i="4"/>
  <c r="L1014" i="4"/>
  <c r="J1015" i="4"/>
  <c r="K1015" i="4"/>
  <c r="L1015" i="4"/>
  <c r="J1016" i="4"/>
  <c r="K1016" i="4"/>
  <c r="L1016" i="4"/>
  <c r="J1017" i="4"/>
  <c r="K1017" i="4"/>
  <c r="L1017" i="4"/>
  <c r="J1018" i="4"/>
  <c r="K1018" i="4"/>
  <c r="L1018" i="4"/>
  <c r="J1019" i="4"/>
  <c r="K1019" i="4"/>
  <c r="L1019" i="4"/>
  <c r="J1020" i="4"/>
  <c r="K1020" i="4"/>
  <c r="L1020" i="4"/>
  <c r="J1021" i="4"/>
  <c r="K1021" i="4"/>
  <c r="L1021" i="4"/>
  <c r="J1022" i="4"/>
  <c r="K1022" i="4"/>
  <c r="L1022" i="4"/>
  <c r="J1023" i="4"/>
  <c r="K1023" i="4"/>
  <c r="L1023" i="4"/>
  <c r="J1024" i="4"/>
  <c r="K1024" i="4"/>
  <c r="L1024" i="4"/>
  <c r="J1025" i="4"/>
  <c r="K1025" i="4"/>
  <c r="L1025" i="4"/>
  <c r="J1026" i="4"/>
  <c r="K1026" i="4"/>
  <c r="L1026" i="4"/>
  <c r="J1027" i="4"/>
  <c r="K1027" i="4"/>
  <c r="L1027" i="4"/>
  <c r="J1028" i="4"/>
  <c r="K1028" i="4"/>
  <c r="L1028" i="4"/>
  <c r="J1029" i="4"/>
  <c r="K1029" i="4"/>
  <c r="L1029" i="4"/>
  <c r="J1030" i="4"/>
  <c r="K1030" i="4"/>
  <c r="L1030" i="4"/>
  <c r="J1031" i="4"/>
  <c r="K1031" i="4"/>
  <c r="L1031" i="4"/>
  <c r="J1032" i="4"/>
  <c r="K1032" i="4"/>
  <c r="L1032" i="4"/>
  <c r="J1033" i="4"/>
  <c r="K1033" i="4"/>
  <c r="L1033" i="4"/>
  <c r="J1034" i="4"/>
  <c r="K1034" i="4"/>
  <c r="L1034" i="4"/>
  <c r="J1035" i="4"/>
  <c r="K1035" i="4"/>
  <c r="L1035" i="4"/>
  <c r="J1036" i="4"/>
  <c r="K1036" i="4"/>
  <c r="L1036" i="4"/>
  <c r="J1037" i="4"/>
  <c r="K1037" i="4"/>
  <c r="L1037" i="4"/>
  <c r="J1038" i="4"/>
  <c r="K1038" i="4"/>
  <c r="L1038" i="4"/>
  <c r="J1039" i="4"/>
  <c r="K1039" i="4"/>
  <c r="L1039" i="4"/>
  <c r="J1040" i="4"/>
  <c r="K1040" i="4"/>
  <c r="L1040" i="4"/>
  <c r="J1041" i="4"/>
  <c r="K1041" i="4"/>
  <c r="L1041" i="4"/>
  <c r="J1042" i="4"/>
  <c r="K1042" i="4"/>
  <c r="L1042" i="4"/>
  <c r="J1043" i="4"/>
  <c r="K1043" i="4"/>
  <c r="L1043" i="4"/>
  <c r="J1044" i="4"/>
  <c r="K1044" i="4"/>
  <c r="L1044" i="4"/>
  <c r="J1045" i="4"/>
  <c r="K1045" i="4"/>
  <c r="L1045" i="4"/>
  <c r="J1046" i="4"/>
  <c r="K1046" i="4"/>
  <c r="L1046" i="4"/>
  <c r="J1047" i="4"/>
  <c r="K1047" i="4"/>
  <c r="L1047" i="4"/>
  <c r="J1048" i="4"/>
  <c r="K1048" i="4"/>
  <c r="L1048" i="4"/>
  <c r="J1049" i="4"/>
  <c r="K1049" i="4"/>
  <c r="L1049" i="4"/>
  <c r="J1050" i="4"/>
  <c r="K1050" i="4"/>
  <c r="L1050" i="4"/>
  <c r="J1051" i="4"/>
  <c r="K1051" i="4"/>
  <c r="L1051" i="4"/>
  <c r="J1052" i="4"/>
  <c r="K1052" i="4"/>
  <c r="L1052" i="4"/>
  <c r="J1053" i="4"/>
  <c r="K1053" i="4"/>
  <c r="L1053" i="4"/>
  <c r="J1054" i="4"/>
  <c r="K1054" i="4"/>
  <c r="L1054" i="4"/>
  <c r="J1055" i="4"/>
  <c r="K1055" i="4"/>
  <c r="L1055" i="4"/>
  <c r="J1056" i="4"/>
  <c r="K1056" i="4"/>
  <c r="L1056" i="4"/>
  <c r="J1057" i="4"/>
  <c r="K1057" i="4"/>
  <c r="L1057" i="4"/>
  <c r="J1058" i="4"/>
  <c r="K1058" i="4"/>
  <c r="L1058" i="4"/>
  <c r="J1059" i="4"/>
  <c r="K1059" i="4"/>
  <c r="L1059" i="4"/>
  <c r="J1060" i="4"/>
  <c r="K1060" i="4"/>
  <c r="L1060" i="4"/>
  <c r="J1061" i="4"/>
  <c r="K1061" i="4"/>
  <c r="L1061" i="4"/>
  <c r="J1062" i="4"/>
  <c r="K1062" i="4"/>
  <c r="L1062" i="4"/>
  <c r="J1063" i="4"/>
  <c r="K1063" i="4"/>
  <c r="L1063" i="4"/>
  <c r="J1064" i="4"/>
  <c r="K1064" i="4"/>
  <c r="L1064" i="4"/>
  <c r="J1065" i="4"/>
  <c r="K1065" i="4"/>
  <c r="L1065" i="4"/>
  <c r="J1066" i="4"/>
  <c r="K1066" i="4"/>
  <c r="L1066" i="4"/>
  <c r="J1067" i="4"/>
  <c r="K1067" i="4"/>
  <c r="L1067" i="4"/>
  <c r="J1068" i="4"/>
  <c r="K1068" i="4"/>
  <c r="L1068" i="4"/>
  <c r="J1069" i="4"/>
  <c r="K1069" i="4"/>
  <c r="L1069" i="4"/>
  <c r="J1070" i="4"/>
  <c r="K1070" i="4"/>
  <c r="L1070" i="4"/>
  <c r="J1071" i="4"/>
  <c r="K1071" i="4"/>
  <c r="L1071" i="4"/>
  <c r="J1072" i="4"/>
  <c r="K1072" i="4"/>
  <c r="L1072" i="4"/>
  <c r="J1073" i="4"/>
  <c r="K1073" i="4"/>
  <c r="L1073" i="4"/>
  <c r="J1074" i="4"/>
  <c r="K1074" i="4"/>
  <c r="L1074" i="4"/>
  <c r="J1075" i="4"/>
  <c r="K1075" i="4"/>
  <c r="L1075" i="4"/>
  <c r="J1076" i="4"/>
  <c r="K1076" i="4"/>
  <c r="L1076" i="4"/>
  <c r="J1077" i="4"/>
  <c r="K1077" i="4"/>
  <c r="L1077" i="4"/>
  <c r="J1078" i="4"/>
  <c r="K1078" i="4"/>
  <c r="L1078" i="4"/>
  <c r="J1079" i="4"/>
  <c r="K1079" i="4"/>
  <c r="L1079" i="4"/>
  <c r="J1080" i="4"/>
  <c r="K1080" i="4"/>
  <c r="L1080" i="4"/>
  <c r="J1081" i="4"/>
  <c r="K1081" i="4"/>
  <c r="L1081" i="4"/>
  <c r="J1082" i="4"/>
  <c r="K1082" i="4"/>
  <c r="L1082" i="4"/>
  <c r="J1083" i="4"/>
  <c r="K1083" i="4"/>
  <c r="L1083" i="4"/>
  <c r="J1084" i="4"/>
  <c r="K1084" i="4"/>
  <c r="L1084" i="4"/>
  <c r="J1085" i="4"/>
  <c r="K1085" i="4"/>
  <c r="L1085" i="4"/>
  <c r="J1086" i="4"/>
  <c r="K1086" i="4"/>
  <c r="L1086" i="4"/>
  <c r="J1087" i="4"/>
  <c r="K1087" i="4"/>
  <c r="L1087" i="4"/>
  <c r="J1088" i="4"/>
  <c r="K1088" i="4"/>
  <c r="L1088" i="4"/>
  <c r="J1089" i="4"/>
  <c r="K1089" i="4"/>
  <c r="L1089" i="4"/>
  <c r="J1090" i="4"/>
  <c r="K1090" i="4"/>
  <c r="L1090" i="4"/>
  <c r="J1091" i="4"/>
  <c r="K1091" i="4"/>
  <c r="L1091" i="4"/>
  <c r="J1092" i="4"/>
  <c r="K1092" i="4"/>
  <c r="L1092" i="4"/>
  <c r="J1093" i="4"/>
  <c r="K1093" i="4"/>
  <c r="L1093" i="4"/>
  <c r="J1094" i="4"/>
  <c r="K1094" i="4"/>
  <c r="L1094" i="4"/>
  <c r="J1095" i="4"/>
  <c r="K1095" i="4"/>
  <c r="L1095" i="4"/>
  <c r="J1096" i="4"/>
  <c r="K1096" i="4"/>
  <c r="L1096" i="4"/>
  <c r="J1097" i="4"/>
  <c r="K1097" i="4"/>
  <c r="L1097" i="4"/>
  <c r="J1098" i="4"/>
  <c r="K1098" i="4"/>
  <c r="L1098" i="4"/>
  <c r="J1099" i="4"/>
  <c r="K1099" i="4"/>
  <c r="L1099" i="4"/>
  <c r="J1100" i="4"/>
  <c r="K1100" i="4"/>
  <c r="L1100" i="4"/>
  <c r="J1101" i="4"/>
  <c r="K1101" i="4"/>
  <c r="L1101" i="4"/>
  <c r="J1102" i="4"/>
  <c r="K1102" i="4"/>
  <c r="L1102" i="4"/>
  <c r="J1103" i="4"/>
  <c r="K1103" i="4"/>
  <c r="L1103" i="4"/>
  <c r="J1104" i="4"/>
  <c r="K1104" i="4"/>
  <c r="L1104" i="4"/>
  <c r="J1105" i="4"/>
  <c r="K1105" i="4"/>
  <c r="L1105" i="4"/>
  <c r="J1106" i="4"/>
  <c r="K1106" i="4"/>
  <c r="L1106" i="4"/>
  <c r="J1107" i="4"/>
  <c r="K1107" i="4"/>
  <c r="L1107" i="4"/>
  <c r="J1108" i="4"/>
  <c r="K1108" i="4"/>
  <c r="L1108" i="4"/>
  <c r="J1109" i="4"/>
  <c r="K1109" i="4"/>
  <c r="L1109" i="4"/>
  <c r="J1110" i="4"/>
  <c r="K1110" i="4"/>
  <c r="L1110" i="4"/>
  <c r="J1111" i="4"/>
  <c r="K1111" i="4"/>
  <c r="L1111" i="4"/>
  <c r="J1112" i="4"/>
  <c r="K1112" i="4"/>
  <c r="L1112" i="4"/>
  <c r="J1113" i="4"/>
  <c r="K1113" i="4"/>
  <c r="L1113" i="4"/>
  <c r="J1114" i="4"/>
  <c r="K1114" i="4"/>
  <c r="L1114" i="4"/>
  <c r="J1115" i="4"/>
  <c r="K1115" i="4"/>
  <c r="L1115" i="4"/>
  <c r="J1116" i="4"/>
  <c r="K1116" i="4"/>
  <c r="L1116" i="4"/>
  <c r="J1117" i="4"/>
  <c r="K1117" i="4"/>
  <c r="L1117" i="4"/>
  <c r="J1118" i="4"/>
  <c r="K1118" i="4"/>
  <c r="L1118" i="4"/>
  <c r="J1119" i="4"/>
  <c r="K1119" i="4"/>
  <c r="L1119" i="4"/>
  <c r="J1120" i="4"/>
  <c r="K1120" i="4"/>
  <c r="L1120" i="4"/>
  <c r="J1121" i="4"/>
  <c r="K1121" i="4"/>
  <c r="L1121" i="4"/>
  <c r="J1122" i="4"/>
  <c r="K1122" i="4"/>
  <c r="L1122" i="4"/>
  <c r="J1123" i="4"/>
  <c r="K1123" i="4"/>
  <c r="L1123" i="4"/>
  <c r="J1124" i="4"/>
  <c r="K1124" i="4"/>
  <c r="L1124" i="4"/>
  <c r="J1125" i="4"/>
  <c r="K1125" i="4"/>
  <c r="L1125" i="4"/>
  <c r="J1126" i="4"/>
  <c r="K1126" i="4"/>
  <c r="L1126" i="4"/>
  <c r="J1127" i="4"/>
  <c r="K1127" i="4"/>
  <c r="L1127" i="4"/>
  <c r="J1128" i="4"/>
  <c r="K1128" i="4"/>
  <c r="L1128" i="4"/>
  <c r="J1129" i="4"/>
  <c r="K1129" i="4"/>
  <c r="L1129" i="4"/>
  <c r="J1130" i="4"/>
  <c r="K1130" i="4"/>
  <c r="L1130" i="4"/>
  <c r="J1131" i="4"/>
  <c r="K1131" i="4"/>
  <c r="L1131" i="4"/>
  <c r="J1132" i="4"/>
  <c r="K1132" i="4"/>
  <c r="L1132" i="4"/>
  <c r="J1133" i="4"/>
  <c r="K1133" i="4"/>
  <c r="L1133" i="4"/>
  <c r="J1134" i="4"/>
  <c r="K1134" i="4"/>
  <c r="L1134" i="4"/>
  <c r="J1135" i="4"/>
  <c r="K1135" i="4"/>
  <c r="L1135" i="4"/>
  <c r="J1136" i="4"/>
  <c r="K1136" i="4"/>
  <c r="L1136" i="4"/>
  <c r="J1137" i="4"/>
  <c r="K1137" i="4"/>
  <c r="L1137" i="4"/>
  <c r="J1138" i="4"/>
  <c r="K1138" i="4"/>
  <c r="L1138" i="4"/>
  <c r="J1139" i="4"/>
  <c r="K1139" i="4"/>
  <c r="L1139" i="4"/>
  <c r="J1140" i="4"/>
  <c r="K1140" i="4"/>
  <c r="L1140" i="4"/>
  <c r="J1141" i="4"/>
  <c r="K1141" i="4"/>
  <c r="L1141" i="4"/>
  <c r="J1142" i="4"/>
  <c r="K1142" i="4"/>
  <c r="L1142" i="4"/>
  <c r="J1143" i="4"/>
  <c r="K1143" i="4"/>
  <c r="L1143" i="4"/>
  <c r="J1144" i="4"/>
  <c r="K1144" i="4"/>
  <c r="L1144" i="4"/>
  <c r="J1145" i="4"/>
  <c r="K1145" i="4"/>
  <c r="L1145" i="4"/>
  <c r="J1146" i="4"/>
  <c r="K1146" i="4"/>
  <c r="L1146" i="4"/>
  <c r="J1147" i="4"/>
  <c r="K1147" i="4"/>
  <c r="L1147" i="4"/>
  <c r="J1148" i="4"/>
  <c r="K1148" i="4"/>
  <c r="L1148" i="4"/>
  <c r="J1149" i="4"/>
  <c r="K1149" i="4"/>
  <c r="L1149" i="4"/>
  <c r="J1150" i="4"/>
  <c r="K1150" i="4"/>
  <c r="L1150" i="4"/>
  <c r="J1151" i="4"/>
  <c r="K1151" i="4"/>
  <c r="L1151" i="4"/>
  <c r="J1152" i="4"/>
  <c r="K1152" i="4"/>
  <c r="L1152" i="4"/>
  <c r="J1153" i="4"/>
  <c r="K1153" i="4"/>
  <c r="L1153" i="4"/>
  <c r="J1154" i="4"/>
  <c r="K1154" i="4"/>
  <c r="L1154" i="4"/>
  <c r="J1155" i="4"/>
  <c r="K1155" i="4"/>
  <c r="L1155" i="4"/>
  <c r="J1156" i="4"/>
  <c r="K1156" i="4"/>
  <c r="L1156" i="4"/>
  <c r="J1157" i="4"/>
  <c r="K1157" i="4"/>
  <c r="L1157" i="4"/>
  <c r="J1158" i="4"/>
  <c r="K1158" i="4"/>
  <c r="L1158" i="4"/>
  <c r="J1159" i="4"/>
  <c r="K1159" i="4"/>
  <c r="L1159" i="4"/>
  <c r="J1160" i="4"/>
  <c r="K1160" i="4"/>
  <c r="L1160" i="4"/>
  <c r="J1161" i="4"/>
  <c r="K1161" i="4"/>
  <c r="L1161" i="4"/>
  <c r="J1162" i="4"/>
  <c r="K1162" i="4"/>
  <c r="L1162" i="4"/>
  <c r="J1163" i="4"/>
  <c r="K1163" i="4"/>
  <c r="L1163" i="4"/>
  <c r="J1164" i="4"/>
  <c r="K1164" i="4"/>
  <c r="L1164" i="4"/>
  <c r="J1165" i="4"/>
  <c r="K1165" i="4"/>
  <c r="L1165" i="4"/>
  <c r="J1166" i="4"/>
  <c r="K1166" i="4"/>
  <c r="L1166" i="4"/>
  <c r="J1167" i="4"/>
  <c r="K1167" i="4"/>
  <c r="L1167" i="4"/>
  <c r="J1168" i="4"/>
  <c r="K1168" i="4"/>
  <c r="L1168" i="4"/>
  <c r="J1169" i="4"/>
  <c r="K1169" i="4"/>
  <c r="L1169" i="4"/>
  <c r="J1170" i="4"/>
  <c r="K1170" i="4"/>
  <c r="L1170" i="4"/>
  <c r="J1171" i="4"/>
  <c r="K1171" i="4"/>
  <c r="L1171" i="4"/>
  <c r="J1172" i="4"/>
  <c r="K1172" i="4"/>
  <c r="L1172" i="4"/>
  <c r="J1173" i="4"/>
  <c r="K1173" i="4"/>
  <c r="L1173" i="4"/>
  <c r="J1174" i="4"/>
  <c r="K1174" i="4"/>
  <c r="L1174" i="4"/>
  <c r="J1175" i="4"/>
  <c r="K1175" i="4"/>
  <c r="L1175" i="4"/>
  <c r="J1176" i="4"/>
  <c r="K1176" i="4"/>
  <c r="L1176" i="4"/>
  <c r="J1177" i="4"/>
  <c r="K1177" i="4"/>
  <c r="L1177" i="4"/>
  <c r="J1178" i="4"/>
  <c r="K1178" i="4"/>
  <c r="L1178" i="4"/>
  <c r="J1179" i="4"/>
  <c r="K1179" i="4"/>
  <c r="L1179" i="4"/>
  <c r="J1180" i="4"/>
  <c r="K1180" i="4"/>
  <c r="L1180" i="4"/>
  <c r="J1181" i="4"/>
  <c r="K1181" i="4"/>
  <c r="L1181" i="4"/>
  <c r="J1182" i="4"/>
  <c r="K1182" i="4"/>
  <c r="L1182" i="4"/>
  <c r="J1183" i="4"/>
  <c r="K1183" i="4"/>
  <c r="L1183" i="4"/>
  <c r="J1184" i="4"/>
  <c r="K1184" i="4"/>
  <c r="L1184" i="4"/>
  <c r="J1185" i="4"/>
  <c r="K1185" i="4"/>
  <c r="L1185" i="4"/>
  <c r="J1186" i="4"/>
  <c r="K1186" i="4"/>
  <c r="L1186" i="4"/>
  <c r="J1187" i="4"/>
  <c r="K1187" i="4"/>
  <c r="L1187" i="4"/>
  <c r="J1188" i="4"/>
  <c r="K1188" i="4"/>
  <c r="L1188" i="4"/>
  <c r="J1189" i="4"/>
  <c r="K1189" i="4"/>
  <c r="L1189" i="4"/>
  <c r="J1190" i="4"/>
  <c r="K1190" i="4"/>
  <c r="L1190" i="4"/>
  <c r="J1191" i="4"/>
  <c r="K1191" i="4"/>
  <c r="L1191" i="4"/>
  <c r="J1192" i="4"/>
  <c r="K1192" i="4"/>
  <c r="L1192" i="4"/>
  <c r="J1193" i="4"/>
  <c r="K1193" i="4"/>
  <c r="L1193" i="4"/>
  <c r="J1194" i="4"/>
  <c r="K1194" i="4"/>
  <c r="L1194" i="4"/>
  <c r="J1195" i="4"/>
  <c r="K1195" i="4"/>
  <c r="L1195" i="4"/>
  <c r="J1196" i="4"/>
  <c r="K1196" i="4"/>
  <c r="L1196" i="4"/>
  <c r="J1197" i="4"/>
  <c r="K1197" i="4"/>
  <c r="L1197" i="4"/>
  <c r="J1198" i="4"/>
  <c r="K1198" i="4"/>
  <c r="L1198" i="4"/>
  <c r="J1199" i="4"/>
  <c r="K1199" i="4"/>
  <c r="L1199" i="4"/>
  <c r="J1200" i="4"/>
  <c r="K1200" i="4"/>
  <c r="L1200" i="4"/>
  <c r="J1201" i="4"/>
  <c r="K1201" i="4"/>
  <c r="L1201" i="4"/>
  <c r="J1202" i="4"/>
  <c r="K1202" i="4"/>
  <c r="L1202" i="4"/>
  <c r="J1203" i="4"/>
  <c r="K1203" i="4"/>
  <c r="L1203" i="4"/>
  <c r="J1204" i="4"/>
  <c r="K1204" i="4"/>
  <c r="L1204" i="4"/>
  <c r="J1205" i="4"/>
  <c r="K1205" i="4"/>
  <c r="L1205" i="4"/>
  <c r="J1206" i="4"/>
  <c r="K1206" i="4"/>
  <c r="L1206" i="4"/>
  <c r="J1207" i="4"/>
  <c r="K1207" i="4"/>
  <c r="L1207" i="4"/>
  <c r="J1208" i="4"/>
  <c r="K1208" i="4"/>
  <c r="L1208" i="4"/>
  <c r="J1209" i="4"/>
  <c r="K1209" i="4"/>
  <c r="L1209" i="4"/>
  <c r="J1210" i="4"/>
  <c r="K1210" i="4"/>
  <c r="L1210" i="4"/>
  <c r="J1211" i="4"/>
  <c r="K1211" i="4"/>
  <c r="L1211" i="4"/>
  <c r="J1212" i="4"/>
  <c r="K1212" i="4"/>
  <c r="L1212" i="4"/>
  <c r="J1213" i="4"/>
  <c r="K1213" i="4"/>
  <c r="L1213" i="4"/>
  <c r="J1214" i="4"/>
  <c r="K1214" i="4"/>
  <c r="L1214" i="4"/>
  <c r="J1215" i="4"/>
  <c r="K1215" i="4"/>
  <c r="L1215" i="4"/>
  <c r="J1216" i="4"/>
  <c r="K1216" i="4"/>
  <c r="L1216" i="4"/>
  <c r="J1217" i="4"/>
  <c r="K1217" i="4"/>
  <c r="L1217" i="4"/>
  <c r="J1218" i="4"/>
  <c r="K1218" i="4"/>
  <c r="L1218" i="4"/>
  <c r="J1219" i="4"/>
  <c r="K1219" i="4"/>
  <c r="L1219" i="4"/>
  <c r="J1220" i="4"/>
  <c r="K1220" i="4"/>
  <c r="L1220" i="4"/>
  <c r="J1221" i="4"/>
  <c r="K1221" i="4"/>
  <c r="L1221" i="4"/>
  <c r="J1222" i="4"/>
  <c r="K1222" i="4"/>
  <c r="L1222" i="4"/>
  <c r="J1223" i="4"/>
  <c r="K1223" i="4"/>
  <c r="L1223" i="4"/>
  <c r="J1224" i="4"/>
  <c r="K1224" i="4"/>
  <c r="L1224" i="4"/>
  <c r="J1225" i="4"/>
  <c r="K1225" i="4"/>
  <c r="L1225" i="4"/>
  <c r="J1226" i="4"/>
  <c r="K1226" i="4"/>
  <c r="L1226" i="4"/>
  <c r="J1227" i="4"/>
  <c r="K1227" i="4"/>
  <c r="L1227" i="4"/>
  <c r="J1228" i="4"/>
  <c r="K1228" i="4"/>
  <c r="L1228" i="4"/>
  <c r="J1229" i="4"/>
  <c r="K1229" i="4"/>
  <c r="L1229" i="4"/>
  <c r="J1230" i="4"/>
  <c r="K1230" i="4"/>
  <c r="L1230" i="4"/>
  <c r="J1231" i="4"/>
  <c r="K1231" i="4"/>
  <c r="L1231" i="4"/>
  <c r="J1232" i="4"/>
  <c r="K1232" i="4"/>
  <c r="L1232" i="4"/>
  <c r="J1233" i="4"/>
  <c r="K1233" i="4"/>
  <c r="L1233" i="4"/>
  <c r="J1234" i="4"/>
  <c r="K1234" i="4"/>
  <c r="L1234" i="4"/>
  <c r="J1235" i="4"/>
  <c r="K1235" i="4"/>
  <c r="L1235" i="4"/>
  <c r="J1236" i="4"/>
  <c r="K1236" i="4"/>
  <c r="L1236" i="4"/>
  <c r="J1237" i="4"/>
  <c r="K1237" i="4"/>
  <c r="L1237" i="4"/>
  <c r="J1238" i="4"/>
  <c r="K1238" i="4"/>
  <c r="L1238" i="4"/>
  <c r="J1239" i="4"/>
  <c r="K1239" i="4"/>
  <c r="L1239" i="4"/>
  <c r="J1240" i="4"/>
  <c r="K1240" i="4"/>
  <c r="L1240" i="4"/>
  <c r="J1241" i="4"/>
  <c r="K1241" i="4"/>
  <c r="L1241" i="4"/>
  <c r="J1242" i="4"/>
  <c r="K1242" i="4"/>
  <c r="L1242" i="4"/>
  <c r="J1243" i="4"/>
  <c r="K1243" i="4"/>
  <c r="L1243" i="4"/>
  <c r="J1244" i="4"/>
  <c r="K1244" i="4"/>
  <c r="L1244" i="4"/>
  <c r="J1245" i="4"/>
  <c r="K1245" i="4"/>
  <c r="L1245" i="4"/>
  <c r="J1246" i="4"/>
  <c r="K1246" i="4"/>
  <c r="L1246" i="4"/>
  <c r="J1247" i="4"/>
  <c r="K1247" i="4"/>
  <c r="L1247" i="4"/>
  <c r="J1248" i="4"/>
  <c r="K1248" i="4"/>
  <c r="L1248" i="4"/>
  <c r="J1249" i="4"/>
  <c r="K1249" i="4"/>
  <c r="L1249" i="4"/>
  <c r="J1250" i="4"/>
  <c r="K1250" i="4"/>
  <c r="L1250" i="4"/>
  <c r="J1251" i="4"/>
  <c r="K1251" i="4"/>
  <c r="L1251" i="4"/>
  <c r="J1252" i="4"/>
  <c r="K1252" i="4"/>
  <c r="L1252" i="4"/>
  <c r="J1253" i="4"/>
  <c r="K1253" i="4"/>
  <c r="L1253" i="4"/>
  <c r="J1254" i="4"/>
  <c r="K1254" i="4"/>
  <c r="L1254" i="4"/>
  <c r="J1255" i="4"/>
  <c r="K1255" i="4"/>
  <c r="L1255" i="4"/>
  <c r="J1256" i="4"/>
  <c r="K1256" i="4"/>
  <c r="L1256" i="4"/>
  <c r="J1257" i="4"/>
  <c r="K1257" i="4"/>
  <c r="L1257" i="4"/>
  <c r="J1258" i="4"/>
  <c r="K1258" i="4"/>
  <c r="L1258" i="4"/>
  <c r="J1259" i="4"/>
  <c r="K1259" i="4"/>
  <c r="L1259" i="4"/>
  <c r="J1260" i="4"/>
  <c r="K1260" i="4"/>
  <c r="L1260" i="4"/>
  <c r="J1261" i="4"/>
  <c r="K1261" i="4"/>
  <c r="L1261" i="4"/>
  <c r="J1262" i="4"/>
  <c r="K1262" i="4"/>
  <c r="L1262" i="4"/>
  <c r="J1263" i="4"/>
  <c r="K1263" i="4"/>
  <c r="L1263" i="4"/>
  <c r="J1264" i="4"/>
  <c r="K1264" i="4"/>
  <c r="L1264" i="4"/>
  <c r="J1265" i="4"/>
  <c r="K1265" i="4"/>
  <c r="L1265" i="4"/>
  <c r="J1266" i="4"/>
  <c r="K1266" i="4"/>
  <c r="L1266" i="4"/>
  <c r="J1267" i="4"/>
  <c r="K1267" i="4"/>
  <c r="L1267" i="4"/>
  <c r="J1268" i="4"/>
  <c r="K1268" i="4"/>
  <c r="L1268" i="4"/>
  <c r="J1269" i="4"/>
  <c r="K1269" i="4"/>
  <c r="L1269" i="4"/>
  <c r="J1270" i="4"/>
  <c r="K1270" i="4"/>
  <c r="L1270" i="4"/>
  <c r="J1271" i="4"/>
  <c r="K1271" i="4"/>
  <c r="L1271" i="4"/>
  <c r="J1272" i="4"/>
  <c r="K1272" i="4"/>
  <c r="L1272" i="4"/>
  <c r="J1273" i="4"/>
  <c r="K1273" i="4"/>
  <c r="L1273" i="4"/>
  <c r="J1274" i="4"/>
  <c r="K1274" i="4"/>
  <c r="L1274" i="4"/>
  <c r="J1275" i="4"/>
  <c r="K1275" i="4"/>
  <c r="L1275" i="4"/>
  <c r="J1276" i="4"/>
  <c r="K1276" i="4"/>
  <c r="L1276" i="4"/>
  <c r="J1277" i="4"/>
  <c r="K1277" i="4"/>
  <c r="L1277" i="4"/>
  <c r="J1278" i="4"/>
  <c r="K1278" i="4"/>
  <c r="L1278" i="4"/>
  <c r="J1279" i="4"/>
  <c r="K1279" i="4"/>
  <c r="L1279" i="4"/>
  <c r="J1280" i="4"/>
  <c r="K1280" i="4"/>
  <c r="L1280" i="4"/>
  <c r="J1281" i="4"/>
  <c r="K1281" i="4"/>
  <c r="L1281" i="4"/>
  <c r="J1282" i="4"/>
  <c r="K1282" i="4"/>
  <c r="L1282" i="4"/>
  <c r="J1283" i="4"/>
  <c r="K1283" i="4"/>
  <c r="L1283" i="4"/>
  <c r="J1284" i="4"/>
  <c r="K1284" i="4"/>
  <c r="L1284" i="4"/>
  <c r="J1285" i="4"/>
  <c r="K1285" i="4"/>
  <c r="L1285" i="4"/>
  <c r="J1286" i="4"/>
  <c r="K1286" i="4"/>
  <c r="L1286" i="4"/>
  <c r="J1287" i="4"/>
  <c r="K1287" i="4"/>
  <c r="L1287" i="4"/>
  <c r="J1288" i="4"/>
  <c r="K1288" i="4"/>
  <c r="L1288" i="4"/>
  <c r="J1289" i="4"/>
  <c r="K1289" i="4"/>
  <c r="L1289" i="4"/>
  <c r="J1290" i="4"/>
  <c r="K1290" i="4"/>
  <c r="L1290" i="4"/>
  <c r="J1291" i="4"/>
  <c r="K1291" i="4"/>
  <c r="L1291" i="4"/>
  <c r="J1292" i="4"/>
  <c r="K1292" i="4"/>
  <c r="L1292" i="4"/>
  <c r="J1293" i="4"/>
  <c r="K1293" i="4"/>
  <c r="L1293" i="4"/>
  <c r="J1294" i="4"/>
  <c r="K1294" i="4"/>
  <c r="L1294" i="4"/>
  <c r="J1295" i="4"/>
  <c r="K1295" i="4"/>
  <c r="L1295" i="4"/>
  <c r="J1296" i="4"/>
  <c r="K1296" i="4"/>
  <c r="L1296" i="4"/>
  <c r="J1297" i="4"/>
  <c r="K1297" i="4"/>
  <c r="L1297" i="4"/>
  <c r="J1298" i="4"/>
  <c r="K1298" i="4"/>
  <c r="L1298" i="4"/>
  <c r="J1299" i="4"/>
  <c r="K1299" i="4"/>
  <c r="L1299" i="4"/>
  <c r="J1300" i="4"/>
  <c r="K1300" i="4"/>
  <c r="L1300" i="4"/>
  <c r="J1301" i="4"/>
  <c r="K1301" i="4"/>
  <c r="L1301" i="4"/>
  <c r="J1302" i="4"/>
  <c r="K1302" i="4"/>
  <c r="L1302" i="4"/>
  <c r="J1303" i="4"/>
  <c r="K1303" i="4"/>
  <c r="L1303" i="4"/>
  <c r="J1304" i="4"/>
  <c r="K1304" i="4"/>
  <c r="L1304" i="4"/>
  <c r="J1305" i="4"/>
  <c r="K1305" i="4"/>
  <c r="L1305" i="4"/>
  <c r="J1306" i="4"/>
  <c r="K1306" i="4"/>
  <c r="L1306" i="4"/>
  <c r="J1307" i="4"/>
  <c r="K1307" i="4"/>
  <c r="L1307" i="4"/>
  <c r="J1308" i="4"/>
  <c r="K1308" i="4"/>
  <c r="L1308" i="4"/>
  <c r="J1309" i="4"/>
  <c r="K1309" i="4"/>
  <c r="L1309" i="4"/>
  <c r="J1310" i="4"/>
  <c r="K1310" i="4"/>
  <c r="L1310" i="4"/>
  <c r="J1311" i="4"/>
  <c r="K1311" i="4"/>
  <c r="L1311" i="4"/>
  <c r="J1312" i="4"/>
  <c r="K1312" i="4"/>
  <c r="L1312" i="4"/>
  <c r="J1313" i="4"/>
  <c r="K1313" i="4"/>
  <c r="L1313" i="4"/>
  <c r="J1314" i="4"/>
  <c r="K1314" i="4"/>
  <c r="L1314" i="4"/>
  <c r="J1315" i="4"/>
  <c r="K1315" i="4"/>
  <c r="L1315" i="4"/>
  <c r="J1316" i="4"/>
  <c r="K1316" i="4"/>
  <c r="L1316" i="4"/>
  <c r="J1317" i="4"/>
  <c r="K1317" i="4"/>
  <c r="L1317" i="4"/>
  <c r="J1318" i="4"/>
  <c r="K1318" i="4"/>
  <c r="L1318" i="4"/>
  <c r="J1319" i="4"/>
  <c r="K1319" i="4"/>
  <c r="L1319" i="4"/>
  <c r="J1320" i="4"/>
  <c r="K1320" i="4"/>
  <c r="L1320" i="4"/>
  <c r="J1321" i="4"/>
  <c r="K1321" i="4"/>
  <c r="L1321" i="4"/>
  <c r="J1322" i="4"/>
  <c r="K1322" i="4"/>
  <c r="L1322" i="4"/>
  <c r="J1323" i="4"/>
  <c r="K1323" i="4"/>
  <c r="L1323" i="4"/>
  <c r="J1324" i="4"/>
  <c r="K1324" i="4"/>
  <c r="L1324" i="4"/>
  <c r="J1325" i="4"/>
  <c r="K1325" i="4"/>
  <c r="L1325" i="4"/>
  <c r="J1326" i="4"/>
  <c r="K1326" i="4"/>
  <c r="L1326" i="4"/>
  <c r="J1327" i="4"/>
  <c r="K1327" i="4"/>
  <c r="L1327" i="4"/>
  <c r="J1328" i="4"/>
  <c r="K1328" i="4"/>
  <c r="L1328" i="4"/>
  <c r="J1329" i="4"/>
  <c r="K1329" i="4"/>
  <c r="L1329" i="4"/>
  <c r="J1330" i="4"/>
  <c r="K1330" i="4"/>
  <c r="L1330" i="4"/>
  <c r="J1331" i="4"/>
  <c r="K1331" i="4"/>
  <c r="L1331" i="4"/>
  <c r="J1332" i="4"/>
  <c r="K1332" i="4"/>
  <c r="L1332" i="4"/>
  <c r="J1333" i="4"/>
  <c r="K1333" i="4"/>
  <c r="L1333" i="4"/>
  <c r="J1334" i="4"/>
  <c r="K1334" i="4"/>
  <c r="L1334" i="4"/>
  <c r="J1335" i="4"/>
  <c r="K1335" i="4"/>
  <c r="L1335" i="4"/>
  <c r="J1336" i="4"/>
  <c r="K1336" i="4"/>
  <c r="L1336" i="4"/>
  <c r="J1337" i="4"/>
  <c r="K1337" i="4"/>
  <c r="L1337" i="4"/>
  <c r="J1338" i="4"/>
  <c r="K1338" i="4"/>
  <c r="L1338" i="4"/>
  <c r="J1339" i="4"/>
  <c r="K1339" i="4"/>
  <c r="L1339" i="4"/>
  <c r="J1340" i="4"/>
  <c r="K1340" i="4"/>
  <c r="L1340" i="4"/>
  <c r="J1341" i="4"/>
  <c r="K1341" i="4"/>
  <c r="L1341" i="4"/>
  <c r="J1342" i="4"/>
  <c r="K1342" i="4"/>
  <c r="L1342" i="4"/>
  <c r="J1343" i="4"/>
  <c r="K1343" i="4"/>
  <c r="L1343" i="4"/>
  <c r="J1344" i="4"/>
  <c r="K1344" i="4"/>
  <c r="L1344" i="4"/>
  <c r="J1345" i="4"/>
  <c r="K1345" i="4"/>
  <c r="L1345" i="4"/>
  <c r="J1346" i="4"/>
  <c r="K1346" i="4"/>
  <c r="L1346" i="4"/>
  <c r="J1347" i="4"/>
  <c r="K1347" i="4"/>
  <c r="L1347" i="4"/>
  <c r="J1348" i="4"/>
  <c r="K1348" i="4"/>
  <c r="L1348" i="4"/>
  <c r="J1349" i="4"/>
  <c r="K1349" i="4"/>
  <c r="L1349" i="4"/>
  <c r="J1350" i="4"/>
  <c r="K1350" i="4"/>
  <c r="L1350" i="4"/>
  <c r="J1351" i="4"/>
  <c r="K1351" i="4"/>
  <c r="L1351" i="4"/>
  <c r="J1352" i="4"/>
  <c r="K1352" i="4"/>
  <c r="L1352" i="4"/>
  <c r="J1353" i="4"/>
  <c r="K1353" i="4"/>
  <c r="L1353" i="4"/>
  <c r="J1354" i="4"/>
  <c r="K1354" i="4"/>
  <c r="L1354" i="4"/>
  <c r="J1355" i="4"/>
  <c r="K1355" i="4"/>
  <c r="L1355" i="4"/>
  <c r="J1356" i="4"/>
  <c r="K1356" i="4"/>
  <c r="L1356" i="4"/>
  <c r="J1357" i="4"/>
  <c r="K1357" i="4"/>
  <c r="L1357" i="4"/>
  <c r="J1358" i="4"/>
  <c r="K1358" i="4"/>
  <c r="L1358" i="4"/>
  <c r="J1359" i="4"/>
  <c r="K1359" i="4"/>
  <c r="L1359" i="4"/>
  <c r="J1360" i="4"/>
  <c r="K1360" i="4"/>
  <c r="L1360" i="4"/>
  <c r="J1361" i="4"/>
  <c r="K1361" i="4"/>
  <c r="L1361" i="4"/>
  <c r="J1362" i="4"/>
  <c r="K1362" i="4"/>
  <c r="L1362" i="4"/>
  <c r="J1363" i="4"/>
  <c r="K1363" i="4"/>
  <c r="L1363" i="4"/>
  <c r="J1364" i="4"/>
  <c r="K1364" i="4"/>
  <c r="L1364" i="4"/>
  <c r="J1365" i="4"/>
  <c r="K1365" i="4"/>
  <c r="L1365" i="4"/>
  <c r="J1366" i="4"/>
  <c r="K1366" i="4"/>
  <c r="L1366" i="4"/>
  <c r="J1367" i="4"/>
  <c r="K1367" i="4"/>
  <c r="L1367" i="4"/>
  <c r="J1368" i="4"/>
  <c r="K1368" i="4"/>
  <c r="L1368" i="4"/>
  <c r="J1369" i="4"/>
  <c r="K1369" i="4"/>
  <c r="L1369" i="4"/>
  <c r="J1370" i="4"/>
  <c r="K1370" i="4"/>
  <c r="L1370" i="4"/>
  <c r="J1371" i="4"/>
  <c r="K1371" i="4"/>
  <c r="L1371" i="4"/>
  <c r="J1372" i="4"/>
  <c r="K1372" i="4"/>
  <c r="L1372" i="4"/>
  <c r="J1373" i="4"/>
  <c r="K1373" i="4"/>
  <c r="L1373" i="4"/>
  <c r="J1374" i="4"/>
  <c r="K1374" i="4"/>
  <c r="L1374" i="4"/>
  <c r="J1375" i="4"/>
  <c r="K1375" i="4"/>
  <c r="L1375" i="4"/>
  <c r="J1376" i="4"/>
  <c r="K1376" i="4"/>
  <c r="L1376" i="4"/>
  <c r="J1377" i="4"/>
  <c r="K1377" i="4"/>
  <c r="L1377" i="4"/>
  <c r="J1378" i="4"/>
  <c r="K1378" i="4"/>
  <c r="L1378" i="4"/>
  <c r="J1379" i="4"/>
  <c r="K1379" i="4"/>
  <c r="L1379" i="4"/>
  <c r="J1380" i="4"/>
  <c r="K1380" i="4"/>
  <c r="L1380" i="4"/>
  <c r="J1381" i="4"/>
  <c r="K1381" i="4"/>
  <c r="L1381" i="4"/>
  <c r="J1382" i="4"/>
  <c r="K1382" i="4"/>
  <c r="L1382" i="4"/>
  <c r="J1383" i="4"/>
  <c r="K1383" i="4"/>
  <c r="L1383" i="4"/>
  <c r="J1384" i="4"/>
  <c r="K1384" i="4"/>
  <c r="L1384" i="4"/>
  <c r="J1385" i="4"/>
  <c r="K1385" i="4"/>
  <c r="L1385" i="4"/>
  <c r="J1386" i="4"/>
  <c r="K1386" i="4"/>
  <c r="L1386" i="4"/>
  <c r="J1387" i="4"/>
  <c r="K1387" i="4"/>
  <c r="L1387" i="4"/>
  <c r="J1388" i="4"/>
  <c r="K1388" i="4"/>
  <c r="L1388" i="4"/>
  <c r="J1389" i="4"/>
  <c r="K1389" i="4"/>
  <c r="L1389" i="4"/>
  <c r="J1390" i="4"/>
  <c r="K1390" i="4"/>
  <c r="L1390" i="4"/>
  <c r="J1391" i="4"/>
  <c r="K1391" i="4"/>
  <c r="L1391" i="4"/>
  <c r="J1392" i="4"/>
  <c r="K1392" i="4"/>
  <c r="L1392" i="4"/>
  <c r="J1393" i="4"/>
  <c r="K1393" i="4"/>
  <c r="L1393" i="4"/>
  <c r="J1394" i="4"/>
  <c r="K1394" i="4"/>
  <c r="L1394" i="4"/>
  <c r="J1395" i="4"/>
  <c r="K1395" i="4"/>
  <c r="L1395" i="4"/>
  <c r="J1396" i="4"/>
  <c r="K1396" i="4"/>
  <c r="L1396" i="4"/>
  <c r="J1397" i="4"/>
  <c r="K1397" i="4"/>
  <c r="L1397" i="4"/>
  <c r="J1398" i="4"/>
  <c r="K1398" i="4"/>
  <c r="L1398" i="4"/>
  <c r="J1399" i="4"/>
  <c r="K1399" i="4"/>
  <c r="L1399" i="4"/>
  <c r="J1400" i="4"/>
  <c r="K1400" i="4"/>
  <c r="L1400" i="4"/>
  <c r="J1401" i="4"/>
  <c r="K1401" i="4"/>
  <c r="L1401" i="4"/>
  <c r="J1402" i="4"/>
  <c r="K1402" i="4"/>
  <c r="L1402" i="4"/>
  <c r="J1403" i="4"/>
  <c r="K1403" i="4"/>
  <c r="L1403" i="4"/>
  <c r="J1404" i="4"/>
  <c r="K1404" i="4"/>
  <c r="L1404" i="4"/>
  <c r="J1405" i="4"/>
  <c r="K1405" i="4"/>
  <c r="L1405" i="4"/>
  <c r="J1406" i="4"/>
  <c r="K1406" i="4"/>
  <c r="L1406" i="4"/>
  <c r="J1407" i="4"/>
  <c r="K1407" i="4"/>
  <c r="L1407" i="4"/>
  <c r="J1408" i="4"/>
  <c r="K1408" i="4"/>
  <c r="L1408" i="4"/>
  <c r="J1409" i="4"/>
  <c r="K1409" i="4"/>
  <c r="L1409" i="4"/>
  <c r="J1410" i="4"/>
  <c r="K1410" i="4"/>
  <c r="L1410" i="4"/>
  <c r="J1411" i="4"/>
  <c r="K1411" i="4"/>
  <c r="L1411" i="4"/>
  <c r="J1412" i="4"/>
  <c r="K1412" i="4"/>
  <c r="L1412" i="4"/>
  <c r="J1413" i="4"/>
  <c r="K1413" i="4"/>
  <c r="L1413" i="4"/>
  <c r="J1414" i="4"/>
  <c r="K1414" i="4"/>
  <c r="L1414" i="4"/>
  <c r="J1415" i="4"/>
  <c r="K1415" i="4"/>
  <c r="L1415" i="4"/>
  <c r="J1416" i="4"/>
  <c r="K1416" i="4"/>
  <c r="L1416" i="4"/>
  <c r="J1417" i="4"/>
  <c r="K1417" i="4"/>
  <c r="L1417" i="4"/>
  <c r="J1418" i="4"/>
  <c r="K1418" i="4"/>
  <c r="L1418" i="4"/>
  <c r="J1419" i="4"/>
  <c r="K1419" i="4"/>
  <c r="L1419" i="4"/>
  <c r="J1420" i="4"/>
  <c r="K1420" i="4"/>
  <c r="L1420" i="4"/>
  <c r="J1421" i="4"/>
  <c r="K1421" i="4"/>
  <c r="L1421" i="4"/>
  <c r="J1422" i="4"/>
  <c r="K1422" i="4"/>
  <c r="L1422" i="4"/>
  <c r="J1423" i="4"/>
  <c r="K1423" i="4"/>
  <c r="L1423" i="4"/>
  <c r="J1424" i="4"/>
  <c r="K1424" i="4"/>
  <c r="L1424" i="4"/>
  <c r="J1425" i="4"/>
  <c r="K1425" i="4"/>
  <c r="L1425" i="4"/>
  <c r="J1426" i="4"/>
  <c r="K1426" i="4"/>
  <c r="L1426" i="4"/>
  <c r="J1427" i="4"/>
  <c r="K1427" i="4"/>
  <c r="L1427" i="4"/>
  <c r="J1428" i="4"/>
  <c r="K1428" i="4"/>
  <c r="L1428" i="4"/>
  <c r="J1429" i="4"/>
  <c r="K1429" i="4"/>
  <c r="L1429" i="4"/>
  <c r="J1430" i="4"/>
  <c r="K1430" i="4"/>
  <c r="L1430" i="4"/>
  <c r="J1431" i="4"/>
  <c r="K1431" i="4"/>
  <c r="L1431" i="4"/>
  <c r="J1432" i="4"/>
  <c r="K1432" i="4"/>
  <c r="L1432" i="4"/>
  <c r="J1433" i="4"/>
  <c r="K1433" i="4"/>
  <c r="L1433" i="4"/>
  <c r="J1434" i="4"/>
  <c r="K1434" i="4"/>
  <c r="L1434" i="4"/>
  <c r="J1435" i="4"/>
  <c r="K1435" i="4"/>
  <c r="L1435" i="4"/>
  <c r="J1436" i="4"/>
  <c r="K1436" i="4"/>
  <c r="L1436" i="4"/>
  <c r="J1437" i="4"/>
  <c r="K1437" i="4"/>
  <c r="L1437" i="4"/>
  <c r="J1438" i="4"/>
  <c r="K1438" i="4"/>
  <c r="L1438" i="4"/>
  <c r="J1439" i="4"/>
  <c r="K1439" i="4"/>
  <c r="L1439" i="4"/>
  <c r="J1440" i="4"/>
  <c r="K1440" i="4"/>
  <c r="L1440" i="4"/>
  <c r="J1441" i="4"/>
  <c r="K1441" i="4"/>
  <c r="L1441" i="4"/>
  <c r="J1442" i="4"/>
  <c r="K1442" i="4"/>
  <c r="L1442" i="4"/>
  <c r="J1443" i="4"/>
  <c r="K1443" i="4"/>
  <c r="L1443" i="4"/>
  <c r="J1444" i="4"/>
  <c r="K1444" i="4"/>
  <c r="L1444" i="4"/>
  <c r="J1445" i="4"/>
  <c r="K1445" i="4"/>
  <c r="L1445" i="4"/>
  <c r="J1446" i="4"/>
  <c r="K1446" i="4"/>
  <c r="L1446" i="4"/>
  <c r="J1447" i="4"/>
  <c r="K1447" i="4"/>
  <c r="L1447" i="4"/>
  <c r="J1448" i="4"/>
  <c r="K1448" i="4"/>
  <c r="L1448" i="4"/>
  <c r="J1449" i="4"/>
  <c r="K1449" i="4"/>
  <c r="L1449" i="4"/>
  <c r="J1450" i="4"/>
  <c r="K1450" i="4"/>
  <c r="L1450" i="4"/>
  <c r="J1451" i="4"/>
  <c r="K1451" i="4"/>
  <c r="L1451" i="4"/>
  <c r="J1452" i="4"/>
  <c r="K1452" i="4"/>
  <c r="L1452" i="4"/>
  <c r="J1453" i="4"/>
  <c r="K1453" i="4"/>
  <c r="L1453" i="4"/>
  <c r="J1454" i="4"/>
  <c r="K1454" i="4"/>
  <c r="L1454" i="4"/>
  <c r="J1455" i="4"/>
  <c r="K1455" i="4"/>
  <c r="L1455" i="4"/>
  <c r="J1456" i="4"/>
  <c r="K1456" i="4"/>
  <c r="L1456" i="4"/>
  <c r="J1457" i="4"/>
  <c r="K1457" i="4"/>
  <c r="L1457" i="4"/>
  <c r="J1458" i="4"/>
  <c r="K1458" i="4"/>
  <c r="L1458" i="4"/>
  <c r="J1459" i="4"/>
  <c r="K1459" i="4"/>
  <c r="L1459" i="4"/>
  <c r="J1460" i="4"/>
  <c r="K1460" i="4"/>
  <c r="L1460" i="4"/>
  <c r="J1461" i="4"/>
  <c r="K1461" i="4"/>
  <c r="L1461" i="4"/>
  <c r="J1462" i="4"/>
  <c r="K1462" i="4"/>
  <c r="L1462" i="4"/>
  <c r="J1463" i="4"/>
  <c r="K1463" i="4"/>
  <c r="L1463" i="4"/>
  <c r="J1464" i="4"/>
  <c r="K1464" i="4"/>
  <c r="L1464" i="4"/>
  <c r="J1465" i="4"/>
  <c r="K1465" i="4"/>
  <c r="L1465" i="4"/>
  <c r="J1466" i="4"/>
  <c r="K1466" i="4"/>
  <c r="L1466" i="4"/>
  <c r="J1467" i="4"/>
  <c r="K1467" i="4"/>
  <c r="L1467" i="4"/>
  <c r="J1468" i="4"/>
  <c r="K1468" i="4"/>
  <c r="L1468" i="4"/>
  <c r="J1469" i="4"/>
  <c r="K1469" i="4"/>
  <c r="L1469" i="4"/>
  <c r="J1470" i="4"/>
  <c r="K1470" i="4"/>
  <c r="L1470" i="4"/>
  <c r="J1471" i="4"/>
  <c r="K1471" i="4"/>
  <c r="L1471" i="4"/>
  <c r="J1472" i="4"/>
  <c r="K1472" i="4"/>
  <c r="L1472" i="4"/>
  <c r="J1473" i="4"/>
  <c r="K1473" i="4"/>
  <c r="L1473" i="4"/>
  <c r="J1474" i="4"/>
  <c r="K1474" i="4"/>
  <c r="L1474" i="4"/>
  <c r="J1475" i="4"/>
  <c r="K1475" i="4"/>
  <c r="L1475" i="4"/>
  <c r="J1476" i="4"/>
  <c r="K1476" i="4"/>
  <c r="L1476" i="4"/>
  <c r="J1477" i="4"/>
  <c r="K1477" i="4"/>
  <c r="L1477" i="4"/>
  <c r="J1478" i="4"/>
  <c r="K1478" i="4"/>
  <c r="L1478" i="4"/>
  <c r="J1479" i="4"/>
  <c r="K1479" i="4"/>
  <c r="L1479" i="4"/>
  <c r="J1480" i="4"/>
  <c r="K1480" i="4"/>
  <c r="L1480" i="4"/>
  <c r="J1481" i="4"/>
  <c r="K1481" i="4"/>
  <c r="L1481" i="4"/>
  <c r="J1482" i="4"/>
  <c r="K1482" i="4"/>
  <c r="L1482" i="4"/>
  <c r="J1483" i="4"/>
  <c r="K1483" i="4"/>
  <c r="L1483" i="4"/>
  <c r="J1484" i="4"/>
  <c r="K1484" i="4"/>
  <c r="L1484" i="4"/>
  <c r="J1485" i="4"/>
  <c r="K1485" i="4"/>
  <c r="L1485" i="4"/>
  <c r="J1486" i="4"/>
  <c r="K1486" i="4"/>
  <c r="L1486" i="4"/>
  <c r="J1487" i="4"/>
  <c r="K1487" i="4"/>
  <c r="L1487" i="4"/>
  <c r="J1488" i="4"/>
  <c r="K1488" i="4"/>
  <c r="L1488" i="4"/>
  <c r="J1489" i="4"/>
  <c r="K1489" i="4"/>
  <c r="L1489" i="4"/>
  <c r="J1490" i="4"/>
  <c r="K1490" i="4"/>
  <c r="L1490" i="4"/>
  <c r="J1491" i="4"/>
  <c r="K1491" i="4"/>
  <c r="L1491" i="4"/>
  <c r="J1492" i="4"/>
  <c r="K1492" i="4"/>
  <c r="L1492" i="4"/>
  <c r="J1493" i="4"/>
  <c r="K1493" i="4"/>
  <c r="L1493" i="4"/>
  <c r="J1494" i="4"/>
  <c r="K1494" i="4"/>
  <c r="L1494" i="4"/>
  <c r="J1495" i="4"/>
  <c r="K1495" i="4"/>
  <c r="L1495" i="4"/>
  <c r="J1496" i="4"/>
  <c r="K1496" i="4"/>
  <c r="L1496" i="4"/>
  <c r="J1497" i="4"/>
  <c r="K1497" i="4"/>
  <c r="L1497" i="4"/>
  <c r="J1498" i="4"/>
  <c r="K1498" i="4"/>
  <c r="L1498" i="4"/>
  <c r="J1499" i="4"/>
  <c r="K1499" i="4"/>
  <c r="L1499" i="4"/>
  <c r="J1500" i="4"/>
  <c r="K1500" i="4"/>
  <c r="L1500" i="4"/>
  <c r="J1501" i="4"/>
  <c r="K1501" i="4"/>
  <c r="L1501" i="4"/>
  <c r="J1502" i="4"/>
  <c r="K1502" i="4"/>
  <c r="L1502" i="4"/>
  <c r="J1503" i="4"/>
  <c r="K1503" i="4"/>
  <c r="L1503" i="4"/>
  <c r="J1504" i="4"/>
  <c r="K1504" i="4"/>
  <c r="L1504" i="4"/>
  <c r="J1505" i="4"/>
  <c r="K1505" i="4"/>
  <c r="L1505" i="4"/>
  <c r="J1506" i="4"/>
  <c r="K1506" i="4"/>
  <c r="L1506" i="4"/>
  <c r="J1507" i="4"/>
  <c r="K1507" i="4"/>
  <c r="L1507" i="4"/>
  <c r="J1508" i="4"/>
  <c r="K1508" i="4"/>
  <c r="L1508" i="4"/>
  <c r="J1509" i="4"/>
  <c r="K1509" i="4"/>
  <c r="L1509" i="4"/>
  <c r="J1510" i="4"/>
  <c r="K1510" i="4"/>
  <c r="L1510" i="4"/>
  <c r="J1511" i="4"/>
  <c r="K1511" i="4"/>
  <c r="L1511" i="4"/>
  <c r="J1512" i="4"/>
  <c r="K1512" i="4"/>
  <c r="L1512" i="4"/>
  <c r="J1513" i="4"/>
  <c r="K1513" i="4"/>
  <c r="L1513" i="4"/>
  <c r="J1514" i="4"/>
  <c r="K1514" i="4"/>
  <c r="L1514" i="4"/>
  <c r="J1515" i="4"/>
  <c r="K1515" i="4"/>
  <c r="L1515" i="4"/>
  <c r="J1516" i="4"/>
  <c r="K1516" i="4"/>
  <c r="L1516" i="4"/>
  <c r="J1517" i="4"/>
  <c r="K1517" i="4"/>
  <c r="L1517" i="4"/>
  <c r="J1518" i="4"/>
  <c r="K1518" i="4"/>
  <c r="L1518" i="4"/>
  <c r="J1519" i="4"/>
  <c r="K1519" i="4"/>
  <c r="L1519" i="4"/>
  <c r="J1520" i="4"/>
  <c r="K1520" i="4"/>
  <c r="L1520" i="4"/>
  <c r="J1521" i="4"/>
  <c r="K1521" i="4"/>
  <c r="L1521" i="4"/>
  <c r="J1522" i="4"/>
  <c r="K1522" i="4"/>
  <c r="L1522" i="4"/>
  <c r="J1523" i="4"/>
  <c r="K1523" i="4"/>
  <c r="L1523" i="4"/>
  <c r="J1524" i="4"/>
  <c r="K1524" i="4"/>
  <c r="L1524" i="4"/>
  <c r="J1525" i="4"/>
  <c r="K1525" i="4"/>
  <c r="L1525" i="4"/>
  <c r="J1526" i="4"/>
  <c r="K1526" i="4"/>
  <c r="L1526" i="4"/>
  <c r="J1527" i="4"/>
  <c r="K1527" i="4"/>
  <c r="L1527" i="4"/>
  <c r="J1528" i="4"/>
  <c r="K1528" i="4"/>
  <c r="L1528" i="4"/>
  <c r="J1529" i="4"/>
  <c r="K1529" i="4"/>
  <c r="L1529" i="4"/>
  <c r="J1530" i="4"/>
  <c r="K1530" i="4"/>
  <c r="L1530" i="4"/>
  <c r="J1531" i="4"/>
  <c r="K1531" i="4"/>
  <c r="L1531" i="4"/>
  <c r="J1532" i="4"/>
  <c r="K1532" i="4"/>
  <c r="L1532" i="4"/>
  <c r="J1533" i="4"/>
  <c r="K1533" i="4"/>
  <c r="L1533" i="4"/>
  <c r="J1534" i="4"/>
  <c r="K1534" i="4"/>
  <c r="L1534" i="4"/>
  <c r="J1535" i="4"/>
  <c r="K1535" i="4"/>
  <c r="L1535" i="4"/>
  <c r="J1536" i="4"/>
  <c r="K1536" i="4"/>
  <c r="L1536" i="4"/>
  <c r="J1537" i="4"/>
  <c r="K1537" i="4"/>
  <c r="L1537" i="4"/>
  <c r="J1538" i="4"/>
  <c r="K1538" i="4"/>
  <c r="L1538" i="4"/>
  <c r="J1539" i="4"/>
  <c r="K1539" i="4"/>
  <c r="L1539" i="4"/>
  <c r="J1540" i="4"/>
  <c r="K1540" i="4"/>
  <c r="L1540" i="4"/>
  <c r="J1541" i="4"/>
  <c r="K1541" i="4"/>
  <c r="L1541" i="4"/>
  <c r="J1542" i="4"/>
  <c r="K1542" i="4"/>
  <c r="L1542" i="4"/>
  <c r="J1543" i="4"/>
  <c r="K1543" i="4"/>
  <c r="L1543" i="4"/>
  <c r="J1544" i="4"/>
  <c r="K1544" i="4"/>
  <c r="L1544" i="4"/>
  <c r="J1545" i="4"/>
  <c r="K1545" i="4"/>
  <c r="L1545" i="4"/>
  <c r="J1546" i="4"/>
  <c r="K1546" i="4"/>
  <c r="L1546" i="4"/>
  <c r="J1547" i="4"/>
  <c r="K1547" i="4"/>
  <c r="L1547" i="4"/>
  <c r="J1548" i="4"/>
  <c r="K1548" i="4"/>
  <c r="L1548" i="4"/>
  <c r="J1549" i="4"/>
  <c r="K1549" i="4"/>
  <c r="L1549" i="4"/>
  <c r="J1550" i="4"/>
  <c r="K1550" i="4"/>
  <c r="L1550" i="4"/>
  <c r="J1551" i="4"/>
  <c r="K1551" i="4"/>
  <c r="L1551" i="4"/>
  <c r="J1552" i="4"/>
  <c r="K1552" i="4"/>
  <c r="L1552" i="4"/>
  <c r="J1553" i="4"/>
  <c r="K1553" i="4"/>
  <c r="L1553" i="4"/>
  <c r="J1554" i="4"/>
  <c r="K1554" i="4"/>
  <c r="L1554" i="4"/>
  <c r="J1555" i="4"/>
  <c r="K1555" i="4"/>
  <c r="L1555" i="4"/>
  <c r="J1556" i="4"/>
  <c r="K1556" i="4"/>
  <c r="L1556" i="4"/>
  <c r="J1557" i="4"/>
  <c r="K1557" i="4"/>
  <c r="L1557" i="4"/>
  <c r="J1558" i="4"/>
  <c r="K1558" i="4"/>
  <c r="L1558" i="4"/>
  <c r="J1559" i="4"/>
  <c r="K1559" i="4"/>
  <c r="L1559" i="4"/>
  <c r="J1560" i="4"/>
  <c r="K1560" i="4"/>
  <c r="L1560" i="4"/>
  <c r="J1561" i="4"/>
  <c r="K1561" i="4"/>
  <c r="L1561" i="4"/>
  <c r="J1562" i="4"/>
  <c r="K1562" i="4"/>
  <c r="L1562" i="4"/>
  <c r="J1563" i="4"/>
  <c r="K1563" i="4"/>
  <c r="L1563" i="4"/>
  <c r="J1564" i="4"/>
  <c r="K1564" i="4"/>
  <c r="L1564" i="4"/>
  <c r="J1565" i="4"/>
  <c r="K1565" i="4"/>
  <c r="L1565" i="4"/>
  <c r="J1566" i="4"/>
  <c r="K1566" i="4"/>
  <c r="L1566" i="4"/>
  <c r="J1567" i="4"/>
  <c r="K1567" i="4"/>
  <c r="L1567" i="4"/>
  <c r="J1568" i="4"/>
  <c r="K1568" i="4"/>
  <c r="L1568" i="4"/>
  <c r="J1569" i="4"/>
  <c r="K1569" i="4"/>
  <c r="L1569" i="4"/>
  <c r="J1570" i="4"/>
  <c r="K1570" i="4"/>
  <c r="L1570" i="4"/>
  <c r="J1571" i="4"/>
  <c r="K1571" i="4"/>
  <c r="L1571" i="4"/>
  <c r="J1572" i="4"/>
  <c r="K1572" i="4"/>
  <c r="L1572" i="4"/>
  <c r="J1573" i="4"/>
  <c r="K1573" i="4"/>
  <c r="L1573" i="4"/>
  <c r="J1574" i="4"/>
  <c r="K1574" i="4"/>
  <c r="L1574" i="4"/>
  <c r="J1575" i="4"/>
  <c r="K1575" i="4"/>
  <c r="L1575" i="4"/>
  <c r="J1576" i="4"/>
  <c r="K1576" i="4"/>
  <c r="L1576" i="4"/>
  <c r="J1577" i="4"/>
  <c r="K1577" i="4"/>
  <c r="L1577" i="4"/>
  <c r="J1578" i="4"/>
  <c r="K1578" i="4"/>
  <c r="L1578" i="4"/>
  <c r="J1579" i="4"/>
  <c r="K1579" i="4"/>
  <c r="L1579" i="4"/>
  <c r="J1580" i="4"/>
  <c r="K1580" i="4"/>
  <c r="L1580" i="4"/>
  <c r="J1581" i="4"/>
  <c r="K1581" i="4"/>
  <c r="L1581" i="4"/>
  <c r="J1582" i="4"/>
  <c r="K1582" i="4"/>
  <c r="L1582" i="4"/>
  <c r="J1583" i="4"/>
  <c r="K1583" i="4"/>
  <c r="L1583" i="4"/>
  <c r="J1584" i="4"/>
  <c r="K1584" i="4"/>
  <c r="L1584" i="4"/>
  <c r="J1585" i="4"/>
  <c r="K1585" i="4"/>
  <c r="L1585" i="4"/>
  <c r="J1586" i="4"/>
  <c r="K1586" i="4"/>
  <c r="L1586" i="4"/>
  <c r="J1587" i="4"/>
  <c r="K1587" i="4"/>
  <c r="L1587" i="4"/>
  <c r="J1588" i="4"/>
  <c r="K1588" i="4"/>
  <c r="L1588" i="4"/>
  <c r="J1589" i="4"/>
  <c r="K1589" i="4"/>
  <c r="L1589" i="4"/>
  <c r="J1590" i="4"/>
  <c r="K1590" i="4"/>
  <c r="L1590" i="4"/>
  <c r="J1591" i="4"/>
  <c r="K1591" i="4"/>
  <c r="L1591" i="4"/>
  <c r="J1592" i="4"/>
  <c r="K1592" i="4"/>
  <c r="L1592" i="4"/>
  <c r="J1593" i="4"/>
  <c r="K1593" i="4"/>
  <c r="L1593" i="4"/>
  <c r="J1594" i="4"/>
  <c r="K1594" i="4"/>
  <c r="L1594" i="4"/>
  <c r="J1595" i="4"/>
  <c r="K1595" i="4"/>
  <c r="L1595" i="4"/>
  <c r="J1596" i="4"/>
  <c r="K1596" i="4"/>
  <c r="L1596" i="4"/>
  <c r="J1597" i="4"/>
  <c r="K1597" i="4"/>
  <c r="L1597" i="4"/>
  <c r="J1598" i="4"/>
  <c r="K1598" i="4"/>
  <c r="L1598" i="4"/>
  <c r="J1599" i="4"/>
  <c r="K1599" i="4"/>
  <c r="L1599" i="4"/>
  <c r="J1600" i="4"/>
  <c r="K1600" i="4"/>
  <c r="L1600" i="4"/>
  <c r="J1601" i="4"/>
  <c r="K1601" i="4"/>
  <c r="L1601" i="4"/>
  <c r="J1602" i="4"/>
  <c r="K1602" i="4"/>
  <c r="L1602" i="4"/>
  <c r="J1603" i="4"/>
  <c r="K1603" i="4"/>
  <c r="L1603" i="4"/>
  <c r="J1604" i="4"/>
  <c r="K1604" i="4"/>
  <c r="L1604" i="4"/>
  <c r="J1605" i="4"/>
  <c r="K1605" i="4"/>
  <c r="L1605" i="4"/>
  <c r="J1606" i="4"/>
  <c r="K1606" i="4"/>
  <c r="L1606" i="4"/>
  <c r="J1607" i="4"/>
  <c r="K1607" i="4"/>
  <c r="L1607" i="4"/>
  <c r="J1608" i="4"/>
  <c r="K1608" i="4"/>
  <c r="L1608" i="4"/>
  <c r="J1609" i="4"/>
  <c r="K1609" i="4"/>
  <c r="L1609" i="4"/>
  <c r="J1610" i="4"/>
  <c r="K1610" i="4"/>
  <c r="L1610" i="4"/>
  <c r="J1611" i="4"/>
  <c r="K1611" i="4"/>
  <c r="L1611" i="4"/>
  <c r="J1612" i="4"/>
  <c r="K1612" i="4"/>
  <c r="L1612" i="4"/>
  <c r="J1613" i="4"/>
  <c r="K1613" i="4"/>
  <c r="L1613" i="4"/>
  <c r="J1614" i="4"/>
  <c r="K1614" i="4"/>
  <c r="L1614" i="4"/>
  <c r="J1615" i="4"/>
  <c r="K1615" i="4"/>
  <c r="L1615" i="4"/>
  <c r="J1616" i="4"/>
  <c r="K1616" i="4"/>
  <c r="L1616" i="4"/>
  <c r="J1617" i="4"/>
  <c r="K1617" i="4"/>
  <c r="L1617" i="4"/>
  <c r="J1618" i="4"/>
  <c r="K1618" i="4"/>
  <c r="L1618" i="4"/>
  <c r="J1619" i="4"/>
  <c r="K1619" i="4"/>
  <c r="L1619" i="4"/>
  <c r="J1620" i="4"/>
  <c r="K1620" i="4"/>
  <c r="L1620" i="4"/>
  <c r="J1621" i="4"/>
  <c r="K1621" i="4"/>
  <c r="L1621" i="4"/>
  <c r="J1622" i="4"/>
  <c r="K1622" i="4"/>
  <c r="L1622" i="4"/>
  <c r="J1623" i="4"/>
  <c r="K1623" i="4"/>
  <c r="L1623" i="4"/>
  <c r="J1624" i="4"/>
  <c r="K1624" i="4"/>
  <c r="L1624" i="4"/>
  <c r="J1625" i="4"/>
  <c r="K1625" i="4"/>
  <c r="L1625" i="4"/>
  <c r="J1626" i="4"/>
  <c r="K1626" i="4"/>
  <c r="L1626" i="4"/>
  <c r="J1627" i="4"/>
  <c r="K1627" i="4"/>
  <c r="L1627" i="4"/>
  <c r="J1628" i="4"/>
  <c r="K1628" i="4"/>
  <c r="L1628" i="4"/>
  <c r="J1629" i="4"/>
  <c r="K1629" i="4"/>
  <c r="L1629" i="4"/>
  <c r="J1630" i="4"/>
  <c r="K1630" i="4"/>
  <c r="L1630" i="4"/>
  <c r="J1631" i="4"/>
  <c r="K1631" i="4"/>
  <c r="L1631" i="4"/>
  <c r="J1632" i="4"/>
  <c r="K1632" i="4"/>
  <c r="L1632" i="4"/>
  <c r="J1633" i="4"/>
  <c r="K1633" i="4"/>
  <c r="L1633" i="4"/>
  <c r="J1634" i="4"/>
  <c r="K1634" i="4"/>
  <c r="L1634" i="4"/>
  <c r="J1635" i="4"/>
  <c r="K1635" i="4"/>
  <c r="L1635" i="4"/>
  <c r="J1636" i="4"/>
  <c r="K1636" i="4"/>
  <c r="L1636" i="4"/>
  <c r="J1637" i="4"/>
  <c r="K1637" i="4"/>
  <c r="L1637" i="4"/>
  <c r="J1638" i="4"/>
  <c r="K1638" i="4"/>
  <c r="L1638" i="4"/>
  <c r="J1639" i="4"/>
  <c r="K1639" i="4"/>
  <c r="L1639" i="4"/>
  <c r="J1640" i="4"/>
  <c r="K1640" i="4"/>
  <c r="L1640" i="4"/>
  <c r="J1641" i="4"/>
  <c r="K1641" i="4"/>
  <c r="L1641" i="4"/>
  <c r="J1642" i="4"/>
  <c r="K1642" i="4"/>
  <c r="L1642" i="4"/>
  <c r="J1643" i="4"/>
  <c r="K1643" i="4"/>
  <c r="L1643" i="4"/>
  <c r="J1644" i="4"/>
  <c r="K1644" i="4"/>
  <c r="L1644" i="4"/>
  <c r="J1645" i="4"/>
  <c r="K1645" i="4"/>
  <c r="L1645" i="4"/>
  <c r="J1646" i="4"/>
  <c r="K1646" i="4"/>
  <c r="L1646" i="4"/>
  <c r="J1647" i="4"/>
  <c r="K1647" i="4"/>
  <c r="L1647" i="4"/>
  <c r="J1648" i="4"/>
  <c r="K1648" i="4"/>
  <c r="L1648" i="4"/>
  <c r="J1649" i="4"/>
  <c r="K1649" i="4"/>
  <c r="L1649" i="4"/>
  <c r="J1650" i="4"/>
  <c r="K1650" i="4"/>
  <c r="L1650" i="4"/>
  <c r="J1651" i="4"/>
  <c r="K1651" i="4"/>
  <c r="L1651" i="4"/>
  <c r="J1652" i="4"/>
  <c r="K1652" i="4"/>
  <c r="L1652" i="4"/>
  <c r="J1653" i="4"/>
  <c r="K1653" i="4"/>
  <c r="L1653" i="4"/>
  <c r="J1654" i="4"/>
  <c r="K1654" i="4"/>
  <c r="L1654" i="4"/>
  <c r="J1655" i="4"/>
  <c r="K1655" i="4"/>
  <c r="L1655" i="4"/>
  <c r="J1656" i="4"/>
  <c r="K1656" i="4"/>
  <c r="L1656" i="4"/>
  <c r="J1657" i="4"/>
  <c r="K1657" i="4"/>
  <c r="L1657" i="4"/>
  <c r="J1658" i="4"/>
  <c r="K1658" i="4"/>
  <c r="L1658" i="4"/>
  <c r="J1659" i="4"/>
  <c r="K1659" i="4"/>
  <c r="L1659" i="4"/>
  <c r="J1660" i="4"/>
  <c r="K1660" i="4"/>
  <c r="L1660" i="4"/>
  <c r="J1661" i="4"/>
  <c r="K1661" i="4"/>
  <c r="L1661" i="4"/>
  <c r="J1662" i="4"/>
  <c r="K1662" i="4"/>
  <c r="L1662" i="4"/>
  <c r="J1663" i="4"/>
  <c r="K1663" i="4"/>
  <c r="L1663" i="4"/>
  <c r="J1664" i="4"/>
  <c r="K1664" i="4"/>
  <c r="L1664" i="4"/>
  <c r="J1665" i="4"/>
  <c r="K1665" i="4"/>
  <c r="L1665" i="4"/>
  <c r="J1666" i="4"/>
  <c r="K1666" i="4"/>
  <c r="L1666" i="4"/>
  <c r="J1667" i="4"/>
  <c r="K1667" i="4"/>
  <c r="L1667" i="4"/>
  <c r="J1668" i="4"/>
  <c r="K1668" i="4"/>
  <c r="L1668" i="4"/>
  <c r="J1669" i="4"/>
  <c r="K1669" i="4"/>
  <c r="L1669" i="4"/>
  <c r="J1670" i="4"/>
  <c r="K1670" i="4"/>
  <c r="L1670" i="4"/>
  <c r="J1671" i="4"/>
  <c r="K1671" i="4"/>
  <c r="L1671" i="4"/>
  <c r="J1672" i="4"/>
  <c r="K1672" i="4"/>
  <c r="L1672" i="4"/>
  <c r="J1673" i="4"/>
  <c r="K1673" i="4"/>
  <c r="L1673" i="4"/>
  <c r="J1674" i="4"/>
  <c r="K1674" i="4"/>
  <c r="L1674" i="4"/>
  <c r="J1675" i="4"/>
  <c r="K1675" i="4"/>
  <c r="L1675" i="4"/>
  <c r="J1676" i="4"/>
  <c r="K1676" i="4"/>
  <c r="L1676" i="4"/>
  <c r="J1677" i="4"/>
  <c r="K1677" i="4"/>
  <c r="L1677" i="4"/>
  <c r="J1678" i="4"/>
  <c r="K1678" i="4"/>
  <c r="L1678" i="4"/>
  <c r="J1679" i="4"/>
  <c r="K1679" i="4"/>
  <c r="L1679" i="4"/>
  <c r="J1680" i="4"/>
  <c r="K1680" i="4"/>
  <c r="L1680" i="4"/>
  <c r="J1681" i="4"/>
  <c r="K1681" i="4"/>
  <c r="L1681" i="4"/>
  <c r="J1682" i="4"/>
  <c r="K1682" i="4"/>
  <c r="L1682" i="4"/>
  <c r="J1683" i="4"/>
  <c r="K1683" i="4"/>
  <c r="L1683" i="4"/>
  <c r="J1684" i="4"/>
  <c r="K1684" i="4"/>
  <c r="L1684" i="4"/>
  <c r="J1685" i="4"/>
  <c r="K1685" i="4"/>
  <c r="L1685" i="4"/>
  <c r="J1686" i="4"/>
  <c r="K1686" i="4"/>
  <c r="L1686" i="4"/>
  <c r="J1687" i="4"/>
  <c r="K1687" i="4"/>
  <c r="L1687" i="4"/>
  <c r="J1688" i="4"/>
  <c r="K1688" i="4"/>
  <c r="L1688" i="4"/>
  <c r="J1689" i="4"/>
  <c r="K1689" i="4"/>
  <c r="L1689" i="4"/>
  <c r="J1690" i="4"/>
  <c r="K1690" i="4"/>
  <c r="L1690" i="4"/>
  <c r="J1691" i="4"/>
  <c r="K1691" i="4"/>
  <c r="L1691" i="4"/>
  <c r="J1692" i="4"/>
  <c r="K1692" i="4"/>
  <c r="L1692" i="4"/>
  <c r="J1693" i="4"/>
  <c r="K1693" i="4"/>
  <c r="L1693" i="4"/>
  <c r="J1694" i="4"/>
  <c r="K1694" i="4"/>
  <c r="L1694" i="4"/>
  <c r="J1695" i="4"/>
  <c r="K1695" i="4"/>
  <c r="L1695" i="4"/>
  <c r="J1696" i="4"/>
  <c r="K1696" i="4"/>
  <c r="L1696" i="4"/>
  <c r="J1697" i="4"/>
  <c r="K1697" i="4"/>
  <c r="L1697" i="4"/>
  <c r="J1698" i="4"/>
  <c r="K1698" i="4"/>
  <c r="L1698" i="4"/>
  <c r="J1699" i="4"/>
  <c r="K1699" i="4"/>
  <c r="L1699" i="4"/>
  <c r="J1700" i="4"/>
  <c r="K1700" i="4"/>
  <c r="L1700" i="4"/>
  <c r="J1701" i="4"/>
  <c r="K1701" i="4"/>
  <c r="L1701" i="4"/>
  <c r="J1702" i="4"/>
  <c r="K1702" i="4"/>
  <c r="L1702" i="4"/>
  <c r="J1703" i="4"/>
  <c r="K1703" i="4"/>
  <c r="L1703" i="4"/>
  <c r="J1704" i="4"/>
  <c r="K1704" i="4"/>
  <c r="L1704" i="4"/>
  <c r="J1705" i="4"/>
  <c r="K1705" i="4"/>
  <c r="L1705" i="4"/>
  <c r="J1706" i="4"/>
  <c r="K1706" i="4"/>
  <c r="L1706" i="4"/>
  <c r="J1707" i="4"/>
  <c r="K1707" i="4"/>
  <c r="L1707" i="4"/>
  <c r="J1708" i="4"/>
  <c r="K1708" i="4"/>
  <c r="L1708" i="4"/>
  <c r="J1709" i="4"/>
  <c r="K1709" i="4"/>
  <c r="L1709" i="4"/>
  <c r="J1710" i="4"/>
  <c r="K1710" i="4"/>
  <c r="L1710" i="4"/>
  <c r="J1711" i="4"/>
  <c r="K1711" i="4"/>
  <c r="L1711" i="4"/>
  <c r="J1712" i="4"/>
  <c r="K1712" i="4"/>
  <c r="L1712" i="4"/>
  <c r="J1713" i="4"/>
  <c r="K1713" i="4"/>
  <c r="L1713" i="4"/>
  <c r="J1714" i="4"/>
  <c r="K1714" i="4"/>
  <c r="L1714" i="4"/>
  <c r="J1715" i="4"/>
  <c r="K1715" i="4"/>
  <c r="L1715" i="4"/>
  <c r="J1716" i="4"/>
  <c r="K1716" i="4"/>
  <c r="L1716" i="4"/>
  <c r="J1717" i="4"/>
  <c r="K1717" i="4"/>
  <c r="L1717" i="4"/>
  <c r="J1718" i="4"/>
  <c r="K1718" i="4"/>
  <c r="L1718" i="4"/>
  <c r="J1719" i="4"/>
  <c r="K1719" i="4"/>
  <c r="L1719" i="4"/>
  <c r="J1720" i="4"/>
  <c r="K1720" i="4"/>
  <c r="L1720" i="4"/>
  <c r="J1721" i="4"/>
  <c r="K1721" i="4"/>
  <c r="L1721" i="4"/>
  <c r="J1722" i="4"/>
  <c r="K1722" i="4"/>
  <c r="L1722" i="4"/>
  <c r="J1723" i="4"/>
  <c r="K1723" i="4"/>
  <c r="L1723" i="4"/>
  <c r="J1724" i="4"/>
  <c r="K1724" i="4"/>
  <c r="L1724" i="4"/>
  <c r="J1725" i="4"/>
  <c r="K1725" i="4"/>
  <c r="L1725" i="4"/>
  <c r="J1726" i="4"/>
  <c r="K1726" i="4"/>
  <c r="L1726" i="4"/>
  <c r="J1727" i="4"/>
  <c r="K1727" i="4"/>
  <c r="L1727" i="4"/>
  <c r="J1728" i="4"/>
  <c r="K1728" i="4"/>
  <c r="L1728" i="4"/>
  <c r="J1729" i="4"/>
  <c r="K1729" i="4"/>
  <c r="L1729" i="4"/>
  <c r="J1730" i="4"/>
  <c r="K1730" i="4"/>
  <c r="L1730" i="4"/>
  <c r="J1731" i="4"/>
  <c r="K1731" i="4"/>
  <c r="L1731" i="4"/>
  <c r="J1732" i="4"/>
  <c r="K1732" i="4"/>
  <c r="L1732" i="4"/>
  <c r="J1733" i="4"/>
  <c r="K1733" i="4"/>
  <c r="L1733" i="4"/>
  <c r="J1734" i="4"/>
  <c r="K1734" i="4"/>
  <c r="L1734" i="4"/>
  <c r="J1735" i="4"/>
  <c r="K1735" i="4"/>
  <c r="L1735" i="4"/>
  <c r="J1736" i="4"/>
  <c r="K1736" i="4"/>
  <c r="L1736" i="4"/>
  <c r="J1737" i="4"/>
  <c r="K1737" i="4"/>
  <c r="L1737" i="4"/>
  <c r="J1738" i="4"/>
  <c r="K1738" i="4"/>
  <c r="L1738" i="4"/>
  <c r="J1739" i="4"/>
  <c r="K1739" i="4"/>
  <c r="L1739" i="4"/>
  <c r="J1740" i="4"/>
  <c r="K1740" i="4"/>
  <c r="L1740" i="4"/>
  <c r="J1741" i="4"/>
  <c r="K1741" i="4"/>
  <c r="L1741" i="4"/>
  <c r="J1742" i="4"/>
  <c r="K1742" i="4"/>
  <c r="L1742" i="4"/>
  <c r="J1743" i="4"/>
  <c r="K1743" i="4"/>
  <c r="L1743" i="4"/>
  <c r="J1744" i="4"/>
  <c r="K1744" i="4"/>
  <c r="L1744" i="4"/>
  <c r="J1745" i="4"/>
  <c r="K1745" i="4"/>
  <c r="L1745" i="4"/>
  <c r="J1746" i="4"/>
  <c r="K1746" i="4"/>
  <c r="L1746" i="4"/>
  <c r="J1747" i="4"/>
  <c r="K1747" i="4"/>
  <c r="L1747" i="4"/>
  <c r="J1748" i="4"/>
  <c r="K1748" i="4"/>
  <c r="L1748" i="4"/>
  <c r="J1749" i="4"/>
  <c r="K1749" i="4"/>
  <c r="L1749" i="4"/>
  <c r="J1750" i="4"/>
  <c r="K1750" i="4"/>
  <c r="L1750" i="4"/>
  <c r="J1751" i="4"/>
  <c r="K1751" i="4"/>
  <c r="L1751" i="4"/>
  <c r="J1752" i="4"/>
  <c r="K1752" i="4"/>
  <c r="L1752" i="4"/>
  <c r="J1753" i="4"/>
  <c r="K1753" i="4"/>
  <c r="L1753" i="4"/>
  <c r="J1754" i="4"/>
  <c r="K1754" i="4"/>
  <c r="L1754" i="4"/>
  <c r="J1755" i="4"/>
  <c r="K1755" i="4"/>
  <c r="L1755" i="4"/>
  <c r="J1756" i="4"/>
  <c r="K1756" i="4"/>
  <c r="L1756" i="4"/>
  <c r="J1757" i="4"/>
  <c r="K1757" i="4"/>
  <c r="L1757" i="4"/>
  <c r="J1758" i="4"/>
  <c r="K1758" i="4"/>
  <c r="L1758" i="4"/>
  <c r="J1759" i="4"/>
  <c r="K1759" i="4"/>
  <c r="L1759" i="4"/>
  <c r="J1760" i="4"/>
  <c r="K1760" i="4"/>
  <c r="L1760" i="4"/>
  <c r="J1761" i="4"/>
  <c r="K1761" i="4"/>
  <c r="L1761" i="4"/>
  <c r="J1762" i="4"/>
  <c r="K1762" i="4"/>
  <c r="L1762" i="4"/>
  <c r="J1763" i="4"/>
  <c r="K1763" i="4"/>
  <c r="L1763" i="4"/>
  <c r="J1764" i="4"/>
  <c r="K1764" i="4"/>
  <c r="L1764" i="4"/>
  <c r="J1765" i="4"/>
  <c r="K1765" i="4"/>
  <c r="L1765" i="4"/>
  <c r="J1766" i="4"/>
  <c r="K1766" i="4"/>
  <c r="L1766" i="4"/>
  <c r="J1767" i="4"/>
  <c r="K1767" i="4"/>
  <c r="L1767" i="4"/>
  <c r="J1768" i="4"/>
  <c r="K1768" i="4"/>
  <c r="L1768" i="4"/>
  <c r="J1769" i="4"/>
  <c r="K1769" i="4"/>
  <c r="L1769" i="4"/>
  <c r="J1770" i="4"/>
  <c r="K1770" i="4"/>
  <c r="L1770" i="4"/>
  <c r="J1771" i="4"/>
  <c r="K1771" i="4"/>
  <c r="L1771" i="4"/>
  <c r="J1772" i="4"/>
  <c r="K1772" i="4"/>
  <c r="L1772" i="4"/>
  <c r="J1773" i="4"/>
  <c r="K1773" i="4"/>
  <c r="L1773" i="4"/>
  <c r="J1774" i="4"/>
  <c r="K1774" i="4"/>
  <c r="L1774" i="4"/>
  <c r="J1775" i="4"/>
  <c r="K1775" i="4"/>
  <c r="L1775" i="4"/>
  <c r="J1776" i="4"/>
  <c r="K1776" i="4"/>
  <c r="L1776" i="4"/>
  <c r="J1777" i="4"/>
  <c r="K1777" i="4"/>
  <c r="L1777" i="4"/>
  <c r="J1778" i="4"/>
  <c r="K1778" i="4"/>
  <c r="L1778" i="4"/>
  <c r="J1779" i="4"/>
  <c r="K1779" i="4"/>
  <c r="L1779" i="4"/>
  <c r="J1780" i="4"/>
  <c r="K1780" i="4"/>
  <c r="L1780" i="4"/>
  <c r="J1781" i="4"/>
  <c r="K1781" i="4"/>
  <c r="L1781" i="4"/>
  <c r="J1782" i="4"/>
  <c r="K1782" i="4"/>
  <c r="L1782" i="4"/>
  <c r="J1783" i="4"/>
  <c r="K1783" i="4"/>
  <c r="L1783" i="4"/>
  <c r="J1784" i="4"/>
  <c r="K1784" i="4"/>
  <c r="L1784" i="4"/>
  <c r="J1785" i="4"/>
  <c r="K1785" i="4"/>
  <c r="L1785" i="4"/>
  <c r="J1786" i="4"/>
  <c r="K1786" i="4"/>
  <c r="L1786" i="4"/>
  <c r="J1787" i="4"/>
  <c r="K1787" i="4"/>
  <c r="L1787" i="4"/>
  <c r="L2" i="4"/>
  <c r="K2" i="4"/>
  <c r="J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</calcChain>
</file>

<file path=xl/connections.xml><?xml version="1.0" encoding="utf-8"?>
<connections xmlns="http://schemas.openxmlformats.org/spreadsheetml/2006/main">
  <connection id="1" name="discrepancy_examples" type="6" refreshedVersion="5" background="1" saveData="1">
    <textPr codePage="437" sourceFile="C:\Shahar\Projects\discrepancy2016\discrepancy_example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<sst xmlns="http://schemas.openxmlformats.org/spreadsheetml/2006/main" count="2235" uniqueCount="922">
  <si>
    <t>tagid</t>
  </si>
  <si>
    <t>impressions</t>
  </si>
  <si>
    <t>stat1</t>
  </si>
  <si>
    <t>served</t>
  </si>
  <si>
    <t>passback</t>
  </si>
  <si>
    <t>date</t>
  </si>
  <si>
    <t>discrepancy</t>
  </si>
  <si>
    <t>disc_bin</t>
  </si>
  <si>
    <t>151ee68fc6a35dc2ee645e90eabd3371</t>
  </si>
  <si>
    <t>03d3842a560548ac6264b0f6d336136b</t>
  </si>
  <si>
    <t>19a28fbc0068b582c8a95086559cdc7e</t>
  </si>
  <si>
    <t>1eb5cbbcb7c742d9b1d74b8b9768a25a</t>
  </si>
  <si>
    <t>1468614bcf6987f8173f1941a45e185a</t>
  </si>
  <si>
    <t>083648d7ce1ccc5739b78ac5fc0a41b1</t>
  </si>
  <si>
    <t>02eae93a1b58192e3d6bfcfb0f9c4fc0</t>
  </si>
  <si>
    <t>17afb1192de5c233206f4b98fcc6e313</t>
  </si>
  <si>
    <t>1263c833351dedd4d190a24124dcfdaf</t>
  </si>
  <si>
    <t>008ef74913ecc730d4a70e4bd31430b3</t>
  </si>
  <si>
    <t>1d0e0f5f06b175276279c8a1e38a6654</t>
  </si>
  <si>
    <t>07b62f6bcd7f0cae0a9d6c09541e3b2e</t>
  </si>
  <si>
    <t>042edf2a7ab0a47dfa547772eb1b2780</t>
  </si>
  <si>
    <t>144a4cf21cf998eb3b6e06f6d827289b</t>
  </si>
  <si>
    <t>0800e9ed7c40556eb806f40e897b39e0</t>
  </si>
  <si>
    <t>0f490a80fcd5965f0fdfef16ac64687e</t>
  </si>
  <si>
    <t>030c703be1cce00de9de5afc5fa9fae8</t>
  </si>
  <si>
    <t>1d86dfc6665f2859e4b1c92e14502ba9</t>
  </si>
  <si>
    <t>0088880134f372cba6cf495291bab9be</t>
  </si>
  <si>
    <t>11043fcce034408afc7b5e32cbf4d701</t>
  </si>
  <si>
    <t>00f411eda75a124b9e57299792cfb03e</t>
  </si>
  <si>
    <t>0534b62bca14b1e99f3cc4b04d7ff1d3</t>
  </si>
  <si>
    <t>05573cc6d7b6e930f182b386e6e0681a</t>
  </si>
  <si>
    <t>08a55db26f55d75e452c780242716ecb</t>
  </si>
  <si>
    <t>06ea6cdcca6e258db1af32289190dcab</t>
  </si>
  <si>
    <t>1a5877ca84af38d24598f15ddb45c0d3</t>
  </si>
  <si>
    <t>03a52a669ed913d12b9274727ebc9536</t>
  </si>
  <si>
    <t>04805f3d136407ee77252fbdab868c6b</t>
  </si>
  <si>
    <t>03cf049ec603c82a11f0bc81fe50b48b</t>
  </si>
  <si>
    <t>0e720fcfb9418cc0616b86642e0c6705</t>
  </si>
  <si>
    <t>1be8c0ea9355dbeef5ea193cb6a07b09</t>
  </si>
  <si>
    <t>0e4232c2e733cd8cd1968aa50b156449</t>
  </si>
  <si>
    <t>12325ec267f871d864093cf69c1e9dbe</t>
  </si>
  <si>
    <t>1d1279f74c5a9400d5469afb51d40386</t>
  </si>
  <si>
    <t>06673af8e3fe29cea4132810c4b2589f</t>
  </si>
  <si>
    <t>16fc071aab1b94cf87035621a66a357c</t>
  </si>
  <si>
    <t>07b0612d4c9f345ee52a7b68de24eb4f</t>
  </si>
  <si>
    <t>083dc2a67967d9d39f9e4f09b5f3fb65</t>
  </si>
  <si>
    <t>1a9ff63beeaf7bb5a65ac291aecf36e5</t>
  </si>
  <si>
    <t>00654a6dde2527942913b20b3428d00c</t>
  </si>
  <si>
    <t>13836dd411055350a67fa5ec9ae38a49</t>
  </si>
  <si>
    <t>0117d8b89f59386ecdbc21759cfa0a27</t>
  </si>
  <si>
    <t>0962ff6c02f4b61ac4a2de7b6df5f1fa</t>
  </si>
  <si>
    <t>14180ede98171daab89214a219333537</t>
  </si>
  <si>
    <t>0044a86227b3126f9d03c3615712d6b5</t>
  </si>
  <si>
    <t>10a1b6b2b275e9b20019b8379c705b69</t>
  </si>
  <si>
    <t>1ef2b93b29637da17edf2219856e9545</t>
  </si>
  <si>
    <t>053d8c8dc9286241db4d03b1211f9001</t>
  </si>
  <si>
    <t>1e503915ab51fed0564cd376b9c6b348</t>
  </si>
  <si>
    <t>05624c826eef05fba1205e70c315e5ee</t>
  </si>
  <si>
    <t>0c0459b47f773130a4472383cf1b37b4</t>
  </si>
  <si>
    <t>10e03a244cb7e7da6d528234354b0723</t>
  </si>
  <si>
    <t>1771b1708cb41520deacad47bac6548b</t>
  </si>
  <si>
    <t>1af63b50c96f4f6897d6e294c9b2d559</t>
  </si>
  <si>
    <t>052e4c3d9d5de022643b67cceebdc74a</t>
  </si>
  <si>
    <t>192bc470db213d896b99042119ccd51f</t>
  </si>
  <si>
    <t>17171073e0afb8a1864e85f6021c81d8</t>
  </si>
  <si>
    <t>06d779d9c387d79861c1b623e4cd374c</t>
  </si>
  <si>
    <t>0da1820ad3844315863cfd82cf9f0c79</t>
  </si>
  <si>
    <t>04bee91ab47dc29a517d308e76d11992</t>
  </si>
  <si>
    <t>0f140bee1b2909094c3dd796f02374e9</t>
  </si>
  <si>
    <t>19cc31805bbbaa27b5676140061f5370</t>
  </si>
  <si>
    <t>05471d0147e5693f977f1e801ae542f3</t>
  </si>
  <si>
    <t>03de118fabd341dcf7ac52b05310fb37</t>
  </si>
  <si>
    <t>0345ad77620c813de9713bf517a61250</t>
  </si>
  <si>
    <t>02eea4cdda9f107f94eb31748888728e</t>
  </si>
  <si>
    <t>010185d07d3d9e0c3074c939f0fe1cfc</t>
  </si>
  <si>
    <t>0456cc4282be3884906dd87b8fe57bf2</t>
  </si>
  <si>
    <t>0937d4f5497976b158d28bad6d58b768</t>
  </si>
  <si>
    <t>15f4774fb8009fb4cf1436e733f57c5a</t>
  </si>
  <si>
    <t>06cd89b86350566ab05075ffd60061a8</t>
  </si>
  <si>
    <t>03ef127d392c9cadfd9e4ad0fad281c4</t>
  </si>
  <si>
    <t>056e32f3759d818b8beaf5f1c965655e</t>
  </si>
  <si>
    <t>046cfeaca2af9a71ca69ba5493f074ba</t>
  </si>
  <si>
    <t>0aad13b75ed3c0b2c54e417689afdd99</t>
  </si>
  <si>
    <t>1b6d1e2d1c58f145b5ce8f425e4ad42c</t>
  </si>
  <si>
    <t>1617dd5745a1439b5398310262bc06e3</t>
  </si>
  <si>
    <t>11e902b75f68c9c12f574cd92ebf6ca9</t>
  </si>
  <si>
    <t>10ef6a76209f97bd70cf4091ac66f09b</t>
  </si>
  <si>
    <t>15ef781ee6ceb8dcd060e4902bf69da0</t>
  </si>
  <si>
    <t>07a73b14e6f428b5eb7f0cc3dd8ff3c8</t>
  </si>
  <si>
    <t>0fd8800f5156ef491583ef47acc1f752</t>
  </si>
  <si>
    <t>1a952a68a90b97f24d788ecd995ceced</t>
  </si>
  <si>
    <t>1208f10e1c3f00870b720bf8800905f8</t>
  </si>
  <si>
    <t>1da642c9b41e250062b491e010a71e56</t>
  </si>
  <si>
    <t>063abdd8c00b8b5687c341d7d375b7b9</t>
  </si>
  <si>
    <t>14e8b6549b0a317bf43dddbac9949b32</t>
  </si>
  <si>
    <t>0ef27007c12cec7d3453e006fde9598f</t>
  </si>
  <si>
    <t># layoutid</t>
  </si>
  <si>
    <t xml:space="preserve"> siteid</t>
  </si>
  <si>
    <t xml:space="preserve"> name</t>
  </si>
  <si>
    <t xml:space="preserve"> ad_width</t>
  </si>
  <si>
    <t xml:space="preserve"> ad_height</t>
  </si>
  <si>
    <t xml:space="preserve"> floor_price</t>
  </si>
  <si>
    <t xml:space="preserve"> 3d6174ffa0bb80058d77b6b84194d10d</t>
  </si>
  <si>
    <t xml:space="preserve"> Abpnews.abplive.in India 728x90</t>
  </si>
  <si>
    <t xml:space="preserve"> ba4b079352e8dc3745b3d358a746c70a</t>
  </si>
  <si>
    <t xml:space="preserve"> Movieinsider.com Mobile US [top] 320x50</t>
  </si>
  <si>
    <t xml:space="preserve"> c0fb741f2e27d082687c8ff8677aed0d</t>
  </si>
  <si>
    <t xml:space="preserve"> Ig.com.br 300x250</t>
  </si>
  <si>
    <t xml:space="preserve"> a457db73769b4f53d7816686479e7309</t>
  </si>
  <si>
    <t xml:space="preserve"> Buzzfil.net BTF 728x90</t>
  </si>
  <si>
    <t xml:space="preserve"> e5b89b397bdc70bb09286cee647a206d</t>
  </si>
  <si>
    <t xml:space="preserve"> Theshrug.com Tier 1 ATF 728x90</t>
  </si>
  <si>
    <t xml:space="preserve"> f55fe8723d5d6ec72f58a43077cf2f18</t>
  </si>
  <si>
    <t xml:space="preserve"> Wavez.com BTF 300x250</t>
  </si>
  <si>
    <t xml:space="preserve"> 544cc947ba95315f5f8b03a95fd790d3</t>
  </si>
  <si>
    <t xml:space="preserve"> Musica.terra.com.mx MX 300x250</t>
  </si>
  <si>
    <t xml:space="preserve"> 3e4942d5d540a68cfb60581931947979</t>
  </si>
  <si>
    <t xml:space="preserve"> Veryhangry.com 160x600</t>
  </si>
  <si>
    <t xml:space="preserve"> 1e0e172a1c8d5111d72b100b7329b0e5</t>
  </si>
  <si>
    <t xml:space="preserve"> Stayinghealthy247.com #1 300x250</t>
  </si>
  <si>
    <t xml:space="preserve"> 4592357a5bc264e468fd564948d4032b</t>
  </si>
  <si>
    <t xml:space="preserve"> I10.biz 300x250</t>
  </si>
  <si>
    <t xml:space="preserve"> 0f0ed97898fd6f50bd0ad2abfb19c911</t>
  </si>
  <si>
    <t xml:space="preserve"> Answers.com Mobile 300x250</t>
  </si>
  <si>
    <t xml:space="preserve"> f9a1c8cb4843237c91c1232eb01dd32c</t>
  </si>
  <si>
    <t xml:space="preserve"> Viralboom 300x600</t>
  </si>
  <si>
    <t xml:space="preserve"> fd196d56c8bf53f2dc0c5eae3bdb9009</t>
  </si>
  <si>
    <t xml:space="preserve"> Forum.hr 300x250</t>
  </si>
  <si>
    <t xml:space="preserve"> 5d9613de6a411efbf717477315864edc</t>
  </si>
  <si>
    <t xml:space="preserve"> Animenova.org:cpmstar 728x90</t>
  </si>
  <si>
    <t xml:space="preserve"> 35ad0f7f67122e0d4568be437e1a945d</t>
  </si>
  <si>
    <t xml:space="preserve"> NIE-dinamani.com- 728x90</t>
  </si>
  <si>
    <t xml:space="preserve"> e4fefd5c7bca1fc8f021247fc2b17ab5</t>
  </si>
  <si>
    <t xml:space="preserve"> Lifescript.com _ENG_ 728x90</t>
  </si>
  <si>
    <t xml:space="preserve"> 20e183ec3cd1cf6713478fe8e1dd453b</t>
  </si>
  <si>
    <t xml:space="preserve"> Tufeed.com #2 728x90</t>
  </si>
  <si>
    <t xml:space="preserve"> 74536d4a38c3b4cb68b9d62fb97131ca</t>
  </si>
  <si>
    <t xml:space="preserve"> MDV_Gallery_M300x250_3_2ndTag</t>
  </si>
  <si>
    <t xml:space="preserve"> b480aeeea62cf97941160a062abad5f8</t>
  </si>
  <si>
    <t xml:space="preserve"> Designsponge.com_ 728x90</t>
  </si>
  <si>
    <t xml:space="preserve"> d383d9a3b06c3f05da0cde6938da0409</t>
  </si>
  <si>
    <t xml:space="preserve"> Zingery.com_2 300x250</t>
  </si>
  <si>
    <t xml:space="preserve"> fc56775f0e21113869200d4969012cab</t>
  </si>
  <si>
    <t xml:space="preserve"> Wildammo.com 300x250</t>
  </si>
  <si>
    <t xml:space="preserve"> 0493114093c046900273a6668be0e9a6</t>
  </si>
  <si>
    <t xml:space="preserve"> [300x250]Youtubeinmp3.com</t>
  </si>
  <si>
    <t xml:space="preserve"> MDV_Gallery_D300x250_3</t>
  </si>
  <si>
    <t xml:space="preserve"> 64958745ba61e79e63c5fad46d36946b</t>
  </si>
  <si>
    <t xml:space="preserve"> Maquillage.com-BTF1-Divers 300x250</t>
  </si>
  <si>
    <t xml:space="preserve"> 5578cad9cd30f69b31319af237f4800f</t>
  </si>
  <si>
    <t xml:space="preserve"> Whenonearth.net 160x600</t>
  </si>
  <si>
    <t xml:space="preserve"> 30b41a0a87291b984a8ee6cbcdbf583e</t>
  </si>
  <si>
    <t xml:space="preserve"> Eldeforma.com</t>
  </si>
  <si>
    <t xml:space="preserve"> cf61f0e64e872e26cfc8cd53432d3515</t>
  </si>
  <si>
    <t xml:space="preserve"> Ranker.com Mobile BTF Slideshow 300x250</t>
  </si>
  <si>
    <t xml:space="preserve"> 2dbc3297e96011188dd6385f7723f7c5</t>
  </si>
  <si>
    <t xml:space="preserve"> Money.rediff.com UK BTF 160x600</t>
  </si>
  <si>
    <t xml:space="preserve"> 82a0dda7c9f5bc0190ac9a260298e2c5</t>
  </si>
  <si>
    <t xml:space="preserve"> Mugshots.com Mobile ATF 320x50</t>
  </si>
  <si>
    <t xml:space="preserve"> 9ad31e978020718fc7bbdf767706143f</t>
  </si>
  <si>
    <t xml:space="preserve"> PN-TB-300x250-2</t>
  </si>
  <si>
    <t xml:space="preserve"> 85012daac70d98fc6f58c35f2f325ad7</t>
  </si>
  <si>
    <t xml:space="preserve"> Newindianexpress.com IN ATF 300x250</t>
  </si>
  <si>
    <t xml:space="preserve"> 0be7858e7869298c3b4b2d8a64ec4b98</t>
  </si>
  <si>
    <t xml:space="preserve"> #1-RA-TOP- 728x90</t>
  </si>
  <si>
    <t xml:space="preserve"> 0daaf19560d219bdd1397672647e505f</t>
  </si>
  <si>
    <t xml:space="preserve"> Aceh.tribunnews.com Mobile 300x250</t>
  </si>
  <si>
    <t xml:space="preserve"> 03d365f77e5e74def2e427fece76f8ca</t>
  </si>
  <si>
    <t xml:space="preserve"> Popcrunch.com US ATF 300x250</t>
  </si>
  <si>
    <t xml:space="preserve"> Viralboom Tag 3 300x250</t>
  </si>
  <si>
    <t xml:space="preserve"> ba895681d03d2da49ba98ad76456865c</t>
  </si>
  <si>
    <t xml:space="preserve"> Mangareader.net 728x90</t>
  </si>
  <si>
    <t xml:space="preserve"> f5c9af98ffb5171287f64558bc5c692f</t>
  </si>
  <si>
    <t xml:space="preserve"> Stayfitfoods.com 728x90</t>
  </si>
  <si>
    <t xml:space="preserve"> 379bda037b339c907c658fd4f06f8323</t>
  </si>
  <si>
    <t xml:space="preserve"> Mangago.me Mobile 300x250 [deleted]</t>
  </si>
  <si>
    <t xml:space="preserve"> Hiddenplaybook.com 728x90</t>
  </si>
  <si>
    <t xml:space="preserve"> 31b86009a5196f96837e08279b112650</t>
  </si>
  <si>
    <t xml:space="preserve"> 123greetings.com - 300x250</t>
  </si>
  <si>
    <t xml:space="preserve"> 4afbccfadcfd149783b40200ba401675</t>
  </si>
  <si>
    <t xml:space="preserve"> Reckontalk.com 300x600</t>
  </si>
  <si>
    <t xml:space="preserve"> 92ece3f227fed1c9ecc74ca3c62b9795</t>
  </si>
  <si>
    <t xml:space="preserve"> Rubicon PB (RankerAC-Mobile-R.F.M RS) 300x250</t>
  </si>
  <si>
    <t xml:space="preserve"> 247899feb0f989c7d634411e757dfd39</t>
  </si>
  <si>
    <t xml:space="preserve"> Shockjock.me 300x250</t>
  </si>
  <si>
    <t xml:space="preserve"> 9gid_2 728x90</t>
  </si>
  <si>
    <t xml:space="preserve"> Shopping.rediff.com AU ATF 160x600</t>
  </si>
  <si>
    <t xml:space="preserve"> 0cb1e7498494373fa0a8e19d7e5c8edb</t>
  </si>
  <si>
    <t xml:space="preserve"> Mangabug.com 728x90</t>
  </si>
  <si>
    <t xml:space="preserve"> e6650f55584e035f1308ef807a1dbf91</t>
  </si>
  <si>
    <t xml:space="preserve"> Healthymedaily.com_01 160x600</t>
  </si>
  <si>
    <t xml:space="preserve"> 70e23f39b4b8c7bf9ffb74a1cd0000a5</t>
  </si>
  <si>
    <t xml:space="preserve"> $1.00 Sohowomen.com 300 300x250</t>
  </si>
  <si>
    <t xml:space="preserve"> 71110133027a5ddbaed434e6ca370afb</t>
  </si>
  <si>
    <t xml:space="preserve"> Bridaltune.com #2 728x90</t>
  </si>
  <si>
    <t xml:space="preserve"> 563d57d96f61868430f8fb65ed7404b9</t>
  </si>
  <si>
    <t xml:space="preserve"> Onlinevideoconverter.com BTF ROW #1 - 300x250</t>
  </si>
  <si>
    <t xml:space="preserve"> 036b72c72b5fe4e1cfb57a0dd869ce23</t>
  </si>
  <si>
    <t xml:space="preserve"> V1_IN_728x90_mid</t>
  </si>
  <si>
    <t xml:space="preserve"> 73d1edcffb073227227bf6a98f22c779</t>
  </si>
  <si>
    <t xml:space="preserve"> Decadently.com 728x90</t>
  </si>
  <si>
    <t xml:space="preserve"> 2d102469f8b4d82acc968f6f2d707d83</t>
  </si>
  <si>
    <t xml:space="preserve"> SheFindsTablet 160x600</t>
  </si>
  <si>
    <t xml:space="preserve"> Guppyfishcare.com 300x250</t>
  </si>
  <si>
    <t xml:space="preserve"> Cbslocal.com _ENG_728x90</t>
  </si>
  <si>
    <t xml:space="preserve"> Guppyfishcare.com 160x600</t>
  </si>
  <si>
    <t xml:space="preserve"> b62404ad37c8a1feff0bc4daf9ed27b6</t>
  </si>
  <si>
    <t xml:space="preserve"> Fashionfixation.com 728x90</t>
  </si>
  <si>
    <t xml:space="preserve"> 9fb069f2b7cd3dc237e822179fa90ed7</t>
  </si>
  <si>
    <t xml:space="preserve"> Komoona-Freeforums-INTL 728x90</t>
  </si>
  <si>
    <t xml:space="preserve"> bd6319c426df5fe1f9aa7b5cace9be38</t>
  </si>
  <si>
    <t xml:space="preserve"> Mangatown.com;ros 300x250</t>
  </si>
  <si>
    <t xml:space="preserve"> Viralhotzone.com #2 728x90</t>
  </si>
  <si>
    <t xml:space="preserve"> 3f4477be1a4ae5c59077ab902569cacb</t>
  </si>
  <si>
    <t xml:space="preserve"> 9gid.com 160x600one tair 6</t>
  </si>
  <si>
    <t xml:space="preserve"> f61dec9a06101c59042904f8a03fbe32</t>
  </si>
  <si>
    <t xml:space="preserve"> Freeroms.com 160x600</t>
  </si>
  <si>
    <t xml:space="preserve"> Gamebanshee.com 728x90 [deleted]</t>
  </si>
  <si>
    <t xml:space="preserve"> 428cf591f59a399902852aaf6dbb2bda</t>
  </si>
  <si>
    <t xml:space="preserve"> Searchtudo.com 160x600</t>
  </si>
  <si>
    <t xml:space="preserve"> Dailymotion.com UK KMN 300x250</t>
  </si>
  <si>
    <t xml:space="preserve"> 5390a007f0bf165f4c6c4de6c7a7104a</t>
  </si>
  <si>
    <t xml:space="preserve"> Comicbook.com Top2 728x90 gallery ATF</t>
  </si>
  <si>
    <t xml:space="preserve"> 74e274abb4a19bf548eb82ccc950bc01</t>
  </si>
  <si>
    <t xml:space="preserve"> Localglamour.com ATF 300x250</t>
  </si>
  <si>
    <t xml:space="preserve"> Statecolumn.com 300x250</t>
  </si>
  <si>
    <t xml:space="preserve"> Yuku.com 300x250</t>
  </si>
  <si>
    <t xml:space="preserve"> 443ec81086043c0a52d33c1b92dddb76</t>
  </si>
  <si>
    <t xml:space="preserve"> Celebritygossipgirls.com 728x90</t>
  </si>
  <si>
    <t xml:space="preserve"> 9gid 160x600</t>
  </si>
  <si>
    <t xml:space="preserve"> 15a283257d09f07d463e7314a9b17870</t>
  </si>
  <si>
    <t xml:space="preserve"> Taadd.com 300x250</t>
  </si>
  <si>
    <t xml:space="preserve"> Hotpopcars.com 300x250_1</t>
  </si>
  <si>
    <t xml:space="preserve"> bb0be684e7402bf54240b85bd1dc3f2c</t>
  </si>
  <si>
    <t xml:space="preserve"> Wuxiaworld.com 300x250</t>
  </si>
  <si>
    <t xml:space="preserve"> 5e37b40ae47b7d97ea910febd6658b89</t>
  </si>
  <si>
    <t xml:space="preserve"> Dailyhoroscope.com _ENG_ATF_</t>
  </si>
  <si>
    <t xml:space="preserve"> 72066d2ff0e3b9d42014ee76c8faf808</t>
  </si>
  <si>
    <t xml:space="preserve"> CLd 2nd right</t>
  </si>
  <si>
    <t xml:space="preserve"> f4802527f8862b68a6b757b1c2d8ddc2</t>
  </si>
  <si>
    <t xml:space="preserve"> Etudier.com 300x250</t>
  </si>
  <si>
    <t xml:space="preserve"> Abpananda.abplive.in Mobile IN 300x250</t>
  </si>
  <si>
    <t xml:space="preserve"> Komoona-Yuku-INTL 300x250</t>
  </si>
  <si>
    <t xml:space="preserve"> PN-TB-728x90-1</t>
  </si>
  <si>
    <t xml:space="preserve"> Viralhotzone.com #1 728x90</t>
  </si>
  <si>
    <t xml:space="preserve"> Mangahere.co;left 160x600</t>
  </si>
  <si>
    <t xml:space="preserve"> Makassar.tribunnews.com Mobile 300x250</t>
  </si>
  <si>
    <t xml:space="preserve"> MDV_Src5_D160x600_1</t>
  </si>
  <si>
    <t xml:space="preserve"> ba8c753b78175679d6afa6cd80c2780d</t>
  </si>
  <si>
    <t xml:space="preserve"> Malayalivartha.com #2 728x90</t>
  </si>
  <si>
    <t xml:space="preserve"> Vidayestilo.terra.com.mx MX 728x90</t>
  </si>
  <si>
    <t xml:space="preserve"> 787af9a869a5e939c50e291f655112a9</t>
  </si>
  <si>
    <t xml:space="preserve"> Wowhead.com T1 160x600</t>
  </si>
  <si>
    <t xml:space="preserve"> Architecturaltrend.com_02 300x250</t>
  </si>
  <si>
    <t>name</t>
  </si>
  <si>
    <t>floor price</t>
  </si>
  <si>
    <t>Row Labels</t>
  </si>
  <si>
    <t>Grand Total</t>
  </si>
  <si>
    <t>format</t>
  </si>
  <si>
    <t>Count of date</t>
  </si>
  <si>
    <t>Column Labels</t>
  </si>
  <si>
    <t>160x600</t>
  </si>
  <si>
    <t>300x250</t>
  </si>
  <si>
    <t>300x600</t>
  </si>
  <si>
    <t>320x50</t>
  </si>
  <si>
    <t>728x90</t>
  </si>
  <si>
    <t>1c198ad4e9c527813b1e1be088993c14</t>
  </si>
  <si>
    <t>0dbc0d164bb556baa29be450367f4839</t>
  </si>
  <si>
    <t>03f47f4101cdce9694a1fb5f542af27e</t>
  </si>
  <si>
    <t>038bde4427e6774931218c172d5dd498</t>
  </si>
  <si>
    <t>1a21e219ec45921138c694ba656fa82f</t>
  </si>
  <si>
    <t>033a4aa53dd1541e30c1f02b63e635b5</t>
  </si>
  <si>
    <t>00078fead3be7e63728b31c80c2b4b08</t>
  </si>
  <si>
    <t>1ed485f72e1acde567c266b12694bd5f</t>
  </si>
  <si>
    <t>079fc4a1536424c79e9f896f28afb425</t>
  </si>
  <si>
    <t>1cebb6e11360adebb35eec84771a2842</t>
  </si>
  <si>
    <t>14a38483b1b73a7fd3e1083e00ffa742</t>
  </si>
  <si>
    <t>10375e78d9b397f550d620ee49d8dfd8</t>
  </si>
  <si>
    <t>0de053b77dff36749edc43cb54fe4a59</t>
  </si>
  <si>
    <t>1373760878117f2c363b44e7b0bfc440</t>
  </si>
  <si>
    <t>1acee1d73a8eb5c33cd03ba5ae88e5e7</t>
  </si>
  <si>
    <t>09d88f5abf5815d660a4d2e0db9562bf</t>
  </si>
  <si>
    <t>04c903f5f96722d99e4cafe24d11a580</t>
  </si>
  <si>
    <t>13dd2128e0529b39eccef92cc56418f3</t>
  </si>
  <si>
    <t>03c27f65a6c6c5537383f4405182ea37</t>
  </si>
  <si>
    <t>189132a79ed2d02342b11a6c786789e3</t>
  </si>
  <si>
    <t>12737801fc6263c146fba87aaad21926</t>
  </si>
  <si>
    <t>1c1db8e233ccfcca277bd385149159b2</t>
  </si>
  <si>
    <t>0cfeec6b66ceb36d4a6cefe8a942c46d</t>
  </si>
  <si>
    <t>0b6e52cce096f41b974404b488521839</t>
  </si>
  <si>
    <t>16fc0ef2f8295f062274f2cb8b282be9</t>
  </si>
  <si>
    <t>188f9455c5e7c4923a1043023d28150f</t>
  </si>
  <si>
    <t>05eda0416c8619ca84351b07f46a8852</t>
  </si>
  <si>
    <t>14fedf1fc44987b31d42c28a144d4dfb</t>
  </si>
  <si>
    <t>0c2b4350649de70dc5decb3e1f0dfae5</t>
  </si>
  <si>
    <t>043bd61eae9fd879e14498a7e2265c9e</t>
  </si>
  <si>
    <t>0ad2783a0affdae7914a4de904f350cc</t>
  </si>
  <si>
    <t>1e7fa6297b73469cc6f37e93b6bf30c9</t>
  </si>
  <si>
    <t>0f0b520d64a001a394af62c508e59553</t>
  </si>
  <si>
    <t>10b80167cf09110e58372a944ee8bb71</t>
  </si>
  <si>
    <t>0d3a65955c58ee15380dca954f5d10df</t>
  </si>
  <si>
    <t>1ca5e043c0567bc2c1e75ddc4ffdb3ce</t>
  </si>
  <si>
    <t>15caba82e10840f47bf3f78f7f0f02b9</t>
  </si>
  <si>
    <t>0344725686d1e7271f404f5a673eb8ca</t>
  </si>
  <si>
    <t>17e084ea9e61abcc805f000b4e9aec27</t>
  </si>
  <si>
    <t>007aaaacd82e6bbd7bb2f18b50e43355</t>
  </si>
  <si>
    <t>0d93ffc36a2f11ec537051e2e0d1b93d</t>
  </si>
  <si>
    <t>17a2598858aad505be1512784a66d428</t>
  </si>
  <si>
    <t>0e13c99526486837abb190b4b72303ad</t>
  </si>
  <si>
    <t>0a79f0c18070688e4fbd0cd468095a69</t>
  </si>
  <si>
    <t>0791787893047d285d0aeb2bb79bb5a5</t>
  </si>
  <si>
    <t>173cde5e5c4f71b6488c35111ea8bf0e</t>
  </si>
  <si>
    <t>019fbf66dd1e290e0132482b7d9eb91b</t>
  </si>
  <si>
    <t>00e4e0887f8ab768288978079195c09e</t>
  </si>
  <si>
    <t>04dd799ae54167b3901634dde89332fc</t>
  </si>
  <si>
    <t>208a434802ed00ee04003c87dd3a0de0</t>
  </si>
  <si>
    <t>1374efcc6f944173f6862a6c908e2034</t>
  </si>
  <si>
    <t>058e6e85d97c4b2d60855934e6b39929</t>
  </si>
  <si>
    <t>0d36065e45e22ca8955e26b491f9843f</t>
  </si>
  <si>
    <t>1b8613c128fb38216040f3ac0b9d81df</t>
  </si>
  <si>
    <t>19a5309e18263b29364445e4ab1cabae</t>
  </si>
  <si>
    <t>1647af303a5deb33f291eb079f0e67cc</t>
  </si>
  <si>
    <t>01550b70409ce6172ebf454bcc0b0f54</t>
  </si>
  <si>
    <t>195723e02b8b5e70c1d5f240f6b70e6f</t>
  </si>
  <si>
    <t>111476b13dd357a39b66ed1d86f8e374</t>
  </si>
  <si>
    <t>1dbdb767189e7bfa171110816e1ff00c</t>
  </si>
  <si>
    <t>0e42430f825c80036fd1b0a06f6425b9</t>
  </si>
  <si>
    <t>0b4b4b1d68bd405892679f5fd5f76692</t>
  </si>
  <si>
    <t>1392ed7857e8d07c94450f315a1d9195</t>
  </si>
  <si>
    <t>16d63f3fa9e7ac80fc33bc34978dbf4e</t>
  </si>
  <si>
    <t>10533ae1c636bf73cf8fdb98642f776c</t>
  </si>
  <si>
    <t>10cef4926cce86f780f3891bfd376377</t>
  </si>
  <si>
    <t>09d5c683024cf3e1bf0a9445643a0e5d</t>
  </si>
  <si>
    <t>00554890d5324d8641d49c5f9690976d</t>
  </si>
  <si>
    <t>1363e8b29f7daa99efcf3123ef7ff959</t>
  </si>
  <si>
    <t>03932d66637d396843a00d741fd3808c</t>
  </si>
  <si>
    <t>03ba7e50659da2838cb2e2946af90ef5</t>
  </si>
  <si>
    <t>0470dfdd1a37f96bdd94dcaafdd0659e</t>
  </si>
  <si>
    <t>1848b92ea9455165bfc2681bd84a1b42</t>
  </si>
  <si>
    <t>12263fe7993bea9a03c10b0f654c4283</t>
  </si>
  <si>
    <t>09fe01608a286fbc093ec177ee5e5f88</t>
  </si>
  <si>
    <t>0774b41eb7f157a22a86a64c370f5dcf</t>
  </si>
  <si>
    <t>1dad00ea86292d036f863fcc57a2bdee</t>
  </si>
  <si>
    <t>0763e0e1072d78dc90ee70cf54e2d69e</t>
  </si>
  <si>
    <t>007f3a45ebb73838c1d7628d4b9dbb05</t>
  </si>
  <si>
    <t>04418cd06ae268defee9163764f15f93</t>
  </si>
  <si>
    <t>0a25f8478f2ce4bf940095118a0209c0</t>
  </si>
  <si>
    <t>00bb8fcc15a3c18edb634d75db80bb03</t>
  </si>
  <si>
    <t>078ae7be7be35caa9c04d8d26352019c</t>
  </si>
  <si>
    <t>1c1e44165d47864a8a7aab6cdcc4f3e9</t>
  </si>
  <si>
    <t>14d2f07ee3d6f640dbb57822d4b1476c</t>
  </si>
  <si>
    <t>123d535d80e0287811db61956536628f</t>
  </si>
  <si>
    <t>1db72f42e7bcfbaa4e7ef6db7cfbb50d</t>
  </si>
  <si>
    <t>134d1161467fce169cee9e49a896527f</t>
  </si>
  <si>
    <t>1e26237022a38e1c67e0cfdb5b439eb6</t>
  </si>
  <si>
    <t>0f7082c030530eeb74cb7c2af9986b9d</t>
  </si>
  <si>
    <t>195c455e26aa951264b81df337766e78</t>
  </si>
  <si>
    <t>01d343d9ea861a4c1ca36b38891b4d05</t>
  </si>
  <si>
    <t>03484e601e933964125d6da3dc00e192</t>
  </si>
  <si>
    <t>1b8f7b479379a6bd7186ba63d6249eb4</t>
  </si>
  <si>
    <t>1b23e93e6d64561201a11cd15075e341</t>
  </si>
  <si>
    <t>109d6a2cc3b2d8cc269d6b1085690c60</t>
  </si>
  <si>
    <t>1fee07aaf4fdcb669d8696d9fcf1527c</t>
  </si>
  <si>
    <t>1c1815dd9382fdca0375a7d13c8ef41c</t>
  </si>
  <si>
    <t>1ca93cf8269d63587b636157838544cc</t>
  </si>
  <si>
    <t>108aeded6d0ba0adbc1391506a679606</t>
  </si>
  <si>
    <t>00d1868b6c769f821af6a93c022571b2</t>
  </si>
  <si>
    <t>171ca0692f702278069ba2914e95da0a</t>
  </si>
  <si>
    <t>1964d0e7560c5b8454a19bfd1181b420</t>
  </si>
  <si>
    <t>1f30887ed885834e25a45d73da4004bd</t>
  </si>
  <si>
    <t>038f776aa9b52cbe2bcf29089a547ee5</t>
  </si>
  <si>
    <t>05d789b078bfbf8cad20f5c6a78aa53f</t>
  </si>
  <si>
    <t>18d159d5090af62f62d2f917734f8e70</t>
  </si>
  <si>
    <t>0b36beda1e8aac482755d0c15a782886</t>
  </si>
  <si>
    <t>13ba662565e46e879014eef902467d0f</t>
  </si>
  <si>
    <t>124dc0ba42fffaaf9914b539e506a5d5</t>
  </si>
  <si>
    <t>0823b88d4f80a168718efae7408cae0b</t>
  </si>
  <si>
    <t>19ff9a08ef56b9a3b6ef2195ee2609e6</t>
  </si>
  <si>
    <t>0c1855dccab03ff6f79021b824cdb375</t>
  </si>
  <si>
    <t>10a058711db4dbc41898c137b0c1323b</t>
  </si>
  <si>
    <t>1b7bf2a019cf5c3dcac933592a27eb04</t>
  </si>
  <si>
    <t>031f12d581549f51504bb25454e30f7d</t>
  </si>
  <si>
    <t>06c1ed930f4b94bb8dd33368d6b1ec16</t>
  </si>
  <si>
    <t>07f05e1d9d9918fe3fafe1507fc7d0c7</t>
  </si>
  <si>
    <t>03d07c070ea12bf9c51503e57d933f2f</t>
  </si>
  <si>
    <t>0f5dfa219068560a6540e9e8c2adb0ee</t>
  </si>
  <si>
    <t>15fc1757a46e8b1f5658dfdf24edfbcd</t>
  </si>
  <si>
    <t>0a99484547096160bfd490bd4b6d5e3a</t>
  </si>
  <si>
    <t>1af0f1e0c31933f02d84300ed6d608ba</t>
  </si>
  <si>
    <t>0a29384be6cfdc97aca84044b7edfd52</t>
  </si>
  <si>
    <t>1730f3a6b1f4797ff5150611b0d3b927</t>
  </si>
  <si>
    <t>0c81975d45cbc11fa9bf0402b9b5fc85</t>
  </si>
  <si>
    <t>09553aaaa9d43008cd948b86f0307efd</t>
  </si>
  <si>
    <t>05020fe25bed37047f4b88cc8572c954</t>
  </si>
  <si>
    <t>099288331661194de5f306fb5fa54f0a</t>
  </si>
  <si>
    <t>11ec544c229aead02630f57dfaacd542</t>
  </si>
  <si>
    <t>0649ee38bf9622dd4c6ed3a424743cd5</t>
  </si>
  <si>
    <t>1e53715f5f205ec0f8787a0df1ba5d52</t>
  </si>
  <si>
    <t>1be400dd3b0cbab1a2a3cfd24694590c</t>
  </si>
  <si>
    <t>1cf4a5f0f0b2dd040fad1040dcb8631b</t>
  </si>
  <si>
    <t>168398afc29985266fe28cfbda65a921</t>
  </si>
  <si>
    <t>1d708950f3103458e1df1ad11745ff87</t>
  </si>
  <si>
    <t>0e220d46d6d32388c68e70417327b012</t>
  </si>
  <si>
    <t>14523d82654713195d6f0b89d5ebe49a</t>
  </si>
  <si>
    <t>1f869c5da7d0f1fe1c87c9493ee93abc</t>
  </si>
  <si>
    <t>09ca6e3fc1851781ec8cae28d5f11db7</t>
  </si>
  <si>
    <t>115b3105273a5453fc42d60df5e49c4c</t>
  </si>
  <si>
    <t>179115b5f2a9438a3c28b465af4b309a</t>
  </si>
  <si>
    <t>0244a04e619536dcc8906a641ce54cb2</t>
  </si>
  <si>
    <t>0a8fab0feb9ef36d7449f5f7e4c17bb8</t>
  </si>
  <si>
    <t>1578d0ebdeee664fbbb9a9c02aa215ad</t>
  </si>
  <si>
    <t>1e4f7f4085a19442d062a7d5f4afd794</t>
  </si>
  <si>
    <t>0bea47243ec402f220cd805826248a66</t>
  </si>
  <si>
    <t>0d85662db9d3eac454de633c00c154cd</t>
  </si>
  <si>
    <t>066a33cc5eea2fd3a6c62eaaa377dc24</t>
  </si>
  <si>
    <t>0c7dd0280fd9f88afa6b3d9b2da38f2a</t>
  </si>
  <si>
    <t>05c2f11f6ad3866c8f080d3be1689a26</t>
  </si>
  <si>
    <t>1809e631d3e10c4bf8260f27bcb9ccfe</t>
  </si>
  <si>
    <t>0763e282db0e35db02a08be98f8fb3e8</t>
  </si>
  <si>
    <t>08b31208dadb8633d1abb43fbfecb8dc</t>
  </si>
  <si>
    <t>01d9765dd4edb03b665d2181f00892f1</t>
  </si>
  <si>
    <t>1320970a0376b76fd6ea439453db1a1f</t>
  </si>
  <si>
    <t>075d11624f19d70309581f635d908bf1</t>
  </si>
  <si>
    <t>040a75801c9d1255c43ebb5883937eb2</t>
  </si>
  <si>
    <t>1275a02e67186e2a56e11e68260e12b3</t>
  </si>
  <si>
    <t>1dfde672599f933e80528a6e60f722d7</t>
  </si>
  <si>
    <t>1b974abdcfd3497dbbe05a3731d1dffe</t>
  </si>
  <si>
    <t>1adbd65dc82c0487298164f4b86a4ccf</t>
  </si>
  <si>
    <t>189c609f026cca19540dd343f9edc11b</t>
  </si>
  <si>
    <t>1309e8081fd95ba8dde04d42d90c7363</t>
  </si>
  <si>
    <t>138b1c94ca3c7157a42c02f2d778bedd</t>
  </si>
  <si>
    <t>13d676faa8bebe15bb43aa9f0854496a</t>
  </si>
  <si>
    <t>135b3d980f484c74fe9fc4bd327176af</t>
  </si>
  <si>
    <t>1730d0acc1f7e9540f9c218a64805820</t>
  </si>
  <si>
    <t>0504ecc1c69f0a5eb72eef1c486c9476</t>
  </si>
  <si>
    <t>061fe66e692689d804c869fdb147c13c</t>
  </si>
  <si>
    <t>06faa7dc7c7da0699ed4f08e213a6597</t>
  </si>
  <si>
    <t>1bf45f6cd16fb4898a2444a991ad2cd9</t>
  </si>
  <si>
    <t>17535b0ff9a207ed5aa065dace863030</t>
  </si>
  <si>
    <t>153fff333f50a51605153f483ca76184</t>
  </si>
  <si>
    <t>131b2e2073944f17445806d584f9afe5</t>
  </si>
  <si>
    <t>14d3ccfca5f75781704f4823ff347e47</t>
  </si>
  <si>
    <t>1811fce78098f7bbe13e26c9f3decaa6</t>
  </si>
  <si>
    <t>0bc1f1538b84420acd1a9077f2c42821</t>
  </si>
  <si>
    <t>0fc7b3b388dacbd6dfcca61c9b9ad9ab</t>
  </si>
  <si>
    <t>07b9cc7c936609e2435a62230713d6ff</t>
  </si>
  <si>
    <t>1a776bea1e462fa63be0fbd08d8cb3bd</t>
  </si>
  <si>
    <t>1bebd8226401a9537008c36811cd85c6</t>
  </si>
  <si>
    <t>14ba1598179c7b0e84ef5f8a5a5835fb</t>
  </si>
  <si>
    <t>1b728fc9a066318af7c11daeae285900</t>
  </si>
  <si>
    <t>190c19434583b7f1d1460a587024eaf4</t>
  </si>
  <si>
    <t>03cb267624e0efd1faccc3abe423bbc5</t>
  </si>
  <si>
    <t>0ad1449593f59296a27b20060f72c3fc</t>
  </si>
  <si>
    <t>12e63482bb15b689295c4b9540135267</t>
  </si>
  <si>
    <t>1532eabda0066f28ffe640db9547c207</t>
  </si>
  <si>
    <t>1b2b4960f538112944fd3761c4b5ea0d</t>
  </si>
  <si>
    <t>02e6bbf91db74fc5bb0d19cf0823032f</t>
  </si>
  <si>
    <t>1c1bb13018a6947df69094f761dc11be</t>
  </si>
  <si>
    <t>0e48f102f066e54d2e35bd563ccd8930</t>
  </si>
  <si>
    <t>18dcefa2311dc16e4baaad27e3539c71</t>
  </si>
  <si>
    <t>1c076010eec6c74dfd6f7414cbbce2b4</t>
  </si>
  <si>
    <t>04b76a9984ce9599d6be8b159bbde8db</t>
  </si>
  <si>
    <t>10cbcb0ec959f9431d2dfd634119c13e</t>
  </si>
  <si>
    <t>0e4705ecbf30f55ff5d970958e1477c1</t>
  </si>
  <si>
    <t>0e3ac54c7ddb52a3948dbb100a4e14b8</t>
  </si>
  <si>
    <t>1cbcc1ad520133317406f03db8fa7dfc</t>
  </si>
  <si>
    <t>08050f0ec22de78e21b9fed08c02b115</t>
  </si>
  <si>
    <t>015331b91548192e4a566f5d8ce29d30</t>
  </si>
  <si>
    <t>139affc1ae629092a7d9acd36557429f</t>
  </si>
  <si>
    <t>0f7800141a329469a0eb9d032ffe85b9</t>
  </si>
  <si>
    <t>0c604886aa127e21411dd3bc758dec2c</t>
  </si>
  <si>
    <t>1adea004f43b5126d57699b559c34568</t>
  </si>
  <si>
    <t>1bd7818027cad9641720e1bfa5b3cd5b</t>
  </si>
  <si>
    <t>00a0d5bf65f4a5f42f46515477cb97bf</t>
  </si>
  <si>
    <t>14ca924cd79b9211b6df99d2fd949692</t>
  </si>
  <si>
    <t>1b3cd318d339458718ea3f2230b2c883</t>
  </si>
  <si>
    <t>15239bc98c3610d28853eaedb377a2d9</t>
  </si>
  <si>
    <t>05f3295d8e3d3b10657050782ee1d680</t>
  </si>
  <si>
    <t>13e495ac0cb7616e9a0a547c3c553a2a</t>
  </si>
  <si>
    <t>0731496221c4a4deaca0285ad9d87a39</t>
  </si>
  <si>
    <t>081647d6f5a2fa7ca3ccf9ceba597ac9</t>
  </si>
  <si>
    <t>0e20649786806c9b6a2a9d7b31f76837</t>
  </si>
  <si>
    <t>01b351fd1b7f7253de2ac4e8756937f7</t>
  </si>
  <si>
    <t>1555cbe9a9464b698b187133033545e4</t>
  </si>
  <si>
    <t>12dd74c1239d51568daf2097bbb9d672</t>
  </si>
  <si>
    <t>1ca9e0a8b8932ed486c47c2f74794f93</t>
  </si>
  <si>
    <t>1970163430bfe677379b607208e43c01</t>
  </si>
  <si>
    <t>0b38c5b51c0f6d0ea11f3220c2a7d83d</t>
  </si>
  <si>
    <t>06c377244599f8d95eb15e246fa83ffb</t>
  </si>
  <si>
    <t>04b8d0f05028c89335870aebc0b74cf5</t>
  </si>
  <si>
    <t>0306ba65dbede773c55b17f9b6dfe252</t>
  </si>
  <si>
    <t>0d09f63fb7dac4f301de5d9106e4d051</t>
  </si>
  <si>
    <t>0e68fa16ed4fc983ab1dfa7fa05da7a5</t>
  </si>
  <si>
    <t>0e4d10fe283e138f1abc0af9a7b4528c</t>
  </si>
  <si>
    <t>01189762de428419fe46557b585216e8</t>
  </si>
  <si>
    <t>09a2a4e8b105a08ef57029e3b288589c</t>
  </si>
  <si>
    <t>01deb85574e391a51ffaaf46c4ba56cc</t>
  </si>
  <si>
    <t>1b03a2077a1fd6b7c11c62749c0d66cd</t>
  </si>
  <si>
    <t>1f820f3d1a5de88bcd02adee8993207d</t>
  </si>
  <si>
    <t>04979933c3714c01ad17b29565b17e2c</t>
  </si>
  <si>
    <t>1a42220711425841ab8497c16f46f7b6</t>
  </si>
  <si>
    <t>0e81587e7299d6a5304106d80b15ad0b</t>
  </si>
  <si>
    <t>0a6f010b30f643ec6e8062e22afabdb1</t>
  </si>
  <si>
    <t>01b8ebc06d3f0715c97adb727ed754c1</t>
  </si>
  <si>
    <t>1e85f0087f10f4c4d656abc8066854f7</t>
  </si>
  <si>
    <t>03f94718ba22bbdb43ded666b61d2d80</t>
  </si>
  <si>
    <t>1d02ad2a218ea24ec4a734502e382114</t>
  </si>
  <si>
    <t>15b6d15a49b18e93c3e628754ce2fdae</t>
  </si>
  <si>
    <t>1a7c7e1c11080196967cf5c06ba582ea</t>
  </si>
  <si>
    <t>080e24d92422b2c23b048e268eb67e90</t>
  </si>
  <si>
    <t>1010fa3d1dcc9feaa2c7eea72b2e4e2b</t>
  </si>
  <si>
    <t>0906ebf49bbfd690b79960e96edb39a1</t>
  </si>
  <si>
    <t>0ed1b3e3272104179911682978c172e3</t>
  </si>
  <si>
    <t>034c6b267847a17333da4f9b13799c23</t>
  </si>
  <si>
    <t>03e4635da971064fc7d9869e27482e80</t>
  </si>
  <si>
    <t>1c6fc5a7e110547e17b132a2d29f82b3</t>
  </si>
  <si>
    <t>06062c86668c9bbf63a16983336db8b0</t>
  </si>
  <si>
    <t>1c2c8625c9652be722c3c36ca83047e2</t>
  </si>
  <si>
    <t>092b5a26145d390325e87bbe71e9fc15</t>
  </si>
  <si>
    <t>144cb6b1730e39825b42036e8b214975</t>
  </si>
  <si>
    <t>19c7ed25035411045598030d933b3486</t>
  </si>
  <si>
    <t>1ee5a16141e7cbd79eb6deffe2b0a85c</t>
  </si>
  <si>
    <t>19ca3d1383937e1926bc9c7b2cd27c2c</t>
  </si>
  <si>
    <t>04b513fa0d37a897844b12300204b490</t>
  </si>
  <si>
    <t>16e2e0c09255a078a32158936bf1fcb3</t>
  </si>
  <si>
    <t>16cfead10ebde583a03b4f9e66f8ea65</t>
  </si>
  <si>
    <t>1f5dcc0a8031748b278425b179aed68d</t>
  </si>
  <si>
    <t>03e227bb7898856f5487c98b71d02dbe</t>
  </si>
  <si>
    <t>15f2a84af99bdd03fc4121692bf056d1</t>
  </si>
  <si>
    <t>0a54fad74886a48109e83c31b0d8d368</t>
  </si>
  <si>
    <t>079844bd433250637245b1e2cf10dc6e</t>
  </si>
  <si>
    <t>1d15181c0cfc7938f5775a4dc3982c55</t>
  </si>
  <si>
    <t>1b9cb70f7821ae5f263e4981408bbf50</t>
  </si>
  <si>
    <t>03821a9d9b5617d83ea545d4685ffab6</t>
  </si>
  <si>
    <t>13743f6c6d92af4bbae2f246b42e50a7</t>
  </si>
  <si>
    <t>0d5426afb4db44c74668d0510bfd9b76</t>
  </si>
  <si>
    <t>1700774e79b6a43da9c3a94f9c6d9075</t>
  </si>
  <si>
    <t>1ea7424f8d4e386fc31dd7ab6855f064</t>
  </si>
  <si>
    <t>02ffa094b337c4cd918b521d86e5abe9</t>
  </si>
  <si>
    <t>1e155dadb24775feda0d2ed27c77dfa1</t>
  </si>
  <si>
    <t>1c428dad7f7dec79f3bddb66d3e4a989</t>
  </si>
  <si>
    <t>170cfdf2a6bfac3bf324b52f920ecb89</t>
  </si>
  <si>
    <t>0426ffcff93e8249c391e8544f9727fa</t>
  </si>
  <si>
    <t>1ba132c858e604cd61f8041910dc8f48</t>
  </si>
  <si>
    <t>034372b49fb5dcc65c0cb3250e63e303</t>
  </si>
  <si>
    <t>1d14acaa61528cbd84aa9e4d1ea00306</t>
  </si>
  <si>
    <t>0c3ff144a2f2b782ea10662376bf7f9d</t>
  </si>
  <si>
    <t>1899e341f6f50e4002ea74bea9860b50</t>
  </si>
  <si>
    <t>135fccbb1b6c0e227d85c6f38ce3fa0b</t>
  </si>
  <si>
    <t>08c1dd1f661954123811c27d5532e40d</t>
  </si>
  <si>
    <t>204db79bd6955a04cd2d1dade703cee0</t>
  </si>
  <si>
    <t>0c7e396d22b04c41c191928c1c530d58</t>
  </si>
  <si>
    <t>17a153f393cb89453165f37da9f1b14b</t>
  </si>
  <si>
    <t>017f8f7f26daa7b4f49d5ede9e6e0618</t>
  </si>
  <si>
    <t>07248a33c1e1f9008e5ed8ad593c1e32</t>
  </si>
  <si>
    <t>102df5c44f5f8da4eed0736e427d5df6</t>
  </si>
  <si>
    <t>1ff28c482565cdeb08dfc84e10d3f7f5</t>
  </si>
  <si>
    <t>0f8177083763f3339c0f6b8d6e205a2f</t>
  </si>
  <si>
    <t>1a82fff9e404b370db6fb38970bd26b2</t>
  </si>
  <si>
    <t>0b596fe0d80921f8f64cf33aaf2c40f2</t>
  </si>
  <si>
    <t>14e9311f24a65c121c5b760e57e54222</t>
  </si>
  <si>
    <t>14d77044edf69e03bd08cd9a1b4d8549</t>
  </si>
  <si>
    <t>1f81f4e5e210333b67d446ac97f3139c</t>
  </si>
  <si>
    <t>0cfccd1fd33023eafee6aabd8560854a</t>
  </si>
  <si>
    <t>10b4d7e4f26ea616a2a6bdd7a38bfe64</t>
  </si>
  <si>
    <t>0b6d958202699693c22f7e6f261f2020</t>
  </si>
  <si>
    <t>0309bbe07aa52776fbc9eee50c6dfa53</t>
  </si>
  <si>
    <t>1cfd983d7be21bc72a687a90369328d3</t>
  </si>
  <si>
    <t>0a03f81a5a93004ead32e9d03e479e32</t>
  </si>
  <si>
    <t>00d272b2c435cc6554849b40af8cb10b</t>
  </si>
  <si>
    <t>04f2f8608fafea33c71b357393b08b2f</t>
  </si>
  <si>
    <t>10445734d981d0034174aa418f2a9076</t>
  </si>
  <si>
    <t>192e8371ab5684ece4b803ecb3ad0f1a</t>
  </si>
  <si>
    <t>06492273e3e4482067bac6aac711d698</t>
  </si>
  <si>
    <t>1d0bd2ec4e7928150392dee2a5d49a38</t>
  </si>
  <si>
    <t>040a44f2ee43be65bae7d7955fc80a10</t>
  </si>
  <si>
    <t>19d36c24bc6c161e9b6e2a8fa4d123cb</t>
  </si>
  <si>
    <t>195d53b5ce095b2101f0e78fb31930b8</t>
  </si>
  <si>
    <t>1ab542f982c2083641489d9fca8f4432</t>
  </si>
  <si>
    <t>04e814a41e5b2e239ad63e4a57af97a2</t>
  </si>
  <si>
    <t>12dda13ed459103f43e768dfce5cc64a</t>
  </si>
  <si>
    <t>188baf6763c2b47b74949d1a2d677def</t>
  </si>
  <si>
    <t>020254f81c6f7454f7cf5cf909116a6c</t>
  </si>
  <si>
    <t>0c1f42b901fe345b5ab1d86021b17712</t>
  </si>
  <si>
    <t>1abac25716526435130d84b9ce31966e</t>
  </si>
  <si>
    <t>042a18a7ee4c19699be5e2c20431eda4</t>
  </si>
  <si>
    <t>0fa45d7ceb4ba04b7aaf0c12a5d3ed89</t>
  </si>
  <si>
    <t>14511782aec648854f667244cadda4d9</t>
  </si>
  <si>
    <t>1899b6397a3251ce4abebb2e4caf4c01</t>
  </si>
  <si>
    <t>1ef17dd6a3ed2286aacad61e79d71a0c</t>
  </si>
  <si>
    <t>09c8c477f9d1b967f15a3e996439d356</t>
  </si>
  <si>
    <t>11f714990532cdae6f027aeb5e1b94e7</t>
  </si>
  <si>
    <t>1eac56a8e989d40f19630c5484faf3da</t>
  </si>
  <si>
    <t>0fad14fe5ca4c7f2b027708c925eee59</t>
  </si>
  <si>
    <t>0aae468671a02c436f6b34ed5a756a63</t>
  </si>
  <si>
    <t>05c5fc88d7b3d5601682adf011ea588d</t>
  </si>
  <si>
    <t>00e5d72d5f9146af6ef5d137f06e847c</t>
  </si>
  <si>
    <t>0bc44c93b2088d4703cb6f32305ebb3b</t>
  </si>
  <si>
    <t>04adc97128319ad8afc4d1e608fe47e1</t>
  </si>
  <si>
    <t>067b87d8fc49ff740a765773c2ae1ede</t>
  </si>
  <si>
    <t>095ca744043ff76cbb765a0f03e3795e</t>
  </si>
  <si>
    <t>16ef1ec8b68f87d27ff1f359eba32e1b</t>
  </si>
  <si>
    <t>13b5b77fd5ca4d3b22b01bcc678944b0</t>
  </si>
  <si>
    <t>096c8ee5253221c3618918d3401c8550</t>
  </si>
  <si>
    <t>13fc8b782480622b087acbec0f9cc65f</t>
  </si>
  <si>
    <t>0286a49bc093b7f70faf281c7130c480</t>
  </si>
  <si>
    <t>084c8a23b4cf40f9d5f6c9dbb6d6d18f</t>
  </si>
  <si>
    <t>1d4d3fb40ac908a82d6a8d9f87d3c698</t>
  </si>
  <si>
    <t>130c55c7bc44c2005fa6490cd8bd2a06</t>
  </si>
  <si>
    <t>004091acd6853e0aaf6dd70475557719</t>
  </si>
  <si>
    <t>00349e6467b5b9c28464e1c7dfff165f</t>
  </si>
  <si>
    <t>0b7c1feedcb98e6d3d175a5979cfd718</t>
  </si>
  <si>
    <t>1f714ce3f62abc55f1bcd67f3622f74d</t>
  </si>
  <si>
    <t>11ad3fba81f52be35e19ac9d94dcdea2</t>
  </si>
  <si>
    <t>05ffb45841cb9052ea62e281cc2c9f43</t>
  </si>
  <si>
    <t>1507d0c7bb11f50e1f81e0c70244eddf</t>
  </si>
  <si>
    <t>00e2cb1a169aea66284f1a51032725e7</t>
  </si>
  <si>
    <t>0cda2ebb6cd31631086d447e959134ee</t>
  </si>
  <si>
    <t>1a36667cdd85b4c44f2bfd1e420ad1bb</t>
  </si>
  <si>
    <t>0af7288911b0219c476787d5e8e8ee99</t>
  </si>
  <si>
    <t>110bf6a6a7207b77e8d362190ac53560</t>
  </si>
  <si>
    <t>0e5d9910a13eedb2beb2abbe391d08ca</t>
  </si>
  <si>
    <t>1be39bf471134f07ae36f2f7223e6143</t>
  </si>
  <si>
    <t>0c331836f5344578830833d9010371b9</t>
  </si>
  <si>
    <t>02d670740fbedeb826e395f97035daee</t>
  </si>
  <si>
    <t>0d8798b0045307a0cf4b21b3bc5bae74</t>
  </si>
  <si>
    <t>12c399c0158daac9a9a897ef213938e0</t>
  </si>
  <si>
    <t>061a9e7e4d4095e0324a8f42881cfd95</t>
  </si>
  <si>
    <t>097c02d89483d3914461affa5e418a23</t>
  </si>
  <si>
    <t>03d66e8845aa4624e39ebf7a1a3d4552</t>
  </si>
  <si>
    <t>1fd1fa6a61a3953a04cad7e93d04e37e</t>
  </si>
  <si>
    <t>1ea697f8064fb5f096a0743746bd1b61</t>
  </si>
  <si>
    <t>108fcf9e7de52cceb85534842b016a2a</t>
  </si>
  <si>
    <t>11b12be55321b05ae8452db23bd44afc</t>
  </si>
  <si>
    <t>0aeba84f44f3c5bf77b239640f6dcd2a</t>
  </si>
  <si>
    <t>0951801524ee42cc154d1320979e5726</t>
  </si>
  <si>
    <t>0b841331302dd86f47345853b720fe2e</t>
  </si>
  <si>
    <t>08d0b8588b12efb52ffbe6d3e443b987</t>
  </si>
  <si>
    <t>1b028d1f71a6027c705ba7ebc1eadecc</t>
  </si>
  <si>
    <t>1b7a26d9bb9574498e9a6649de029061</t>
  </si>
  <si>
    <t>128a2e66d5c2a382d7ce3af1520b6820</t>
  </si>
  <si>
    <t>183e148dc26fbf0cd0d39f439146505b</t>
  </si>
  <si>
    <t>1673d395e9f2f656acca5aa4949c19a4</t>
  </si>
  <si>
    <t>1b112e1599955390808fc2c813c71d5e</t>
  </si>
  <si>
    <t>1db1136c5fb2745fa214b76ce372fc1b</t>
  </si>
  <si>
    <t>0dc8e1ddec0c10f9d60ef15f431155d9</t>
  </si>
  <si>
    <t>003f5336bf61eec51a3d9e85c9dc6b6e</t>
  </si>
  <si>
    <t>1f18544ab8a0a747af34f386dcfc09da</t>
  </si>
  <si>
    <t>060b1fe7cb54d7ddfb3675410cbfc997</t>
  </si>
  <si>
    <t>12cf2c8b9bd92d16305aae5925ff98e0</t>
  </si>
  <si>
    <t>1b973b3085b48aeb737ebf55e8497b12</t>
  </si>
  <si>
    <t>0ceba2cbb7eaa56127eabbc2a3446430</t>
  </si>
  <si>
    <t>1436edff423a510529e01732482f62f8</t>
  </si>
  <si>
    <t>00c95e9a0fd82afb0a9f49da9b8bc126</t>
  </si>
  <si>
    <t>179c1a21fa00f2f5d903b287b1f951b0</t>
  </si>
  <si>
    <t>0d6d7192220fe267ba921d49389fe5cf</t>
  </si>
  <si>
    <t>205700f319445dfe1353084908ba0b91</t>
  </si>
  <si>
    <t>1ce50416d806aac469384369c09f4802</t>
  </si>
  <si>
    <t>11a6cadd66e6aca43f4848d0b4be87a9</t>
  </si>
  <si>
    <t>0fce835218c7de2032f27454410e95e2</t>
  </si>
  <si>
    <t>191b80476ea8ecbb172201c7ab98a3af</t>
  </si>
  <si>
    <t>06d6bbe1dfef71651aec4ac2cb62ff46</t>
  </si>
  <si>
    <t>1690e84787ab80394f7b25f5f4600558</t>
  </si>
  <si>
    <t>152788abd83d0b3c0dbb2cce9edbc7ad</t>
  </si>
  <si>
    <t>05fa45caa11b2b607e835f1bf0a2b4ed</t>
  </si>
  <si>
    <t>0944b45d735012751f7a6eec8b838feb</t>
  </si>
  <si>
    <t>061d9f59f8bdc95cd07c588f3ffcbc52</t>
  </si>
  <si>
    <t>054af277b557b8b9447175758663cf8d</t>
  </si>
  <si>
    <t>031cf09b362b4e3cfe01f2ccfd024755</t>
  </si>
  <si>
    <t>174055614a15c81666198f8d7be5f370</t>
  </si>
  <si>
    <t>1957b91b83487b33592ae5655c840670</t>
  </si>
  <si>
    <t>099c9721684bcbb9428e7bcba528b2cc</t>
  </si>
  <si>
    <t>09155f9145ca89f67b133f363b7ed2fb</t>
  </si>
  <si>
    <t>1160a4219788eaa419b2724d5391052a</t>
  </si>
  <si>
    <t>0817de4f04fe34abc17f5d1344402ccd</t>
  </si>
  <si>
    <t>0625028ed9a465ae9779bd34266e16a7</t>
  </si>
  <si>
    <t>125c48d80c64d7e675459816de486cf5</t>
  </si>
  <si>
    <t>1ac5931b63eff7c1c82e71f818b0e5ea</t>
  </si>
  <si>
    <t>04205abd1070e1399c642cee94ac3dfe</t>
  </si>
  <si>
    <t>053f993ba81b2d3d63a7d8552532d005</t>
  </si>
  <si>
    <t>0fd50a2c1752c8a4a06f315f21d1c5b7</t>
  </si>
  <si>
    <t>19a5f78a78d7cb146753d7320f039d9b</t>
  </si>
  <si>
    <t>1ded68610812aa677d7e635bf51789b0</t>
  </si>
  <si>
    <t>02b848e5b97f20b2580c2f7939c3ed60</t>
  </si>
  <si>
    <t>0b5a1a0a5ad7dffe6f4e6159b746d50d</t>
  </si>
  <si>
    <t>1de7242c7164e4a86a8523f76cec6e2b</t>
  </si>
  <si>
    <t>175246979c1f2f3241e9f50c4a21ffc8</t>
  </si>
  <si>
    <t>0131d9f270c8a9dcb021fcd5bb3713d9</t>
  </si>
  <si>
    <t>0699aaf7f85a5221c594592332a9eb8c</t>
  </si>
  <si>
    <t>0bdacc360ee13c91ecaf6a73466ef683</t>
  </si>
  <si>
    <t>1794b0aca0b8d10957faa3a5f2208694</t>
  </si>
  <si>
    <t>11f14c53f288cc116668ae78155eb634</t>
  </si>
  <si>
    <t>0806c1cf2bb8cb20b5f3bcf04adf62b8</t>
  </si>
  <si>
    <t>1409c72e90706daac6d62c9f6479b868</t>
  </si>
  <si>
    <t>10b8ec7418f1c3aeba68032668040b10</t>
  </si>
  <si>
    <t>14d8daade3d49c3b9bf20ab0aa841ab8</t>
  </si>
  <si>
    <t>16608efd71f2128292a7183f87cd5a9c</t>
  </si>
  <si>
    <t>0973ef28ca5df6eee0d8daf8929bb7d0</t>
  </si>
  <si>
    <t>137c3c912c9737ad5365823b88b7e2dc</t>
  </si>
  <si>
    <t>14b747aa7ef4af1f5269b689b4561697</t>
  </si>
  <si>
    <t>17da8de6527cc996500c6a0dbb837a4f</t>
  </si>
  <si>
    <t>09738623081eeea0d6b56e4e3ad560ae</t>
  </si>
  <si>
    <t>0da3d2b2a038dd700b1790398abffbdb</t>
  </si>
  <si>
    <t>10bb8113dca4a8284a08af048739d8cf</t>
  </si>
  <si>
    <t>15e956bfecee94619f922de6ca310b42</t>
  </si>
  <si>
    <t>08aeb4f6a0cd88e9f79a7d572801c676</t>
  </si>
  <si>
    <t>1d1add324a0e843a2b6835c1417ee65f</t>
  </si>
  <si>
    <t>0d03e9bbacb214f56c0c9a40f22b1654</t>
  </si>
  <si>
    <t>072592d1edc09d11394a6816b8e4aadd</t>
  </si>
  <si>
    <t>0cc7b76a348087908d50e333154852f6</t>
  </si>
  <si>
    <t>080026f48d735795668fa97f863ffc54</t>
  </si>
  <si>
    <t>0995ed06e118760b5e90b334439813ac</t>
  </si>
  <si>
    <t>125d3882fc2f7e04023e352b5c0f413d</t>
  </si>
  <si>
    <t>1cd0494a1f1fd7d216722ac9e88f7a93</t>
  </si>
  <si>
    <t>08f7e5b15a8e7ee3e4f871e43705c176</t>
  </si>
  <si>
    <t>073175c500f12600a29ee67e66d96961</t>
  </si>
  <si>
    <t>11681229f6b6aeb25b45e2fac6a29679</t>
  </si>
  <si>
    <t>14af7260c919c57f202639d6f8e88096</t>
  </si>
  <si>
    <t>0d96ff20a3aa3d26962d00f3ffa6b6f2</t>
  </si>
  <si>
    <t>0648b9362631102a6e46d03315c3081f</t>
  </si>
  <si>
    <t>128ea1c7cbbc23f214852eaad80e85e7</t>
  </si>
  <si>
    <t>018564e271b9f5567529d105fd6b8355</t>
  </si>
  <si>
    <t>04a75d4e28421c16c0159e45fe9ca12d</t>
  </si>
  <si>
    <t>022f24f1f7ac843ef2ac9d33ac80fa8a</t>
  </si>
  <si>
    <t>0c5f88af9d4bb851569aa6afa3122b50</t>
  </si>
  <si>
    <t>1fbc73e1962e6ec7eb75368a72dfdda3</t>
  </si>
  <si>
    <t>17d0315c8c5f731c994695c62009af44</t>
  </si>
  <si>
    <t>1409427bc3c40b464504d586b51f1d2d</t>
  </si>
  <si>
    <t>0b47306cd88b1ab9e1ad65cb91e187d1</t>
  </si>
  <si>
    <t>0de512e5c7f9502141d64df32a1dbccd</t>
  </si>
  <si>
    <t>0cd14b0f59f0977e62db829405150ab2</t>
  </si>
  <si>
    <t>1a5907bda750380bd15f3362c8eba0e1</t>
  </si>
  <si>
    <t>1df956c55cae7666804f21c83a01c4da</t>
  </si>
  <si>
    <t>13af616df570ecc265a5209f22b099da</t>
  </si>
  <si>
    <t>0552ff178c824e11f2d834b8bfb102e3</t>
  </si>
  <si>
    <t>052cc2cf628f271cfbf8e72112ad64d4</t>
  </si>
  <si>
    <t>09995db0752895ba23588a3663d615f0</t>
  </si>
  <si>
    <t>1226b176286efb6c9eb378b5df070ff0</t>
  </si>
  <si>
    <t>0ffa54e304cb4ef54bcbb3f608b22a1e</t>
  </si>
  <si>
    <t>1a654b12b39eaabdcb6040de057d6f95</t>
  </si>
  <si>
    <t>1852bf871074d1a93a669c9050062288</t>
  </si>
  <si>
    <t>1169970e791ba8e61984192a5eaf019f</t>
  </si>
  <si>
    <t>0e191ae35f8ed101f187b5bb45c23552</t>
  </si>
  <si>
    <t>1dcfed443da7251981af46639c2fe8f7</t>
  </si>
  <si>
    <t>098da97870b886364265197e812b21bd</t>
  </si>
  <si>
    <t>17fcd9ce25a3d5817d3bccd2d16bf64c</t>
  </si>
  <si>
    <t>1832532545fd564377e61247aca3d4d3</t>
  </si>
  <si>
    <t>149f0e1da0023efbeea8f58f49fbab26</t>
  </si>
  <si>
    <t>12c3fdfc09c1bc430d6e558450588145</t>
  </si>
  <si>
    <t>1c8923023fb1aa63bf048dff3ef53244</t>
  </si>
  <si>
    <t>203b6d7b5a9f0a4924c7d55ffa015d9d</t>
  </si>
  <si>
    <t>1fdba6793c528b294fa84dc70fc4a257</t>
  </si>
  <si>
    <t>1a133c41088a94d8e3ecdc1a875a4029</t>
  </si>
  <si>
    <t>17c468e6a552efd20785382f79e1159e</t>
  </si>
  <si>
    <t>11b55d929b9cc4bc18fdb61fe0351aa8</t>
  </si>
  <si>
    <t>1f3a1541127a18f24bc2f1f0933f790a</t>
  </si>
  <si>
    <t>011ecf93da65d4d38aa016a3d78b9c5b</t>
  </si>
  <si>
    <t>0d74b0cb40835957b4f48335d7be3f0d</t>
  </si>
  <si>
    <t>1932ad7cbc37f2e2c6ad23cd74ce8b8c</t>
  </si>
  <si>
    <t>10b924a73da721addaf8995728de7e5f</t>
  </si>
  <si>
    <t>1c46c5cddedcdd99d7f78758ca63a42d</t>
  </si>
  <si>
    <t>108d98d79a25eac0d204df6f7a532d31</t>
  </si>
  <si>
    <t>047eda33c31f7ce89c72a705aaa12999</t>
  </si>
  <si>
    <t>07015f5544e0233b7fc8cc9b5b25ad3f</t>
  </si>
  <si>
    <t>196eadcea50a969dd7b4599eab8c8187</t>
  </si>
  <si>
    <t>127bfb49d7dcefed80f4feca4d242433</t>
  </si>
  <si>
    <t>1f3dcb89eef30750fd19a054b242a611</t>
  </si>
  <si>
    <t>1afbb3bca84eee3af84fa147750f1e1b</t>
  </si>
  <si>
    <t>1875b315325e7c77c55acff33dcbb9f7</t>
  </si>
  <si>
    <t>02f2b6a29dfc545c23cc500f4d79721d</t>
  </si>
  <si>
    <t>16b27d63e7f8a6cdeb5dd71986b6fe46</t>
  </si>
  <si>
    <t>005e3bf9bb5fba1f62f7419846b03b47</t>
  </si>
  <si>
    <t>098852052bc788016c41d2156ca0a192</t>
  </si>
  <si>
    <t>1756ec7f78996638172e6384e1abbeff</t>
  </si>
  <si>
    <t>17274c1f9548b5fe2c77eeb06989fd6c</t>
  </si>
  <si>
    <t>198d689a49c618955a6fffc4e5d22fee</t>
  </si>
  <si>
    <t>0a8ee5fd6e63650174e6e161c1523a12</t>
  </si>
  <si>
    <t>1c70ecc315f91df62553f8b429ffa8ad</t>
  </si>
  <si>
    <t>04975bedf1769c30ba46a21f8c691982</t>
  </si>
  <si>
    <t>16796bb939c921c5f166c9805dae08b2</t>
  </si>
  <si>
    <t>1c0841212627286090cac9b0a3b18fa2</t>
  </si>
  <si>
    <t>04905de5469bd6ff01136c32143b8640</t>
  </si>
  <si>
    <t>0f56f7df100fcf75165afa81ce40d282</t>
  </si>
  <si>
    <t>0e97bcce66f7549bbf247179ce9fca79</t>
  </si>
  <si>
    <t>08beb5aeb3a6ef84fa2db306cdb82f39</t>
  </si>
  <si>
    <t>142072b626c4d94cb72032e655bf897c</t>
  </si>
  <si>
    <t>2087d2e0d80d78f60358194af39d217e</t>
  </si>
  <si>
    <t>1bae377b88dfcc6e493bbea6ed846571</t>
  </si>
  <si>
    <t>1b6807b56a1584e3ca2f2881547e0155</t>
  </si>
  <si>
    <t>062124965718ef48241297a299679a21</t>
  </si>
  <si>
    <t>0d2b896038041faf2e5dd7c0a98a49c3</t>
  </si>
  <si>
    <t>0448a23a9b2f3f8ee00ba62fb03e9491</t>
  </si>
  <si>
    <t>04fdb3dcf1c7aaf04771a325d1cf0a24</t>
  </si>
  <si>
    <t>0ba885d293b0cae0170a8b45614825f3</t>
  </si>
  <si>
    <t>0d01faeeb8dcb56e4c2d1e90728cabc9</t>
  </si>
  <si>
    <t>05542aaa4d62b2e1b5f019c0a4b0c109</t>
  </si>
  <si>
    <t>1aa8a2148e226d0380a05e09254cacc1</t>
  </si>
  <si>
    <t>171f1a1073eb42cce1fe7b65c5fa20f8</t>
  </si>
  <si>
    <t>12c9790bb65efae3e4853533211ea6f7</t>
  </si>
  <si>
    <t>008706b5efe3d85132900cb80ae79af8</t>
  </si>
  <si>
    <t>01b618eeefc3650d7f42b63d144a5373</t>
  </si>
  <si>
    <t>0dfc2f36f58701b1217f8fe3fd2b6166</t>
  </si>
  <si>
    <t>0e6043f9aa2dc194a00ed92bbb996ee9</t>
  </si>
  <si>
    <t>1b0e4fc411d600a91da88f1cb44a77c5</t>
  </si>
  <si>
    <t>109f607bfe8a2f14529a4f17233cf8d4</t>
  </si>
  <si>
    <t>1e7dbd293e708d8d9cb0b9144ed2844b</t>
  </si>
  <si>
    <t>03fc2dc616b2137efd8a8cdeebf883e6</t>
  </si>
  <si>
    <t>03b7215de280988ceffc52599456bc43</t>
  </si>
  <si>
    <t>08b4bf71033c98160cc67db2ab9bbd5c</t>
  </si>
  <si>
    <t>14eddcd5012857afae745c710145499c</t>
  </si>
  <si>
    <t>1da1976d50b115486a1435d01fcb725c</t>
  </si>
  <si>
    <t>176635260ad224304b113ead6bb9aa20</t>
  </si>
  <si>
    <t>03cdd5ec8a30108d4a9538cf90e29e16</t>
  </si>
  <si>
    <t>00696d9457e958f5feedfdbf024e8dd5</t>
  </si>
  <si>
    <t>1c929ea8649d30b3c21a8433f53b8a15</t>
  </si>
  <si>
    <t>1470772633af14d4e78c68cbd4ea12c7</t>
  </si>
  <si>
    <t>1a1f766a385a6e57ac144c85bc06f08e</t>
  </si>
  <si>
    <t>08acc6490f9aa33ed7c613356d35fb25</t>
  </si>
  <si>
    <t>107d11d746503d4273104464d8517d54</t>
  </si>
  <si>
    <t>042cbc152ef18c00d2cb5912130d7f57</t>
  </si>
  <si>
    <t>069b712cc84c57d543b3e5417227b7f3</t>
  </si>
  <si>
    <t>1cd0dbcbd8e34eaa9985ee9bcd9dab24</t>
  </si>
  <si>
    <t>0b9ec4db67a1df941c5e7e1a55507516</t>
  </si>
  <si>
    <t>200707f8730c0187c2b35f47a1c429f6</t>
  </si>
  <si>
    <t>160a334d6731d133d7e07c0149a3094c</t>
  </si>
  <si>
    <t>179dca58d69d7e8f56f9c5da93f49094</t>
  </si>
  <si>
    <t>16fcc0338794d7626bf9d02e1fc4b4ce</t>
  </si>
  <si>
    <t>1a6923a8766fd122bbdd4eee57e615a8</t>
  </si>
  <si>
    <t>129118c7c9cbab11072913be75260075</t>
  </si>
  <si>
    <t>0ecb5f20cc2ef42b59136fa552218959</t>
  </si>
  <si>
    <t>020396b1fd1aba691232568fabe31828</t>
  </si>
  <si>
    <t>12bf5b95599198b00fabc57525834470</t>
  </si>
  <si>
    <t>063286dd6d583cc74c8969814ba58da8</t>
  </si>
  <si>
    <t>1b94d648ad6bab72ded69120667f59a8</t>
  </si>
  <si>
    <t>1a2fbc351b9e996723e172dd568b6527</t>
  </si>
  <si>
    <t>024d8beb21e2373efb533a981026cda4</t>
  </si>
  <si>
    <t>1e3cd822434de3db947c45a12c43d60e</t>
  </si>
  <si>
    <t>0e15b3bf175f4c12576f90e668011c8e</t>
  </si>
  <si>
    <t>02b6f066fa646cfb246ce63c4c508d48</t>
  </si>
  <si>
    <t>1a0677d5b3396d5b8e65124676ff7ac3</t>
  </si>
  <si>
    <t>084cf1c0c318a0ace5fc4201bde65d8c</t>
  </si>
  <si>
    <t>139a5e45cde713108fbd267614a5e809</t>
  </si>
  <si>
    <t>0e37e659f464d00864c32db1efe4eb47</t>
  </si>
  <si>
    <t>187d66833b859107efaec52a08cd3561</t>
  </si>
  <si>
    <t>04b23f4571dc23222a6554f5db9c77a1</t>
  </si>
  <si>
    <t>1070ccb3b6188d50092ab126410b755d</t>
  </si>
  <si>
    <t>1bd4cc45e02dae2d5e4019d2480c9a85</t>
  </si>
  <si>
    <t>1813b9954c9c71f0a86aa9643057bdc4</t>
  </si>
  <si>
    <t>06dc435cb346b258317c061f2e9ce633</t>
  </si>
  <si>
    <t>1c8d6745b32cd4e917387ddbf77a54c2</t>
  </si>
  <si>
    <t>032e81bc462b6a319cb08baad74b8bae</t>
  </si>
  <si>
    <t>00605563240c27f29eb9be71f032c1f9</t>
  </si>
  <si>
    <t>0081dbb9cdb47b9d81b16163b9a2b0d4</t>
  </si>
  <si>
    <t>122775a0e75b4d12ad8000569b903ecb</t>
  </si>
  <si>
    <t>1c0485a4bc892d65ca3365d4508206f4</t>
  </si>
  <si>
    <t>0a2f0e002685a934adb0f084d3eda351</t>
  </si>
  <si>
    <t>130dc7342c6588e390b89e83b95d0e6e</t>
  </si>
  <si>
    <t>00ab3d118af1c452f6625031760b02d1</t>
  </si>
  <si>
    <t>05a6bdfda352988486b298254dc146f0</t>
  </si>
  <si>
    <t>041c677ef944cc6862337eb1b279495f</t>
  </si>
  <si>
    <t>0b984340abe9c491d216f7fa48f9edcf</t>
  </si>
  <si>
    <t>11d6e38d020d426da37d17e2be8a6290</t>
  </si>
  <si>
    <t>18735af03ea2b3f93be1f45d179f4b8e</t>
  </si>
  <si>
    <t>115b39ee42539c3d8e767b9edc3c92ec</t>
  </si>
  <si>
    <t>00b47bb25149a2de74c1b612cf1cbe2f</t>
  </si>
  <si>
    <t>17fddd1e028a6ab9e3d2e7af368c9aca</t>
  </si>
  <si>
    <t>1b554dfefec207a2e545b79a5833a20a</t>
  </si>
  <si>
    <t>0d6abd66cc9e6c45b9dbf8afd362b141</t>
  </si>
  <si>
    <t>073bd64c7fd5afb33241d5d8147030c6</t>
  </si>
  <si>
    <t>15e0552f286ba07e64b8b3ded91aee35</t>
  </si>
  <si>
    <t>16a4f2004b3e3427412383fb82d42fda</t>
  </si>
  <si>
    <t>18c68a202c78e7d9999100f8abac34c7</t>
  </si>
  <si>
    <t>137ad6551b23f9440b63ae35f070f5c4</t>
  </si>
  <si>
    <t>1c941baf0029e363737d7fa28ef3217c</t>
  </si>
  <si>
    <t>044acab7cbca4e3621de6c4492bfdc8c</t>
  </si>
  <si>
    <t>0b1c86b0a4b191c2a6a3bc273cde2bff</t>
  </si>
  <si>
    <t>053f5ca49286bc32712a71362b6bcb65</t>
  </si>
  <si>
    <t>0874543f54a2e4760bce962fdc209509</t>
  </si>
  <si>
    <t>034fa71acd8fdbfc8214092a81147fa4</t>
  </si>
  <si>
    <t>0b414dc8880eec8f195851522ed2d4ba</t>
  </si>
  <si>
    <t>1cad9277197d7e011e7078f83b7e85a0</t>
  </si>
  <si>
    <t>08a85e36f2f083c597b8c8e33c541b64</t>
  </si>
  <si>
    <t>0c776e6e334d4fb0602265df039bfef1</t>
  </si>
  <si>
    <t>11e71769728950c0ce14e01706f4c748</t>
  </si>
  <si>
    <t>10bce34ea17b18593328ef1e2c4e74d5</t>
  </si>
  <si>
    <t>008d9c88d9c5c7cca9e037711bc48f48</t>
  </si>
  <si>
    <t>15ecd4130fd16bf408e5bd6282004e5f</t>
  </si>
  <si>
    <t>136f54d10fad8a60eae26f85ae531aec</t>
  </si>
  <si>
    <t>0c46011da571ac8dfcb39884d861ab97</t>
  </si>
  <si>
    <t>1ca17defcfdcbadddd1e6673936be4d1</t>
  </si>
  <si>
    <t>1d1554360b7166dbeb34981abbe49e10</t>
  </si>
  <si>
    <t>1a6cf3d97cb40f195dd8e2d6eb0ba4fd</t>
  </si>
  <si>
    <t>04b1cbf113fb9b686c0cb209930ae013</t>
  </si>
  <si>
    <t>122dfbd6b0a22f584f64ae9171ed43f0</t>
  </si>
  <si>
    <t>11b980334b9ceb43dede5ebc01917cea</t>
  </si>
  <si>
    <t>07785c6c5d17133fcf6105c3c2a3acc6</t>
  </si>
  <si>
    <t>0fe43943b355ee6dc6227886b5e1ac8b</t>
  </si>
  <si>
    <t>0c42e03e29cd6e63bbac2c10bb299aa5</t>
  </si>
  <si>
    <t>089a68abf45440d773353bafdaef8bd6</t>
  </si>
  <si>
    <t>0e6537d096870981c989c771f8ea0a69</t>
  </si>
  <si>
    <t>0088286b885dba40047fbf874436d7f2</t>
  </si>
  <si>
    <t>1e2930e985c49c54efc09713b61e484f</t>
  </si>
  <si>
    <t>19b8af444274eae0cebbddf28e1ff230</t>
  </si>
  <si>
    <t>1609eb5716159ecce288fff45ca6bde7</t>
  </si>
  <si>
    <t>16b4b842d97f16c00cb99b764c966919</t>
  </si>
  <si>
    <t>056094154366362a19d1b8fd73dbd688</t>
  </si>
  <si>
    <t>09b91ca713c1d553af54be6a9848f438</t>
  </si>
  <si>
    <t>130403d6494fbdec1469979d92545d94</t>
  </si>
  <si>
    <t>1cdd5dca5dbfcc49138b96585913a2c7</t>
  </si>
  <si>
    <t>0abe07c9032ce6e137e5bd4651490316</t>
  </si>
  <si>
    <t>148185b02ba6514cd0f6e94443249f6c</t>
  </si>
  <si>
    <t>117cca8c2989ad031fc1b71f7458c2e1</t>
  </si>
  <si>
    <t>13c067367271b2dec0534b557346778e</t>
  </si>
  <si>
    <t>09821af3681a4fd2f2e22e8e78f9ce0d</t>
  </si>
  <si>
    <t>190626e81acec3ed39052d9f0b4e7236</t>
  </si>
  <si>
    <t>078bb7776f303eb470f6469fcefc735d</t>
  </si>
  <si>
    <t>02672ce940b9117315bf849afc39e1c2</t>
  </si>
  <si>
    <t>00fc2c49a9e4e1b45c552e9cb1fc922e</t>
  </si>
  <si>
    <t>0a0e8e5401422848efbd93d168af68e5</t>
  </si>
  <si>
    <t>1f9218e6649b74d16afbfa97a133052b</t>
  </si>
  <si>
    <t>1e29479397bae13b94cea35eef352f17</t>
  </si>
  <si>
    <t>1dfa775bdb105329a7ed47600fe5823a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</si>
</sst>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[discrepancy_examples.xlsx]pivot_top5!PivotTable1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pivot_top5!$B$3:$B$4</c:f>
              <c:strCache>
                <c:ptCount val="1"/>
                <c:pt idx="0">
                  <c:v>160x600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pivot_top5!$A$5:$A$39</c:f>
              <c:strCache>
                <c:ptCount val="3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0.63</c:v>
                </c:pt>
                <c:pt idx="31">
                  <c:v>0.67</c:v>
                </c:pt>
                <c:pt idx="32">
                  <c:v>0.69</c:v>
                </c:pt>
                <c:pt idx="33">
                  <c:v>0.97</c:v>
                </c:pt>
              </c:strCache>
            </c:strRef>
          </c:cat>
          <c:val>
            <c:numRef>
              <c:f>pivot_top5!$B$5:$B$39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9">
                  <c:v>2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pivot_top5!$C$3:$C$4</c:f>
              <c:strCache>
                <c:ptCount val="1"/>
                <c:pt idx="0">
                  <c:v>300x250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pivot_top5!$A$5:$A$39</c:f>
              <c:strCache>
                <c:ptCount val="3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0.63</c:v>
                </c:pt>
                <c:pt idx="31">
                  <c:v>0.67</c:v>
                </c:pt>
                <c:pt idx="32">
                  <c:v>0.69</c:v>
                </c:pt>
                <c:pt idx="33">
                  <c:v>0.97</c:v>
                </c:pt>
              </c:strCache>
            </c:strRef>
          </c:cat>
          <c:val>
            <c:numRef>
              <c:f>pivot_top5!$C$5:$C$39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pivot_top5!$D$3:$D$4</c:f>
              <c:strCache>
                <c:ptCount val="1"/>
                <c:pt idx="0">
                  <c:v>300x600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pivot_top5!$A$5:$A$39</c:f>
              <c:strCache>
                <c:ptCount val="3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0.63</c:v>
                </c:pt>
                <c:pt idx="31">
                  <c:v>0.67</c:v>
                </c:pt>
                <c:pt idx="32">
                  <c:v>0.69</c:v>
                </c:pt>
                <c:pt idx="33">
                  <c:v>0.97</c:v>
                </c:pt>
              </c:strCache>
            </c:strRef>
          </c:cat>
          <c:val>
            <c:numRef>
              <c:f>pivot_top5!$D$5:$D$39</c:f>
              <c:numCache>
                <c:formatCode>General</c:formatCode>
                <c:ptCount val="34"/>
                <c:pt idx="8">
                  <c:v>1</c:v>
                </c:pt>
                <c:pt idx="2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pivot_top5!$E$3:$E$4</c:f>
              <c:strCache>
                <c:ptCount val="1"/>
                <c:pt idx="0">
                  <c:v>320x50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pivot_top5!$A$5:$A$39</c:f>
              <c:strCache>
                <c:ptCount val="3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0.63</c:v>
                </c:pt>
                <c:pt idx="31">
                  <c:v>0.67</c:v>
                </c:pt>
                <c:pt idx="32">
                  <c:v>0.69</c:v>
                </c:pt>
                <c:pt idx="33">
                  <c:v>0.97</c:v>
                </c:pt>
              </c:strCache>
            </c:strRef>
          </c:cat>
          <c:val>
            <c:numRef>
              <c:f>pivot_top5!$E$5:$E$39</c:f>
              <c:numCache>
                <c:formatCode>General</c:formatCode>
                <c:ptCount val="34"/>
                <c:pt idx="12">
                  <c:v>1</c:v>
                </c:pt>
                <c:pt idx="3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pivot_top5!$F$3:$F$4</c:f>
              <c:strCache>
                <c:ptCount val="1"/>
                <c:pt idx="0">
                  <c:v>728x90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pivot_top5!$A$5:$A$39</c:f>
              <c:strCache>
                <c:ptCount val="3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0.63</c:v>
                </c:pt>
                <c:pt idx="31">
                  <c:v>0.67</c:v>
                </c:pt>
                <c:pt idx="32">
                  <c:v>0.69</c:v>
                </c:pt>
                <c:pt idx="33">
                  <c:v>0.97</c:v>
                </c:pt>
              </c:strCache>
            </c:strRef>
          </c:cat>
          <c:val>
            <c:numRef>
              <c:f>pivot_top5!$F$5:$F$39</c:f>
              <c:numCache>
                <c:formatCode>General</c:formatCode>
                <c:ptCount val="34"/>
                <c:pt idx="0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76544"/>
        <c:axId val="1167687968"/>
      </c:lineChart>
      <c:catAx>
        <c:axId val="11676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7968"/>
        <c:crosses val="autoZero"/>
        <c:auto val="1"/>
        <c:lblAlgn val="ctr"/>
        <c:lblOffset val="100"/>
        <c:noMultiLvlLbl val="0"/>
      </c:catAx>
      <c:valAx>
        <c:axId val="1167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[discrepancy_examples.xlsx]pivot_all!PivotTable1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pivot_all!$B$3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pivot_all!$A$4:$A$38</c:f>
              <c:strCache>
                <c:ptCount val="3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0.63</c:v>
                </c:pt>
                <c:pt idx="31">
                  <c:v>0.67</c:v>
                </c:pt>
                <c:pt idx="32">
                  <c:v>0.69</c:v>
                </c:pt>
                <c:pt idx="33">
                  <c:v>0.97</c:v>
                </c:pt>
              </c:strCache>
            </c:strRef>
          </c:cat>
          <c:val>
            <c:numRef>
              <c:f>pivot_all!$B$4:$B$38</c:f>
              <c:numCache>
                <c:formatCode>General</c:formatCode>
                <c:ptCount val="34"/>
                <c:pt idx="0">
                  <c:v>87</c:v>
                </c:pt>
                <c:pt idx="1">
                  <c:v>126</c:v>
                </c:pt>
                <c:pt idx="2">
                  <c:v>175</c:v>
                </c:pt>
                <c:pt idx="3">
                  <c:v>200</c:v>
                </c:pt>
                <c:pt idx="4">
                  <c:v>205</c:v>
                </c:pt>
                <c:pt idx="5">
                  <c:v>176</c:v>
                </c:pt>
                <c:pt idx="6">
                  <c:v>145</c:v>
                </c:pt>
                <c:pt idx="7">
                  <c:v>119</c:v>
                </c:pt>
                <c:pt idx="8">
                  <c:v>93</c:v>
                </c:pt>
                <c:pt idx="9">
                  <c:v>73</c:v>
                </c:pt>
                <c:pt idx="10">
                  <c:v>88</c:v>
                </c:pt>
                <c:pt idx="11">
                  <c:v>64</c:v>
                </c:pt>
                <c:pt idx="12">
                  <c:v>35</c:v>
                </c:pt>
                <c:pt idx="13">
                  <c:v>37</c:v>
                </c:pt>
                <c:pt idx="14">
                  <c:v>31</c:v>
                </c:pt>
                <c:pt idx="15">
                  <c:v>23</c:v>
                </c:pt>
                <c:pt idx="16">
                  <c:v>10</c:v>
                </c:pt>
                <c:pt idx="17">
                  <c:v>16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314048"/>
        <c:axId val="995324384"/>
      </c:lineChart>
      <c:catAx>
        <c:axId val="9953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24384"/>
        <c:crosses val="autoZero"/>
        <c:auto val="1"/>
        <c:lblAlgn val="ctr"/>
        <c:lblOffset val="100"/>
        <c:noMultiLvlLbl val="0"/>
      </c:catAx>
      <c:valAx>
        <c:axId val="9953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2</xdr:row>
      <xdr:rowOff>91440</xdr:rowOff>
    </xdr:from>
    <xdr:to>
      <xdr:col>18</xdr:col>
      <xdr:colOff>1059180</xdr:colOff>
      <xdr:row>22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2</xdr:row>
      <xdr:rowOff>91440</xdr:rowOff>
    </xdr:from>
    <xdr:to>
      <xdr:col>18</xdr:col>
      <xdr:colOff>1059180</xdr:colOff>
      <xdr:row>22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15.407140972224" createdVersion="5" refreshedVersion="5" minRefreshableVersion="3" recordCount="143">
  <cacheSource type="worksheet">
    <worksheetSource ref="B1:L144" sheet="discrepancy_examples_top5"/>
  </cacheSource>
  <cacheFields count="12">
    <cacheField name="tagid" numFmtId="0">
      <sharedItems/>
    </cacheField>
    <cacheField name="impressions" numFmtId="0">
      <sharedItems containsSemiMixedTypes="0" containsString="0" containsNumber="1" containsInteger="1" minValue="1066" maxValue="17085474"/>
    </cacheField>
    <cacheField name="stat1" numFmtId="0">
      <sharedItems containsSemiMixedTypes="0" containsString="0" containsNumber="1" containsInteger="1" minValue="722" maxValue="16752445"/>
    </cacheField>
    <cacheField name="served" numFmtId="0">
      <sharedItems containsSemiMixedTypes="0" containsString="0" containsNumber="1" containsInteger="1" minValue="25" maxValue="6124650"/>
    </cacheField>
    <cacheField name="passback" numFmtId="0">
      <sharedItems containsSemiMixedTypes="0" containsString="0" containsNumber="1" containsInteger="1" minValue="310" maxValue="9741940"/>
    </cacheField>
    <cacheField name="date" numFmtId="14">
      <sharedItems containsSemiMixedTypes="0" containsNonDate="0" containsDate="1" containsString="0" minDate="2016-01-02T00:00:00" maxDate="2016-02-05T00:00:00"/>
    </cacheField>
    <cacheField name="discrepancy" numFmtId="0">
      <sharedItems containsSemiMixedTypes="0" containsString="0" containsNumber="1" minValue="5.3723648220292304E-3" maxValue="0.967554541577472"/>
    </cacheField>
    <cacheField name="disc_bin" numFmtId="0">
      <sharedItems containsSemiMixedTypes="0" containsString="0" containsNumber="1" minValue="0.01" maxValue="0.97" count="34">
        <n v="0.01"/>
        <n v="0.03"/>
        <n v="0.05"/>
        <n v="7.0000000000000007E-2"/>
        <n v="0.09"/>
        <n v="0.11"/>
        <n v="0.13"/>
        <n v="0.15"/>
        <n v="0.17"/>
        <n v="0.19"/>
        <n v="0.21"/>
        <n v="0.23"/>
        <n v="0.25"/>
        <n v="0.27"/>
        <n v="0.28999999999999998"/>
        <n v="0.31"/>
        <n v="0.33"/>
        <n v="0.35"/>
        <n v="0.37"/>
        <n v="0.39"/>
        <n v="0.41"/>
        <n v="0.43"/>
        <n v="0.45"/>
        <n v="0.47"/>
        <n v="0.49"/>
        <n v="0.51"/>
        <n v="0.53"/>
        <n v="0.55000000000000004"/>
        <n v="0.56999999999999995"/>
        <n v="0.59"/>
        <n v="0.63"/>
        <n v="0.67"/>
        <n v="0.69"/>
        <n v="0.97"/>
      </sharedItems>
    </cacheField>
    <cacheField name="name" numFmtId="0">
      <sharedItems/>
    </cacheField>
    <cacheField name="floor price" numFmtId="0">
      <sharedItems containsSemiMixedTypes="0" containsString="0" containsNumber="1" minValue="0.01" maxValue="1.6"/>
    </cacheField>
    <cacheField name="format" numFmtId="0">
      <sharedItems count="5">
        <s v="300x250"/>
        <s v="728x90"/>
        <s v="160x600"/>
        <s v="300x600"/>
        <s v="320x50"/>
      </sharedItems>
    </cacheField>
    <cacheField name="fill" numFmtId="0" formula="served 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415.413981018515" createdVersion="5" refreshedVersion="5" minRefreshableVersion="3" recordCount="1786">
  <cacheSource type="worksheet">
    <worksheetSource ref="B1:L1787" sheet="discrepancy_examples_all"/>
  </cacheSource>
  <cacheFields count="12">
    <cacheField name="tagid" numFmtId="0">
      <sharedItems/>
    </cacheField>
    <cacheField name="impressions" numFmtId="0">
      <sharedItems containsSemiMixedTypes="0" containsString="0" containsNumber="1" containsInteger="1" minValue="0" maxValue="17085474"/>
    </cacheField>
    <cacheField name="stat1" numFmtId="0">
      <sharedItems containsSemiMixedTypes="0" containsString="0" containsNumber="1" containsInteger="1" minValue="455" maxValue="16752445"/>
    </cacheField>
    <cacheField name="served" numFmtId="0">
      <sharedItems containsSemiMixedTypes="0" containsString="0" containsNumber="1" containsInteger="1" minValue="7" maxValue="6124650"/>
    </cacheField>
    <cacheField name="passback" numFmtId="0">
      <sharedItems containsSemiMixedTypes="0" containsString="0" containsNumber="1" containsInteger="1" minValue="1" maxValue="9741940"/>
    </cacheField>
    <cacheField name="date" numFmtId="14">
      <sharedItems containsSemiMixedTypes="0" containsNonDate="0" containsDate="1" containsString="0" minDate="2016-01-02T00:00:00" maxDate="2016-02-05T00:00:00"/>
    </cacheField>
    <cacheField name="discrepancy" numFmtId="0">
      <sharedItems containsSemiMixedTypes="0" containsString="0" containsNumber="1" minValue="1.70270730461434E-4" maxValue="0.967554541577472"/>
    </cacheField>
    <cacheField name="disc_bin" numFmtId="0">
      <sharedItems containsSemiMixedTypes="0" containsString="0" containsNumber="1" minValue="0.01" maxValue="0.97" count="34">
        <n v="0.01"/>
        <n v="0.03"/>
        <n v="0.05"/>
        <n v="7.0000000000000007E-2"/>
        <n v="0.09"/>
        <n v="0.11"/>
        <n v="0.13"/>
        <n v="0.15"/>
        <n v="0.17"/>
        <n v="0.19"/>
        <n v="0.21"/>
        <n v="0.23"/>
        <n v="0.25"/>
        <n v="0.27"/>
        <n v="0.28999999999999998"/>
        <n v="0.31"/>
        <n v="0.33"/>
        <n v="0.35"/>
        <n v="0.37"/>
        <n v="0.39"/>
        <n v="0.41"/>
        <n v="0.43"/>
        <n v="0.45"/>
        <n v="0.47"/>
        <n v="0.49"/>
        <n v="0.51"/>
        <n v="0.53"/>
        <n v="0.55000000000000004"/>
        <n v="0.56999999999999995"/>
        <n v="0.59"/>
        <n v="0.63"/>
        <n v="0.67"/>
        <n v="0.69"/>
        <n v="0.97"/>
      </sharedItems>
    </cacheField>
    <cacheField name="name" numFmtId="0">
      <sharedItems/>
    </cacheField>
    <cacheField name="floor price" numFmtId="0">
      <sharedItems containsMixedTypes="1" containsNumber="1" minValue="0.01" maxValue="1.6"/>
    </cacheField>
    <cacheField name="format" numFmtId="0">
      <sharedItems count="6">
        <s v="300x250"/>
        <s v="728x90"/>
        <s v="160x600"/>
        <e v="#N/A"/>
        <s v="320x50"/>
        <s v="300x600"/>
      </sharedItems>
    </cacheField>
    <cacheField name="fill" numFmtId="0" formula="served 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151ee68fc6a35dc2ee645e90eabd3371"/>
    <n v="1621103"/>
    <n v="1619957"/>
    <n v="22528"/>
    <n v="1588726"/>
    <d v="2016-01-08T00:00:00"/>
    <n v="5.3723648220292304E-3"/>
    <x v="0"/>
    <s v=" Dailymotion.com UK KMN 300x250"/>
    <n v="0.7"/>
    <x v="0"/>
  </r>
  <r>
    <s v="03d3842a560548ac6264b0f6d336136b"/>
    <n v="1369866"/>
    <n v="1360731"/>
    <n v="45011"/>
    <n v="1303331"/>
    <d v="2016-01-02T00:00:00"/>
    <n v="9.10466506605641E-3"/>
    <x v="0"/>
    <s v=" Animenova.org:cpmstar 728x90"/>
    <n v="0.01"/>
    <x v="1"/>
  </r>
  <r>
    <s v="19a28fbc0068b582c8a95086559cdc7e"/>
    <n v="1304385"/>
    <n v="1276784"/>
    <n v="271545"/>
    <n v="986646"/>
    <d v="2016-02-04T00:00:00"/>
    <n v="1.45623692026216E-2"/>
    <x v="0"/>
    <s v=" Wuxiaworld.com 300x250"/>
    <n v="0.2"/>
    <x v="0"/>
  </r>
  <r>
    <s v="1eb5cbbcb7c742d9b1d74b8b9768a25a"/>
    <n v="1285139"/>
    <n v="1199585"/>
    <n v="36970"/>
    <n v="1152382"/>
    <d v="2016-01-02T00:00:00"/>
    <n v="8.5304501139977593E-3"/>
    <x v="0"/>
    <s v=" Wowhead.com T1 160x600"/>
    <n v="1.5"/>
    <x v="2"/>
  </r>
  <r>
    <s v="1468614bcf6987f8173f1941a45e185a"/>
    <n v="829575"/>
    <n v="768013"/>
    <n v="268027"/>
    <n v="485042"/>
    <d v="2016-01-02T00:00:00"/>
    <n v="1.9458003966078701E-2"/>
    <x v="0"/>
    <s v=" Gamebanshee.com 728x90 [deleted]"/>
    <n v="0.1"/>
    <x v="1"/>
  </r>
  <r>
    <s v="083648d7ce1ccc5739b78ac5fc0a41b1"/>
    <n v="7573939"/>
    <n v="7419944"/>
    <n v="1887127"/>
    <n v="5260128"/>
    <d v="2016-01-08T00:00:00"/>
    <n v="3.6750816448210398E-2"/>
    <x v="1"/>
    <s v=" Mangago.me Mobile 300x250 [deleted]"/>
    <n v="0.03"/>
    <x v="0"/>
  </r>
  <r>
    <s v="02eae93a1b58192e3d6bfcfb0f9c4fc0"/>
    <n v="1870824"/>
    <n v="1733638"/>
    <n v="263611"/>
    <n v="1434228"/>
    <d v="2016-01-02T00:00:00"/>
    <n v="2.0649639659490598E-2"/>
    <x v="1"/>
    <s v=" Veryhangry.com 160x600"/>
    <n v="0.1"/>
    <x v="2"/>
  </r>
  <r>
    <s v="17afb1192de5c233206f4b98fcc6e313"/>
    <n v="1683864"/>
    <n v="1587514"/>
    <n v="108393"/>
    <n v="1419239"/>
    <d v="2016-01-02T00:00:00"/>
    <n v="3.7720612227671702E-2"/>
    <x v="1"/>
    <s v=" Taadd.com 300x250"/>
    <n v="0.01"/>
    <x v="0"/>
  </r>
  <r>
    <s v="151ee68fc6a35dc2ee645e90eabd3371"/>
    <n v="1416300"/>
    <n v="1413230"/>
    <n v="11814"/>
    <n v="1359286"/>
    <d v="2016-02-04T00:00:00"/>
    <n v="2.98111418523524E-2"/>
    <x v="1"/>
    <s v=" Dailymotion.com UK KMN 300x250"/>
    <n v="0.7"/>
    <x v="0"/>
  </r>
  <r>
    <s v="151ee68fc6a35dc2ee645e90eabd3371"/>
    <n v="1354083"/>
    <n v="1352643"/>
    <n v="6965"/>
    <n v="1317306"/>
    <d v="2016-01-02T00:00:00"/>
    <n v="2.0975231454271399E-2"/>
    <x v="1"/>
    <s v=" Dailymotion.com UK KMN 300x250"/>
    <n v="0.7"/>
    <x v="0"/>
  </r>
  <r>
    <s v="1263c833351dedd4d190a24124dcfdaf"/>
    <n v="17085474"/>
    <n v="16752445"/>
    <n v="6124650"/>
    <n v="9741940"/>
    <d v="2016-02-04T00:00:00"/>
    <n v="5.2879146894677202E-2"/>
    <x v="2"/>
    <s v=" Mangatown.com;ros 300x250"/>
    <n v="0.01"/>
    <x v="0"/>
  </r>
  <r>
    <s v="1263c833351dedd4d190a24124dcfdaf"/>
    <n v="16679356"/>
    <n v="16279369"/>
    <n v="6084440"/>
    <n v="9288743"/>
    <d v="2016-01-02T00:00:00"/>
    <n v="5.5664688232080699E-2"/>
    <x v="2"/>
    <s v=" Mangatown.com;ros 300x250"/>
    <n v="0.01"/>
    <x v="0"/>
  </r>
  <r>
    <s v="1263c833351dedd4d190a24124dcfdaf"/>
    <n v="13907241"/>
    <n v="13672047"/>
    <n v="4486709"/>
    <n v="8379708"/>
    <d v="2016-01-08T00:00:00"/>
    <n v="5.8925338685567701E-2"/>
    <x v="2"/>
    <s v=" Mangatown.com;ros 300x250"/>
    <n v="0.01"/>
    <x v="0"/>
  </r>
  <r>
    <s v="17afb1192de5c233206f4b98fcc6e313"/>
    <n v="2570200"/>
    <n v="2428674"/>
    <n v="203335"/>
    <n v="2088700"/>
    <d v="2016-02-04T00:00:00"/>
    <n v="5.6260741458096099E-2"/>
    <x v="2"/>
    <s v=" Taadd.com 300x250"/>
    <n v="0.01"/>
    <x v="0"/>
  </r>
  <r>
    <s v="008ef74913ecc730d4a70e4bd31430b3"/>
    <n v="1470109"/>
    <n v="1464289"/>
    <n v="347066"/>
    <n v="1037077"/>
    <d v="2016-01-08T00:00:00"/>
    <n v="5.4733730841384498E-2"/>
    <x v="2"/>
    <s v=" Buzzfil.net BTF 728x90"/>
    <n v="0.2"/>
    <x v="1"/>
  </r>
  <r>
    <s v="1d0e0f5f06b175276279c8a1e38a6654"/>
    <n v="11774265"/>
    <n v="11505963"/>
    <n v="3681631"/>
    <n v="6919773"/>
    <d v="2016-01-02T00:00:00"/>
    <n v="7.86165399628002E-2"/>
    <x v="3"/>
    <s v=" Mangahere.co;left 160x600"/>
    <n v="0.01"/>
    <x v="2"/>
  </r>
  <r>
    <s v="1d0e0f5f06b175276279c8a1e38a6654"/>
    <n v="11745298"/>
    <n v="11549619"/>
    <n v="2979046"/>
    <n v="7652868"/>
    <d v="2016-02-04T00:00:00"/>
    <n v="7.9457599423842507E-2"/>
    <x v="3"/>
    <s v=" Mangahere.co;left 160x600"/>
    <n v="0.01"/>
    <x v="2"/>
  </r>
  <r>
    <s v="07b62f6bcd7f0cae0a9d6c09541e3b2e"/>
    <n v="5217561"/>
    <n v="5145846"/>
    <n v="765866"/>
    <n v="4062120"/>
    <d v="2016-02-04T00:00:00"/>
    <n v="6.1770212322716199E-2"/>
    <x v="3"/>
    <s v=" Mangareader.net 728x90"/>
    <n v="0.01"/>
    <x v="1"/>
  </r>
  <r>
    <s v="07b62f6bcd7f0cae0a9d6c09541e3b2e"/>
    <n v="4745717"/>
    <n v="4654691"/>
    <n v="706259"/>
    <n v="3650582"/>
    <d v="2016-01-02T00:00:00"/>
    <n v="6.3989210024897505E-2"/>
    <x v="3"/>
    <s v=" Mangareader.net 728x90"/>
    <n v="0.01"/>
    <x v="1"/>
  </r>
  <r>
    <s v="07b62f6bcd7f0cae0a9d6c09541e3b2e"/>
    <n v="3358000"/>
    <n v="3308323"/>
    <n v="470768"/>
    <n v="2592343"/>
    <d v="2016-01-08T00:00:00"/>
    <n v="7.4119727729124396E-2"/>
    <x v="3"/>
    <s v=" Mangareader.net 728x90"/>
    <n v="0.01"/>
    <x v="1"/>
  </r>
  <r>
    <s v="1d0e0f5f06b175276279c8a1e38a6654"/>
    <n v="8817494"/>
    <n v="8654281"/>
    <n v="1833856"/>
    <n v="6042171"/>
    <d v="2016-01-08T00:00:00"/>
    <n v="8.9927054598758702E-2"/>
    <x v="4"/>
    <s v=" Mangahere.co;left 160x600"/>
    <n v="0.01"/>
    <x v="2"/>
  </r>
  <r>
    <s v="042edf2a7ab0a47dfa547772eb1b2780"/>
    <n v="965104"/>
    <n v="952678"/>
    <n v="50417"/>
    <n v="822962"/>
    <d v="2016-01-08T00:00:00"/>
    <n v="8.3237988071520497E-2"/>
    <x v="4"/>
    <s v=" Tufeed.com #2 728x90"/>
    <n v="0.26"/>
    <x v="1"/>
  </r>
  <r>
    <s v="144a4cf21cf998eb3b6e06f6d827289b"/>
    <n v="614977"/>
    <n v="598387"/>
    <n v="32843"/>
    <n v="512746"/>
    <d v="2016-01-02T00:00:00"/>
    <n v="8.8233868717067704E-2"/>
    <x v="4"/>
    <s v=" Freeroms.com 160x600"/>
    <n v="0.03"/>
    <x v="2"/>
  </r>
  <r>
    <s v="0800e9ed7c40556eb806f40e897b39e0"/>
    <n v="593123"/>
    <n v="587944"/>
    <n v="40302"/>
    <n v="489629"/>
    <d v="2016-01-08T00:00:00"/>
    <n v="9.8670961860313197E-2"/>
    <x v="4"/>
    <s v=" Stayfitfoods.com 728x90"/>
    <n v="1"/>
    <x v="1"/>
  </r>
  <r>
    <s v="144a4cf21cf998eb3b6e06f6d827289b"/>
    <n v="566763"/>
    <n v="553844"/>
    <n v="58715"/>
    <n v="449994"/>
    <d v="2016-01-08T00:00:00"/>
    <n v="8.14940669213714E-2"/>
    <x v="4"/>
    <s v=" Freeroms.com 160x600"/>
    <n v="0.03"/>
    <x v="2"/>
  </r>
  <r>
    <s v="0f490a80fcd5965f0fdfef16ac64687e"/>
    <n v="2198473"/>
    <n v="2170020"/>
    <n v="1033000"/>
    <n v="916331"/>
    <d v="2016-02-04T00:00:00"/>
    <n v="0.10169906268145"/>
    <x v="5"/>
    <s v=" Onlinevideoconverter.com BTF ROW #1 - 300x250"/>
    <n v="0.05"/>
    <x v="0"/>
  </r>
  <r>
    <s v="030c703be1cce00de9de5afc5fa9fae8"/>
    <n v="1754643"/>
    <n v="1737001"/>
    <n v="428860"/>
    <n v="1111822"/>
    <d v="2016-02-04T00:00:00"/>
    <n v="0.11302181173183"/>
    <x v="5"/>
    <s v=" I10.biz 300x250"/>
    <n v="1"/>
    <x v="0"/>
  </r>
  <r>
    <s v="19a28fbc0068b582c8a95086559cdc7e"/>
    <n v="1394643"/>
    <n v="1363889"/>
    <n v="66209"/>
    <n v="1149404"/>
    <d v="2016-01-02T00:00:00"/>
    <n v="0.108715591957997"/>
    <x v="5"/>
    <s v=" Wuxiaworld.com 300x250"/>
    <n v="0.2"/>
    <x v="0"/>
  </r>
  <r>
    <s v="0800e9ed7c40556eb806f40e897b39e0"/>
    <n v="984602"/>
    <n v="973140"/>
    <n v="54333"/>
    <n v="815765"/>
    <d v="2016-01-02T00:00:00"/>
    <n v="0.10588610066383"/>
    <x v="5"/>
    <s v=" Stayfitfoods.com 728x90"/>
    <n v="1"/>
    <x v="1"/>
  </r>
  <r>
    <s v="1d86dfc6665f2859e4b1c92e14502ba9"/>
    <n v="579578"/>
    <n v="573533"/>
    <n v="61058"/>
    <n v="449664"/>
    <d v="2016-01-02T00:00:00"/>
    <n v="0.109515930208026"/>
    <x v="5"/>
    <s v=" MDV_Src5_D160x600_1"/>
    <n v="0.95"/>
    <x v="2"/>
  </r>
  <r>
    <s v="0088880134f372cba6cf495291bab9be"/>
    <n v="1291281"/>
    <n v="1276039"/>
    <n v="396395"/>
    <n v="726125"/>
    <d v="2016-01-02T00:00:00"/>
    <n v="0.12030901876823499"/>
    <x v="6"/>
    <s v=" Ig.com.br 300x250"/>
    <n v="0.2"/>
    <x v="0"/>
  </r>
  <r>
    <s v="11043fcce034408afc7b5e32cbf4d701"/>
    <n v="1118987"/>
    <n v="1072666"/>
    <n v="266681"/>
    <n v="668029"/>
    <d v="2016-02-04T00:00:00"/>
    <n v="0.12861039689894199"/>
    <x v="6"/>
    <s v=" Cbslocal.com _ENG_728x90"/>
    <n v="0.45"/>
    <x v="1"/>
  </r>
  <r>
    <s v="00f411eda75a124b9e57299792cfb03e"/>
    <n v="1000123"/>
    <n v="975690"/>
    <n v="127399"/>
    <n v="719567"/>
    <d v="2016-02-04T00:00:00"/>
    <n v="0.13193124865479799"/>
    <x v="6"/>
    <s v=" Theshrug.com Tier 1 ATF 728x90"/>
    <n v="1.6"/>
    <x v="1"/>
  </r>
  <r>
    <s v="0534b62bca14b1e99f3cc4b04d7ff1d3"/>
    <n v="612609"/>
    <n v="607388"/>
    <n v="67688"/>
    <n v="463935"/>
    <d v="2016-01-02T00:00:00"/>
    <n v="0.124739046540268"/>
    <x v="6"/>
    <s v=" MDV_Gallery_D300x250_3"/>
    <n v="0.95"/>
    <x v="0"/>
  </r>
  <r>
    <s v="05573cc6d7b6e930f182b386e6e0681a"/>
    <n v="515808"/>
    <n v="504409"/>
    <n v="9664"/>
    <n v="427950"/>
    <d v="2016-01-08T00:00:00"/>
    <n v="0.13242230015721401"/>
    <x v="6"/>
    <s v=" Eldeforma.com"/>
    <n v="1.1000000000000001"/>
    <x v="0"/>
  </r>
  <r>
    <s v="0534b62bca14b1e99f3cc4b04d7ff1d3"/>
    <n v="927344"/>
    <n v="920717"/>
    <n v="139323"/>
    <n v="650900"/>
    <d v="2016-02-04T00:00:00"/>
    <n v="0.14173084672054501"/>
    <x v="7"/>
    <s v=" MDV_Gallery_D300x250_3"/>
    <n v="0.95"/>
    <x v="0"/>
  </r>
  <r>
    <s v="00f411eda75a124b9e57299792cfb03e"/>
    <n v="722962"/>
    <n v="706700"/>
    <n v="97041"/>
    <n v="507398"/>
    <d v="2016-01-02T00:00:00"/>
    <n v="0.14470213669166501"/>
    <x v="7"/>
    <s v=" Theshrug.com Tier 1 ATF 728x90"/>
    <n v="1.6"/>
    <x v="1"/>
  </r>
  <r>
    <s v="08a55db26f55d75e452c780242716ecb"/>
    <n v="685908"/>
    <n v="662771"/>
    <n v="273829"/>
    <n v="284817"/>
    <d v="2016-02-04T00:00:00"/>
    <n v="0.15710554625956799"/>
    <x v="7"/>
    <s v=" 123greetings.com - 300x250"/>
    <n v="0.4"/>
    <x v="0"/>
  </r>
  <r>
    <s v="06ea6cdcca6e258db1af32289190dcab"/>
    <n v="495006"/>
    <n v="385060"/>
    <n v="32266"/>
    <n v="293439"/>
    <d v="2016-01-02T00:00:00"/>
    <n v="0.15414480860125701"/>
    <x v="7"/>
    <s v=" Aceh.tribunnews.com Mobile 300x250"/>
    <n v="0.17"/>
    <x v="0"/>
  </r>
  <r>
    <s v="03d3842a560548ac6264b0f6d336136b"/>
    <n v="473146"/>
    <n v="466915"/>
    <n v="32600"/>
    <n v="362438"/>
    <d v="2016-01-08T00:00:00"/>
    <n v="0.15394022466616"/>
    <x v="7"/>
    <s v=" Animenova.org:cpmstar 728x90"/>
    <n v="0.01"/>
    <x v="1"/>
  </r>
  <r>
    <s v="0f490a80fcd5965f0fdfef16ac64687e"/>
    <n v="957381"/>
    <n v="942688"/>
    <n v="315956"/>
    <n v="463026"/>
    <d v="2016-01-02T00:00:00"/>
    <n v="0.173658729081096"/>
    <x v="8"/>
    <s v=" Onlinevideoconverter.com BTF ROW #1 - 300x250"/>
    <n v="0.05"/>
    <x v="0"/>
  </r>
  <r>
    <s v="0f490a80fcd5965f0fdfef16ac64687e"/>
    <n v="933392"/>
    <n v="920147"/>
    <n v="284552"/>
    <n v="472145"/>
    <d v="2016-01-08T00:00:00"/>
    <n v="0.177634660548804"/>
    <x v="8"/>
    <s v=" Onlinevideoconverter.com BTF ROW #1 - 300x250"/>
    <n v="0.05"/>
    <x v="0"/>
  </r>
  <r>
    <s v="00f411eda75a124b9e57299792cfb03e"/>
    <n v="780707"/>
    <n v="764238"/>
    <n v="76613"/>
    <n v="559961"/>
    <d v="2016-01-08T00:00:00"/>
    <n v="0.167047438101743"/>
    <x v="8"/>
    <s v=" Theshrug.com Tier 1 ATF 728x90"/>
    <n v="1.6"/>
    <x v="1"/>
  </r>
  <r>
    <s v="1a5877ca84af38d24598f15ddb45c0d3"/>
    <n v="696661"/>
    <n v="680595"/>
    <n v="384115"/>
    <n v="182710"/>
    <d v="2016-02-04T00:00:00"/>
    <n v="0.167162556292656"/>
    <x v="8"/>
    <s v=" CLd 2nd right"/>
    <n v="0.4"/>
    <x v="0"/>
  </r>
  <r>
    <s v="03a52a669ed913d12b9274727ebc9536"/>
    <n v="557706"/>
    <n v="540928"/>
    <n v="67461"/>
    <n v="382107"/>
    <d v="2016-01-02T00:00:00"/>
    <n v="0.168894936109797"/>
    <x v="8"/>
    <s v=" Viralboom 300x600"/>
    <n v="0.2"/>
    <x v="3"/>
  </r>
  <r>
    <s v="04805f3d136407ee77252fbdab868c6b"/>
    <n v="378486"/>
    <n v="365424"/>
    <n v="69745"/>
    <n v="224811"/>
    <d v="2016-01-08T00:00:00"/>
    <n v="0.193933622312711"/>
    <x v="9"/>
    <s v=" Zingery.com_2 300x250"/>
    <n v="0.35"/>
    <x v="0"/>
  </r>
  <r>
    <s v="06ea6cdcca6e258db1af32289190dcab"/>
    <n v="371441"/>
    <n v="410582"/>
    <n v="19873"/>
    <n v="312860"/>
    <d v="2016-02-04T00:00:00"/>
    <n v="0.18960646107233101"/>
    <x v="9"/>
    <s v=" Aceh.tribunnews.com Mobile 300x250"/>
    <n v="0.17"/>
    <x v="0"/>
  </r>
  <r>
    <s v="03cf049ec603c82a11f0bc81fe50b48b"/>
    <n v="297977"/>
    <n v="287639"/>
    <n v="28595"/>
    <n v="202649"/>
    <d v="2016-01-02T00:00:00"/>
    <n v="0.19606173015481199"/>
    <x v="9"/>
    <s v=" Forum.hr 300x250"/>
    <n v="0.05"/>
    <x v="0"/>
  </r>
  <r>
    <s v="0e720fcfb9418cc0616b86642e0c6705"/>
    <n v="236369"/>
    <n v="217632"/>
    <n v="66668"/>
    <n v="110047"/>
    <d v="2016-01-02T00:00:00"/>
    <n v="0.18801003528892801"/>
    <x v="9"/>
    <s v=" Healthymedaily.com_01 160x600"/>
    <n v="0.75"/>
    <x v="2"/>
  </r>
  <r>
    <s v="1be8c0ea9355dbeef5ea193cb6a07b09"/>
    <n v="179765"/>
    <n v="172145"/>
    <n v="47745"/>
    <n v="89991"/>
    <d v="2016-01-02T00:00:00"/>
    <n v="0.199883818873624"/>
    <x v="9"/>
    <s v=" Viralhotzone.com #1 728x90"/>
    <n v="0.3"/>
    <x v="1"/>
  </r>
  <r>
    <s v="0e4232c2e733cd8cd1968aa50b156449"/>
    <n v="564838"/>
    <n v="549659"/>
    <n v="37748"/>
    <n v="401138"/>
    <d v="2016-01-02T00:00:00"/>
    <n v="0.20153040339556"/>
    <x v="10"/>
    <s v=" Mangabug.com 728x90"/>
    <n v="0.05"/>
    <x v="1"/>
  </r>
  <r>
    <s v="12325ec267f871d864093cf69c1e9dbe"/>
    <n v="486060"/>
    <n v="458060"/>
    <n v="45171"/>
    <n v="314605"/>
    <d v="2016-01-08T00:00:00"/>
    <n v="0.21456577740907301"/>
    <x v="10"/>
    <s v=" Komoona-Freeforums-INTL 728x90"/>
    <n v="0.01"/>
    <x v="1"/>
  </r>
  <r>
    <s v="1d1279f74c5a9400d5469afb51d40386"/>
    <n v="391486"/>
    <n v="257845"/>
    <n v="11409"/>
    <n v="190152"/>
    <d v="2016-02-04T00:00:00"/>
    <n v="0.218286179681592"/>
    <x v="10"/>
    <s v=" Makassar.tribunnews.com Mobile 300x250"/>
    <n v="0.17"/>
    <x v="0"/>
  </r>
  <r>
    <s v="06673af8e3fe29cea4132810c4b2589f"/>
    <n v="250230"/>
    <n v="239876"/>
    <n v="56523"/>
    <n v="134192"/>
    <d v="2016-01-02T00:00:00"/>
    <n v="0.20494338741683199"/>
    <x v="10"/>
    <s v=" PN-TB-300x250-2"/>
    <n v="0.3"/>
    <x v="0"/>
  </r>
  <r>
    <s v="16fc071aab1b94cf87035621a66a357c"/>
    <n v="195804"/>
    <n v="192372"/>
    <n v="2305"/>
    <n v="148772"/>
    <d v="2016-02-04T00:00:00"/>
    <n v="0.21466221695464999"/>
    <x v="10"/>
    <s v=" Yuku.com 300x250"/>
    <n v="1.5"/>
    <x v="0"/>
  </r>
  <r>
    <s v="07b0612d4c9f345ee52a7b68de24eb4f"/>
    <n v="756035"/>
    <n v="734726"/>
    <n v="167208"/>
    <n v="403351"/>
    <d v="2016-01-02T00:00:00"/>
    <n v="0.223439758495004"/>
    <x v="11"/>
    <s v=" Viralboom Tag 3 300x250"/>
    <n v="0.01"/>
    <x v="0"/>
  </r>
  <r>
    <s v="12325ec267f871d864093cf69c1e9dbe"/>
    <n v="396885"/>
    <n v="381747"/>
    <n v="52574"/>
    <n v="241093"/>
    <d v="2016-01-02T00:00:00"/>
    <n v="0.23072872871299599"/>
    <x v="11"/>
    <s v=" Komoona-Freeforums-INTL 728x90"/>
    <n v="0.01"/>
    <x v="1"/>
  </r>
  <r>
    <s v="083dc2a67967d9d39f9e4f09b5f3fb65"/>
    <n v="384550"/>
    <n v="371856"/>
    <n v="16955"/>
    <n v="269806"/>
    <d v="2016-01-08T00:00:00"/>
    <n v="0.228838582677165"/>
    <x v="11"/>
    <s v=" Hiddenplaybook.com 728x90"/>
    <n v="0.65"/>
    <x v="1"/>
  </r>
  <r>
    <s v="04805f3d136407ee77252fbdab868c6b"/>
    <n v="344496"/>
    <n v="328593"/>
    <n v="77173"/>
    <n v="174941"/>
    <d v="2016-01-02T00:00:00"/>
    <n v="0.232746893573509"/>
    <x v="11"/>
    <s v=" Zingery.com_2 300x250"/>
    <n v="0.35"/>
    <x v="0"/>
  </r>
  <r>
    <s v="04805f3d136407ee77252fbdab868c6b"/>
    <n v="213438"/>
    <n v="205685"/>
    <n v="38813"/>
    <n v="118177"/>
    <d v="2016-02-04T00:00:00"/>
    <n v="0.236745508909254"/>
    <x v="11"/>
    <s v=" Zingery.com_2 300x250"/>
    <n v="0.35"/>
    <x v="0"/>
  </r>
  <r>
    <s v="0e4232c2e733cd8cd1968aa50b156449"/>
    <n v="553472"/>
    <n v="542671"/>
    <n v="29619"/>
    <n v="375534"/>
    <d v="2016-01-08T00:00:00"/>
    <n v="0.25340952437112002"/>
    <x v="12"/>
    <s v=" Mangabug.com 728x90"/>
    <n v="0.05"/>
    <x v="1"/>
  </r>
  <r>
    <s v="1a9ff63beeaf7bb5a65ac291aecf36e5"/>
    <n v="150094"/>
    <n v="92499"/>
    <n v="1540"/>
    <n v="67607"/>
    <d v="2016-01-02T00:00:00"/>
    <n v="0.25245678331657601"/>
    <x v="12"/>
    <s v=" Abpananda.abplive.in Mobile IN 300x250"/>
    <n v="0.2"/>
    <x v="0"/>
  </r>
  <r>
    <s v="00654a6dde2527942913b20b3428d00c"/>
    <n v="130499"/>
    <n v="127668"/>
    <n v="36331"/>
    <n v="59839"/>
    <d v="2016-01-02T00:00:00"/>
    <n v="0.246718049942037"/>
    <x v="12"/>
    <s v=" Movieinsider.com Mobile US [top] 320x50"/>
    <n v="0.7"/>
    <x v="4"/>
  </r>
  <r>
    <s v="13836dd411055350a67fa5ec9ae38a49"/>
    <n v="115424"/>
    <n v="110986"/>
    <n v="20815"/>
    <n v="61328"/>
    <d v="2016-02-04T00:00:00"/>
    <n v="0.25987962445713902"/>
    <x v="12"/>
    <s v=" Viralhotzone.com #2 728x90"/>
    <n v="0.3"/>
    <x v="1"/>
  </r>
  <r>
    <s v="0117d8b89f59386ecdbc21759cfa0a27"/>
    <n v="106200"/>
    <n v="123631"/>
    <n v="7230"/>
    <n v="85696"/>
    <d v="2016-01-08T00:00:00"/>
    <n v="0.24836003914875701"/>
    <x v="12"/>
    <s v=" Musica.terra.com.mx MX 300x250"/>
    <n v="0.5"/>
    <x v="0"/>
  </r>
  <r>
    <s v="0962ff6c02f4b61ac4a2de7b6df5f1fa"/>
    <n v="855655"/>
    <n v="836653"/>
    <n v="135379"/>
    <n v="473002"/>
    <d v="2016-02-04T00:00:00"/>
    <n v="0.27283951650206201"/>
    <x v="13"/>
    <s v=" Rubicon PB (RankerAC-Mobile-R.F.M RS) 300x250"/>
    <n v="0.25"/>
    <x v="0"/>
  </r>
  <r>
    <s v="07b0612d4c9f345ee52a7b68de24eb4f"/>
    <n v="630677"/>
    <n v="603968"/>
    <n v="165756"/>
    <n v="276675"/>
    <d v="2016-01-08T00:00:00"/>
    <n v="0.267459534279962"/>
    <x v="13"/>
    <s v=" Viralboom Tag 3 300x250"/>
    <n v="0.01"/>
    <x v="0"/>
  </r>
  <r>
    <s v="0e4232c2e733cd8cd1968aa50b156449"/>
    <n v="605436"/>
    <n v="593357"/>
    <n v="9815"/>
    <n v="426521"/>
    <d v="2016-02-04T00:00:00"/>
    <n v="0.26463157930217401"/>
    <x v="13"/>
    <s v=" Mangabug.com 728x90"/>
    <n v="0.05"/>
    <x v="1"/>
  </r>
  <r>
    <s v="14180ede98171daab89214a219333537"/>
    <n v="434580"/>
    <n v="420337"/>
    <n v="24153"/>
    <n v="285854"/>
    <d v="2016-02-04T00:00:00"/>
    <n v="0.26247986734453499"/>
    <x v="13"/>
    <s v=" 9gid.com 160x600one tair 6"/>
    <n v="0.6"/>
    <x v="2"/>
  </r>
  <r>
    <s v="0044a86227b3126f9d03c3615712d6b5"/>
    <n v="335571"/>
    <n v="217036"/>
    <n v="6817"/>
    <n v="150679"/>
    <d v="2016-01-02T00:00:00"/>
    <n v="0.27433236882360501"/>
    <x v="13"/>
    <s v=" Abpnews.abplive.in India 728x90"/>
    <n v="0.25"/>
    <x v="1"/>
  </r>
  <r>
    <s v="14180ede98171daab89214a219333537"/>
    <n v="548693"/>
    <n v="535368"/>
    <n v="28879"/>
    <n v="347661"/>
    <d v="2016-01-02T00:00:00"/>
    <n v="0.29667070127463702"/>
    <x v="14"/>
    <s v=" 9gid.com 160x600one tair 6"/>
    <n v="0.6"/>
    <x v="2"/>
  </r>
  <r>
    <s v="10a1b6b2b275e9b20019b8379c705b69"/>
    <n v="512892"/>
    <n v="488921"/>
    <n v="81839"/>
    <n v="264962"/>
    <d v="2016-01-02T00:00:00"/>
    <n v="0.290680907549481"/>
    <x v="14"/>
    <s v=" Decadently.com 728x90"/>
    <n v="0.5"/>
    <x v="1"/>
  </r>
  <r>
    <s v="1ef2b93b29637da17edf2219856e9545"/>
    <n v="134363"/>
    <n v="126899"/>
    <n v="48283"/>
    <n v="42880"/>
    <d v="2016-01-02T00:00:00"/>
    <n v="0.28160978415905602"/>
    <x v="14"/>
    <s v=" Architecturaltrend.com_02 300x250"/>
    <n v="0.75"/>
    <x v="0"/>
  </r>
  <r>
    <s v="053d8c8dc9286241db4d03b1211f9001"/>
    <n v="125495"/>
    <n v="122526"/>
    <n v="8921"/>
    <n v="79058"/>
    <d v="2016-01-02T00:00:00"/>
    <n v="0.281956482705711"/>
    <x v="14"/>
    <s v=" Maquillage.com-BTF1-Divers 300x250"/>
    <n v="0.9"/>
    <x v="0"/>
  </r>
  <r>
    <s v="1e503915ab51fed0564cd376b9c6b348"/>
    <n v="63173"/>
    <n v="69851"/>
    <n v="1892"/>
    <n v="48204"/>
    <d v="2016-01-08T00:00:00"/>
    <n v="0.28281628036821199"/>
    <x v="14"/>
    <s v=" Vidayestilo.terra.com.mx MX 728x90"/>
    <n v="0.5"/>
    <x v="1"/>
  </r>
  <r>
    <s v="11043fcce034408afc7b5e32cbf4d701"/>
    <n v="1531942"/>
    <n v="1498056"/>
    <n v="440513"/>
    <n v="602039"/>
    <d v="2016-01-02T00:00:00"/>
    <n v="0.30406339949908401"/>
    <x v="15"/>
    <s v=" Cbslocal.com _ENG_728x90"/>
    <n v="0.45"/>
    <x v="1"/>
  </r>
  <r>
    <s v="05624c826eef05fba1205e70c315e5ee"/>
    <n v="241446"/>
    <n v="234908"/>
    <n v="12782"/>
    <n v="150787"/>
    <d v="2016-01-08T00:00:00"/>
    <n v="0.30368910381936798"/>
    <x v="15"/>
    <s v=" Ranker.com Mobile BTF Slideshow 300x250"/>
    <n v="0.85"/>
    <x v="0"/>
  </r>
  <r>
    <s v="0c0459b47f773130a4472383cf1b37b4"/>
    <n v="173734"/>
    <n v="167398"/>
    <n v="4244"/>
    <n v="112126"/>
    <d v="2016-02-04T00:00:00"/>
    <n v="0.30483040418642998"/>
    <x v="15"/>
    <s v=" 9gid_2 728x90"/>
    <n v="0.6"/>
    <x v="1"/>
  </r>
  <r>
    <s v="053d8c8dc9286241db4d03b1211f9001"/>
    <n v="132296"/>
    <n v="128968"/>
    <n v="5230"/>
    <n v="82933"/>
    <d v="2016-01-08T00:00:00"/>
    <n v="0.31639631536505203"/>
    <x v="15"/>
    <s v=" Maquillage.com-BTF1-Divers 300x250"/>
    <n v="0.9"/>
    <x v="0"/>
  </r>
  <r>
    <s v="10e03a244cb7e7da6d528234354b0723"/>
    <n v="88371"/>
    <n v="87488"/>
    <n v="7875"/>
    <n v="52273"/>
    <d v="2016-01-08T00:00:00"/>
    <n v="0.3125"/>
    <x v="15"/>
    <s v=" SheFindsTablet 160x600"/>
    <n v="0.75"/>
    <x v="2"/>
  </r>
  <r>
    <s v="1771b1708cb41520deacad47bac6548b"/>
    <n v="285301"/>
    <n v="276264"/>
    <n v="6722"/>
    <n v="177507"/>
    <d v="2016-01-02T00:00:00"/>
    <n v="0.33314148785219899"/>
    <x v="16"/>
    <s v=" 9gid 160x600"/>
    <n v="0.6"/>
    <x v="2"/>
  </r>
  <r>
    <s v="16fc071aab1b94cf87035621a66a357c"/>
    <n v="276337"/>
    <n v="266042"/>
    <n v="9866"/>
    <n v="169771"/>
    <d v="2016-01-02T00:00:00"/>
    <n v="0.324779546086708"/>
    <x v="16"/>
    <s v=" Yuku.com 300x250"/>
    <n v="1.5"/>
    <x v="0"/>
  </r>
  <r>
    <s v="1af63b50c96f4f6897d6e294c9b2d559"/>
    <n v="263845"/>
    <n v="251658"/>
    <n v="61860"/>
    <n v="104741"/>
    <d v="2016-01-08T00:00:00"/>
    <n v="0.33798647370637902"/>
    <x v="16"/>
    <s v=" Komoona-Yuku-INTL 300x250"/>
    <n v="0.01"/>
    <x v="0"/>
  </r>
  <r>
    <s v="052e4c3d9d5de022643b67cceebdc74a"/>
    <n v="237935"/>
    <n v="222151"/>
    <n v="15344"/>
    <n v="133467"/>
    <d v="2016-02-04T00:00:00"/>
    <n v="0.33013580852663299"/>
    <x v="16"/>
    <s v=" [300x250]Youtubeinmp3.com"/>
    <n v="0.3"/>
    <x v="0"/>
  </r>
  <r>
    <s v="1771b1708cb41520deacad47bac6548b"/>
    <n v="217377"/>
    <n v="208935"/>
    <n v="4698"/>
    <n v="136094"/>
    <d v="2016-02-04T00:00:00"/>
    <n v="0.32614449469930801"/>
    <x v="16"/>
    <s v=" 9gid 160x600"/>
    <n v="0.6"/>
    <x v="2"/>
  </r>
  <r>
    <s v="1771b1708cb41520deacad47bac6548b"/>
    <n v="432150"/>
    <n v="417099"/>
    <n v="8875"/>
    <n v="263670"/>
    <d v="2016-01-08T00:00:00"/>
    <n v="0.34656999896906998"/>
    <x v="17"/>
    <s v=" 9gid 160x600"/>
    <n v="0.6"/>
    <x v="2"/>
  </r>
  <r>
    <s v="12325ec267f871d864093cf69c1e9dbe"/>
    <n v="425984"/>
    <n v="402015"/>
    <n v="25562"/>
    <n v="232038"/>
    <d v="2016-02-04T00:00:00"/>
    <n v="0.35922788950661"/>
    <x v="17"/>
    <s v=" Komoona-Freeforums-INTL 728x90"/>
    <n v="0.01"/>
    <x v="1"/>
  </r>
  <r>
    <s v="0c0459b47f773130a4472383cf1b37b4"/>
    <n v="384425"/>
    <n v="371224"/>
    <n v="21719"/>
    <n v="222843"/>
    <d v="2016-01-08T00:00:00"/>
    <n v="0.34120099993534903"/>
    <x v="17"/>
    <s v=" 9gid_2 728x90"/>
    <n v="0.6"/>
    <x v="1"/>
  </r>
  <r>
    <s v="0c0459b47f773130a4472383cf1b37b4"/>
    <n v="240296"/>
    <n v="233313"/>
    <n v="9174"/>
    <n v="142101"/>
    <d v="2016-01-02T00:00:00"/>
    <n v="0.35162206992323602"/>
    <x v="17"/>
    <s v=" 9gid_2 728x90"/>
    <n v="0.6"/>
    <x v="1"/>
  </r>
  <r>
    <s v="192bc470db213d896b99042119ccd51f"/>
    <n v="129614"/>
    <n v="124456"/>
    <n v="44701"/>
    <n v="36984"/>
    <d v="2016-01-02T00:00:00"/>
    <n v="0.34366362409204898"/>
    <x v="17"/>
    <s v=" Hotpopcars.com 300x250_1"/>
    <n v="0.35"/>
    <x v="0"/>
  </r>
  <r>
    <s v="17afb1192de5c233206f4b98fcc6e313"/>
    <n v="3398947"/>
    <n v="3206506"/>
    <n v="378443"/>
    <n v="1636694"/>
    <d v="2016-01-08T00:00:00"/>
    <n v="0.37154741017169501"/>
    <x v="18"/>
    <s v=" Taadd.com 300x250"/>
    <n v="0.01"/>
    <x v="0"/>
  </r>
  <r>
    <s v="1af63b50c96f4f6897d6e294c9b2d559"/>
    <n v="269507"/>
    <n v="261970"/>
    <n v="63194"/>
    <n v="102640"/>
    <d v="2016-02-04T00:00:00"/>
    <n v="0.36697331755544499"/>
    <x v="18"/>
    <s v=" Komoona-Yuku-INTL 300x250"/>
    <n v="0.01"/>
    <x v="0"/>
  </r>
  <r>
    <s v="1af63b50c96f4f6897d6e294c9b2d559"/>
    <n v="256394"/>
    <n v="245657"/>
    <n v="69904"/>
    <n v="84345"/>
    <d v="2016-01-02T00:00:00"/>
    <n v="0.37209605262622297"/>
    <x v="18"/>
    <s v=" Komoona-Yuku-INTL 300x250"/>
    <n v="0.01"/>
    <x v="0"/>
  </r>
  <r>
    <s v="10a1b6b2b275e9b20019b8379c705b69"/>
    <n v="227185"/>
    <n v="215706"/>
    <n v="35439"/>
    <n v="98841"/>
    <d v="2016-02-04T00:00:00"/>
    <n v="0.37748602264192899"/>
    <x v="18"/>
    <s v=" Decadently.com 728x90"/>
    <n v="0.5"/>
    <x v="1"/>
  </r>
  <r>
    <s v="17171073e0afb8a1864e85f6021c81d8"/>
    <n v="25085"/>
    <n v="24978"/>
    <n v="8672"/>
    <n v="7061"/>
    <d v="2016-02-04T00:00:00"/>
    <n v="0.37012571062534999"/>
    <x v="18"/>
    <s v=" Celebritygossipgirls.com 728x90"/>
    <n v="0.8"/>
    <x v="1"/>
  </r>
  <r>
    <s v="14180ede98171daab89214a219333537"/>
    <n v="1222497"/>
    <n v="1186441"/>
    <n v="51569"/>
    <n v="681815"/>
    <d v="2016-01-08T00:00:00"/>
    <n v="0.38186222492311001"/>
    <x v="19"/>
    <s v=" 9gid.com 160x600one tair 6"/>
    <n v="0.6"/>
    <x v="2"/>
  </r>
  <r>
    <s v="1a9ff63beeaf7bb5a65ac291aecf36e5"/>
    <n v="192176"/>
    <n v="128847"/>
    <n v="10747"/>
    <n v="68518"/>
    <d v="2016-02-04T00:00:00"/>
    <n v="0.38481299525794199"/>
    <x v="19"/>
    <s v=" Abpananda.abplive.in Mobile IN 300x250"/>
    <n v="0.2"/>
    <x v="0"/>
  </r>
  <r>
    <s v="06d779d9c387d79861c1b623e4cd374c"/>
    <n v="106693"/>
    <n v="97211"/>
    <n v="35169"/>
    <n v="23941"/>
    <d v="2016-01-08T00:00:00"/>
    <n v="0.39194124121755802"/>
    <x v="19"/>
    <s v=" #1-RA-TOP- 728x90"/>
    <n v="0.12"/>
    <x v="1"/>
  </r>
  <r>
    <s v="0da1820ad3844315863cfd82cf9f0c79"/>
    <n v="26106"/>
    <n v="15406"/>
    <n v="5483"/>
    <n v="3867"/>
    <d v="2016-02-04T00:00:00"/>
    <n v="0.39309359989614401"/>
    <x v="19"/>
    <s v=" Shopping.rediff.com AU ATF 160x600"/>
    <n v="0.3"/>
    <x v="2"/>
  </r>
  <r>
    <s v="04bee91ab47dc29a517d308e76d11992"/>
    <n v="18806"/>
    <n v="17006"/>
    <n v="3788"/>
    <n v="6487"/>
    <d v="2016-02-04T00:00:00"/>
    <n v="0.39580148182994201"/>
    <x v="19"/>
    <s v=" Wildammo.com 300x250"/>
    <n v="0.03"/>
    <x v="0"/>
  </r>
  <r>
    <s v="0f140bee1b2909094c3dd796f02374e9"/>
    <n v="262230"/>
    <n v="248612"/>
    <n v="10304"/>
    <n v="136397"/>
    <d v="2016-01-08T00:00:00"/>
    <n v="0.40991987514681499"/>
    <x v="20"/>
    <s v=" Bridaltune.com #2 728x90"/>
    <n v="0.4"/>
    <x v="1"/>
  </r>
  <r>
    <s v="05624c826eef05fba1205e70c315e5ee"/>
    <n v="194860"/>
    <n v="187104"/>
    <n v="20837"/>
    <n v="90360"/>
    <d v="2016-01-02T00:00:00"/>
    <n v="0.40569415939798198"/>
    <x v="20"/>
    <s v=" Ranker.com Mobile BTF Slideshow 300x250"/>
    <n v="0.85"/>
    <x v="0"/>
  </r>
  <r>
    <s v="19cc31805bbbaa27b5676140061f5370"/>
    <n v="170379"/>
    <n v="164875"/>
    <n v="15521"/>
    <n v="83205"/>
    <d v="2016-01-02T00:00:00"/>
    <n v="0.40120697498104602"/>
    <x v="20"/>
    <s v=" Dailyhoroscope.com _ENG_ATF_"/>
    <n v="0.65"/>
    <x v="0"/>
  </r>
  <r>
    <s v="05471d0147e5693f977f1e801ae542f3"/>
    <n v="54721"/>
    <n v="50230"/>
    <n v="7182"/>
    <n v="22759"/>
    <d v="2016-01-02T00:00:00"/>
    <n v="0.40392195898865202"/>
    <x v="20"/>
    <s v=" Whenonearth.net 160x600"/>
    <n v="0.5"/>
    <x v="2"/>
  </r>
  <r>
    <s v="03de118fabd341dcf7ac52b05310fb37"/>
    <n v="43299"/>
    <n v="43943"/>
    <n v="9558"/>
    <n v="16097"/>
    <d v="2016-02-04T00:00:00"/>
    <n v="0.41617550007964899"/>
    <x v="20"/>
    <s v=" NIE-dinamani.com- 728x90"/>
    <n v="1.1000000000000001"/>
    <x v="1"/>
  </r>
  <r>
    <s v="0345ad77620c813de9713bf517a61250"/>
    <n v="311258"/>
    <n v="298775"/>
    <n v="22473"/>
    <n v="146752"/>
    <d v="2016-01-08T00:00:00"/>
    <n v="0.43360388252029097"/>
    <x v="21"/>
    <s v=" Answers.com Mobile 300x250"/>
    <n v="0.65"/>
    <x v="0"/>
  </r>
  <r>
    <s v="04bee91ab47dc29a517d308e76d11992"/>
    <n v="17982"/>
    <n v="16377"/>
    <n v="3174"/>
    <n v="6286"/>
    <d v="2016-01-02T00:00:00"/>
    <n v="0.42236062770959298"/>
    <x v="21"/>
    <s v=" Wildammo.com 300x250"/>
    <n v="0.03"/>
    <x v="0"/>
  </r>
  <r>
    <s v="02eea4cdda9f107f94eb31748888728e"/>
    <n v="14519"/>
    <n v="12051"/>
    <n v="446"/>
    <n v="6465"/>
    <d v="2016-01-08T00:00:00"/>
    <n v="0.42652062069537799"/>
    <x v="21"/>
    <s v=" Stayinghealthy247.com #1 300x250"/>
    <n v="0.7"/>
    <x v="0"/>
  </r>
  <r>
    <s v="010185d07d3d9e0c3074c939f0fe1cfc"/>
    <n v="8762"/>
    <n v="8318"/>
    <n v="598"/>
    <n v="4137"/>
    <d v="2016-01-02T00:00:00"/>
    <n v="0.43075258475595102"/>
    <x v="21"/>
    <s v=" Wavez.com BTF 300x250"/>
    <n v="0.2"/>
    <x v="0"/>
  </r>
  <r>
    <s v="0456cc4282be3884906dd87b8fe57bf2"/>
    <n v="6222"/>
    <n v="12626"/>
    <n v="3667"/>
    <n v="3606"/>
    <d v="2016-02-04T00:00:00"/>
    <n v="0.42396641850150502"/>
    <x v="21"/>
    <s v=" MDV_Gallery_M300x250_3_2ndTag"/>
    <n v="0.25"/>
    <x v="0"/>
  </r>
  <r>
    <s v="0937d4f5497976b158d28bad6d58b768"/>
    <n v="74396"/>
    <n v="32498"/>
    <n v="3010"/>
    <n v="15148"/>
    <d v="2016-02-04T00:00:00"/>
    <n v="0.44125792356452698"/>
    <x v="22"/>
    <s v=" Reckontalk.com 300x600"/>
    <n v="0.01"/>
    <x v="3"/>
  </r>
  <r>
    <s v="16fc071aab1b94cf87035621a66a357c"/>
    <n v="48466"/>
    <n v="47182"/>
    <n v="4359"/>
    <n v="21636"/>
    <d v="2016-01-08T00:00:00"/>
    <n v="0.449048365902251"/>
    <x v="22"/>
    <s v=" Yuku.com 300x250"/>
    <n v="1.5"/>
    <x v="0"/>
  </r>
  <r>
    <s v="05471d0147e5693f977f1e801ae542f3"/>
    <n v="38896"/>
    <n v="35711"/>
    <n v="4621"/>
    <n v="14844"/>
    <d v="2016-01-08T00:00:00"/>
    <n v="0.45492985354652599"/>
    <x v="22"/>
    <s v=" Whenonearth.net 160x600"/>
    <n v="0.5"/>
    <x v="2"/>
  </r>
  <r>
    <s v="15f4774fb8009fb4cf1436e733f57c5a"/>
    <n v="35188"/>
    <n v="32636"/>
    <n v="6370"/>
    <n v="11749"/>
    <d v="2016-02-04T00:00:00"/>
    <n v="0.44481554112023503"/>
    <x v="22"/>
    <s v=" Localglamour.com ATF 300x250"/>
    <n v="0.2"/>
    <x v="0"/>
  </r>
  <r>
    <s v="06cd89b86350566ab05075ffd60061a8"/>
    <n v="29153"/>
    <n v="28846"/>
    <n v="2242"/>
    <n v="13467"/>
    <d v="2016-02-04T00:00:00"/>
    <n v="0.45541842889828699"/>
    <x v="22"/>
    <s v=" Newindianexpress.com IN ATF 300x250"/>
    <n v="0.6"/>
    <x v="0"/>
  </r>
  <r>
    <s v="03ef127d392c9cadfd9e4ad0fad281c4"/>
    <n v="460599"/>
    <n v="447925"/>
    <n v="63092"/>
    <n v="178549"/>
    <d v="2016-01-08T00:00:00"/>
    <n v="0.46053245521013603"/>
    <x v="23"/>
    <s v=" Lifescript.com _ENG_ 728x90"/>
    <n v="0.47"/>
    <x v="1"/>
  </r>
  <r>
    <s v="03ef127d392c9cadfd9e4ad0fad281c4"/>
    <n v="129798"/>
    <n v="118832"/>
    <n v="14665"/>
    <n v="47791"/>
    <d v="2016-01-02T00:00:00"/>
    <n v="0.47441766527534701"/>
    <x v="23"/>
    <s v=" Lifescript.com _ENG_ 728x90"/>
    <n v="0.47"/>
    <x v="1"/>
  </r>
  <r>
    <s v="056e32f3759d818b8beaf5f1c965655e"/>
    <n v="41660"/>
    <n v="54549"/>
    <n v="17409"/>
    <n v="11633"/>
    <d v="2016-02-04T00:00:00"/>
    <n v="0.46759793946726802"/>
    <x v="23"/>
    <s v=" Money.rediff.com UK BTF 160x600"/>
    <n v="0.3"/>
    <x v="2"/>
  </r>
  <r>
    <s v="046cfeaca2af9a71ca69ba5493f074ba"/>
    <n v="3696"/>
    <n v="3544"/>
    <n v="817"/>
    <n v="1069"/>
    <d v="2016-01-02T00:00:00"/>
    <n v="0.46783295711060902"/>
    <x v="23"/>
    <s v=" Designsponge.com_ 728x90"/>
    <n v="1"/>
    <x v="1"/>
  </r>
  <r>
    <s v="0aad13b75ed3c0b2c54e417689afdd99"/>
    <n v="3315"/>
    <n v="3258"/>
    <n v="473"/>
    <n v="1240"/>
    <d v="2016-02-04T00:00:00"/>
    <n v="0.474217311233886"/>
    <x v="23"/>
    <s v=" Shockjock.me 300x250"/>
    <n v="0.5"/>
    <x v="0"/>
  </r>
  <r>
    <s v="0962ff6c02f4b61ac4a2de7b6df5f1fa"/>
    <n v="472610"/>
    <n v="462344"/>
    <n v="61904"/>
    <n v="176999"/>
    <d v="2016-01-02T00:00:00"/>
    <n v="0.48327868426972098"/>
    <x v="24"/>
    <s v=" Rubicon PB (RankerAC-Mobile-R.F.M RS) 300x250"/>
    <n v="0.25"/>
    <x v="0"/>
  </r>
  <r>
    <s v="1b6d1e2d1c58f145b5ce8f425e4ad42c"/>
    <n v="283353"/>
    <n v="275314"/>
    <n v="35134"/>
    <n v="103516"/>
    <d v="2016-01-08T00:00:00"/>
    <n v="0.49639320920839503"/>
    <x v="24"/>
    <s v=" PN-TB-728x90-1"/>
    <n v="0.98"/>
    <x v="1"/>
  </r>
  <r>
    <s v="05471d0147e5693f977f1e801ae542f3"/>
    <n v="185348"/>
    <n v="159830"/>
    <n v="16987"/>
    <n v="65655"/>
    <d v="2016-02-04T00:00:00"/>
    <n v="0.48293812175436401"/>
    <x v="24"/>
    <s v=" Whenonearth.net 160x600"/>
    <n v="0.5"/>
    <x v="2"/>
  </r>
  <r>
    <s v="1617dd5745a1439b5398310262bc06e3"/>
    <n v="152028"/>
    <n v="141838"/>
    <n v="27554"/>
    <n v="46036"/>
    <d v="2016-02-04T00:00:00"/>
    <n v="0.48116865720046798"/>
    <x v="24"/>
    <s v=" Statecolumn.com 300x250"/>
    <n v="0.35"/>
    <x v="0"/>
  </r>
  <r>
    <s v="056e32f3759d818b8beaf5f1c965655e"/>
    <n v="46103"/>
    <n v="64331"/>
    <n v="20284"/>
    <n v="12908"/>
    <d v="2016-01-02T00:00:00"/>
    <n v="0.48404346271626397"/>
    <x v="24"/>
    <s v=" Money.rediff.com UK BTF 160x600"/>
    <n v="0.3"/>
    <x v="2"/>
  </r>
  <r>
    <s v="0f140bee1b2909094c3dd796f02374e9"/>
    <n v="2601106"/>
    <n v="2457147"/>
    <n v="89303"/>
    <n v="1128715"/>
    <d v="2016-01-02T00:00:00"/>
    <n v="0.50429583578027704"/>
    <x v="25"/>
    <s v=" Bridaltune.com #2 728x90"/>
    <n v="0.4"/>
    <x v="1"/>
  </r>
  <r>
    <s v="11e902b75f68c9c12f574cd92ebf6ca9"/>
    <n v="129760"/>
    <n v="105432"/>
    <n v="11445"/>
    <n v="40092"/>
    <d v="2016-02-04T00:00:00"/>
    <n v="0.51118256316867705"/>
    <x v="25"/>
    <s v=" Guppyfishcare.com 160x600"/>
    <n v="0.5"/>
    <x v="2"/>
  </r>
  <r>
    <s v="10ef6a76209f97bd70cf4091ac66f09b"/>
    <n v="128559"/>
    <n v="104374"/>
    <n v="11148"/>
    <n v="39986"/>
    <d v="2016-02-04T00:00:00"/>
    <n v="0.51008871941288103"/>
    <x v="25"/>
    <s v=" Guppyfishcare.com 300x250"/>
    <n v="0.5"/>
    <x v="0"/>
  </r>
  <r>
    <s v="15ef781ee6ceb8dcd060e4902bf69da0"/>
    <n v="34765"/>
    <n v="32695"/>
    <n v="4904"/>
    <n v="11401"/>
    <d v="2016-01-08T00:00:00"/>
    <n v="0.501299892949992"/>
    <x v="25"/>
    <s v=" Comicbook.com Top2 728x90 gallery ATF"/>
    <n v="1"/>
    <x v="1"/>
  </r>
  <r>
    <s v="0f140bee1b2909094c3dd796f02374e9"/>
    <n v="3065269"/>
    <n v="2931579"/>
    <n v="78725"/>
    <n v="1307091"/>
    <d v="2016-02-04T00:00:00"/>
    <n v="0.52728000848689405"/>
    <x v="26"/>
    <s v=" Bridaltune.com #2 728x90"/>
    <n v="0.4"/>
    <x v="1"/>
  </r>
  <r>
    <s v="06673af8e3fe29cea4132810c4b2589f"/>
    <n v="276725"/>
    <n v="269245"/>
    <n v="46334"/>
    <n v="78604"/>
    <d v="2016-01-08T00:00:00"/>
    <n v="0.53596909877620802"/>
    <x v="26"/>
    <s v=" PN-TB-300x250-2"/>
    <n v="0.3"/>
    <x v="0"/>
  </r>
  <r>
    <s v="07a73b14e6f428b5eb7f0cc3dd8ff3c8"/>
    <n v="124895"/>
    <n v="123885"/>
    <n v="7588"/>
    <n v="50158"/>
    <d v="2016-02-04T00:00:00"/>
    <n v="0.53387415748476397"/>
    <x v="26"/>
    <s v=" Popcrunch.com US ATF 300x250"/>
    <n v="1"/>
    <x v="0"/>
  </r>
  <r>
    <s v="0fd8800f5156ef491583ef47acc1f752"/>
    <n v="1066"/>
    <n v="722"/>
    <n v="25"/>
    <n v="310"/>
    <d v="2016-01-08T00:00:00"/>
    <n v="0.53601108033240996"/>
    <x v="26"/>
    <s v=" V1_IN_728x90_mid"/>
    <n v="0.3"/>
    <x v="1"/>
  </r>
  <r>
    <s v="1a952a68a90b97f24d788ecd995ceced"/>
    <n v="10948"/>
    <n v="10686"/>
    <n v="2156"/>
    <n v="2730"/>
    <d v="2016-01-08T00:00:00"/>
    <n v="0.54276623619689301"/>
    <x v="27"/>
    <s v=" Etudier.com 300x250"/>
    <n v="0.3"/>
    <x v="0"/>
  </r>
  <r>
    <s v="0962ff6c02f4b61ac4a2de7b6df5f1fa"/>
    <n v="542960"/>
    <n v="530576"/>
    <n v="51085"/>
    <n v="178355"/>
    <d v="2016-01-08T00:00:00"/>
    <n v="0.56756430746961795"/>
    <x v="28"/>
    <s v=" Rubicon PB (RankerAC-Mobile-R.F.M RS) 300x250"/>
    <n v="0.25"/>
    <x v="0"/>
  </r>
  <r>
    <s v="11e902b75f68c9c12f574cd92ebf6ca9"/>
    <n v="71594"/>
    <n v="61259"/>
    <n v="10682"/>
    <n v="16243"/>
    <d v="2016-01-02T00:00:00"/>
    <n v="0.56047274686168602"/>
    <x v="28"/>
    <s v=" Guppyfishcare.com 160x600"/>
    <n v="0.5"/>
    <x v="2"/>
  </r>
  <r>
    <s v="1208f10e1c3f00870b720bf8800905f8"/>
    <n v="63894"/>
    <n v="57348"/>
    <n v="1646"/>
    <n v="22857"/>
    <d v="2016-01-08T00:00:00"/>
    <n v="0.57273139429448305"/>
    <x v="28"/>
    <s v=" Fashionfixation.com 728x90"/>
    <n v="0.5"/>
    <x v="1"/>
  </r>
  <r>
    <s v="1da642c9b41e250062b491e010a71e56"/>
    <n v="38352"/>
    <n v="35946"/>
    <n v="1970"/>
    <n v="12791"/>
    <d v="2016-01-02T00:00:00"/>
    <n v="0.58935625660713298"/>
    <x v="29"/>
    <s v=" Malayalivartha.com #2 728x90"/>
    <n v="0.45"/>
    <x v="1"/>
  </r>
  <r>
    <s v="10ef6a76209f97bd70cf4091ac66f09b"/>
    <n v="31720"/>
    <n v="26973"/>
    <n v="4649"/>
    <n v="6566"/>
    <d v="2016-01-02T00:00:00"/>
    <n v="0.58421384347310301"/>
    <x v="29"/>
    <s v=" Guppyfishcare.com 300x250"/>
    <n v="0.5"/>
    <x v="0"/>
  </r>
  <r>
    <s v="063abdd8c00b8b5687c341d7d375b7b9"/>
    <n v="147670"/>
    <n v="146032"/>
    <n v="9425"/>
    <n v="45745"/>
    <d v="2016-01-08T00:00:00"/>
    <n v="0.62220609181549202"/>
    <x v="30"/>
    <s v=" Mugshots.com Mobile ATF 320x50"/>
    <n v="0.5"/>
    <x v="4"/>
  </r>
  <r>
    <s v="1208f10e1c3f00870b720bf8800905f8"/>
    <n v="170214"/>
    <n v="138589"/>
    <n v="3634"/>
    <n v="41934"/>
    <d v="2016-02-04T00:00:00"/>
    <n v="0.67120045602464795"/>
    <x v="31"/>
    <s v=" Fashionfixation.com 728x90"/>
    <n v="0.5"/>
    <x v="1"/>
  </r>
  <r>
    <s v="14e8b6549b0a317bf43dddbac9949b32"/>
    <n v="5479"/>
    <n v="5095"/>
    <n v="76"/>
    <n v="1546"/>
    <d v="2016-02-04T00:00:00"/>
    <n v="0.681648675171737"/>
    <x v="32"/>
    <s v=" Searchtudo.com 160x600"/>
    <n v="0.25"/>
    <x v="2"/>
  </r>
  <r>
    <s v="0ef27007c12cec7d3453e006fde9598f"/>
    <n v="726095"/>
    <n v="724539"/>
    <n v="6302"/>
    <n v="17206"/>
    <d v="2016-02-04T00:00:00"/>
    <n v="0.967554541577472"/>
    <x v="33"/>
    <s v=" $1.00 Sohowomen.com 300 300x25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6">
  <r>
    <s v="151ee68fc6a35dc2ee645e90eabd3371"/>
    <n v="1621103"/>
    <n v="1619957"/>
    <n v="22528"/>
    <n v="1588726"/>
    <d v="2016-01-08T00:00:00"/>
    <n v="5.3723648220292304E-3"/>
    <x v="0"/>
    <s v=" Dailymotion.com UK KMN 300x250"/>
    <n v="0.7"/>
    <x v="0"/>
  </r>
  <r>
    <s v="03d3842a560548ac6264b0f6d336136b"/>
    <n v="1369866"/>
    <n v="1360731"/>
    <n v="45011"/>
    <n v="1303331"/>
    <d v="2016-01-02T00:00:00"/>
    <n v="9.10466506605641E-3"/>
    <x v="0"/>
    <s v=" Animenova.org:cpmstar 728x90"/>
    <n v="0.01"/>
    <x v="1"/>
  </r>
  <r>
    <s v="19a28fbc0068b582c8a95086559cdc7e"/>
    <n v="1304385"/>
    <n v="1276784"/>
    <n v="271545"/>
    <n v="986646"/>
    <d v="2016-02-04T00:00:00"/>
    <n v="1.45623692026216E-2"/>
    <x v="0"/>
    <s v=" Wuxiaworld.com 300x250"/>
    <n v="0.2"/>
    <x v="0"/>
  </r>
  <r>
    <s v="1eb5cbbcb7c742d9b1d74b8b9768a25a"/>
    <n v="1285139"/>
    <n v="1199585"/>
    <n v="36970"/>
    <n v="1152382"/>
    <d v="2016-01-02T00:00:00"/>
    <n v="8.5304501139977593E-3"/>
    <x v="0"/>
    <s v=" Wowhead.com T1 160x600"/>
    <n v="1.5"/>
    <x v="2"/>
  </r>
  <r>
    <s v="1468614bcf6987f8173f1941a45e185a"/>
    <n v="829575"/>
    <n v="768013"/>
    <n v="268027"/>
    <n v="485042"/>
    <d v="2016-01-02T00:00:00"/>
    <n v="1.9458003966078701E-2"/>
    <x v="0"/>
    <s v=" Gamebanshee.com 728x90 [deleted]"/>
    <n v="0.1"/>
    <x v="1"/>
  </r>
  <r>
    <s v="1c198ad4e9c527813b1e1be088993c14"/>
    <n v="794878"/>
    <n v="793519"/>
    <n v="88551"/>
    <n v="692841"/>
    <d v="2016-02-04T00:00:00"/>
    <n v="1.5282557821551799E-2"/>
    <x v="0"/>
    <e v="#N/A"/>
    <e v="#N/A"/>
    <x v="3"/>
  </r>
  <r>
    <s v="0dbc0d164bb556baa29be450367f4839"/>
    <n v="713927"/>
    <n v="709296"/>
    <n v="131290"/>
    <n v="565823"/>
    <d v="2016-02-04T00:00:00"/>
    <n v="1.7176185964674798E-2"/>
    <x v="0"/>
    <e v="#N/A"/>
    <e v="#N/A"/>
    <x v="3"/>
  </r>
  <r>
    <s v="03f47f4101cdce9694a1fb5f542af27e"/>
    <n v="704840"/>
    <n v="703543"/>
    <n v="54788"/>
    <n v="640172"/>
    <d v="2016-02-04T00:00:00"/>
    <n v="1.21996807586743E-2"/>
    <x v="0"/>
    <e v="#N/A"/>
    <e v="#N/A"/>
    <x v="3"/>
  </r>
  <r>
    <s v="038bde4427e6774931218c172d5dd498"/>
    <n v="700034"/>
    <n v="696578"/>
    <n v="107132"/>
    <n v="578500"/>
    <d v="2016-01-02T00:00:00"/>
    <n v="1.5713961681247501E-2"/>
    <x v="0"/>
    <e v="#N/A"/>
    <e v="#N/A"/>
    <x v="3"/>
  </r>
  <r>
    <s v="1a21e219ec45921138c694ba656fa82f"/>
    <n v="696347"/>
    <n v="695248"/>
    <n v="81514"/>
    <n v="608866"/>
    <d v="2016-02-04T00:00:00"/>
    <n v="7.0018180562907003E-3"/>
    <x v="0"/>
    <e v="#N/A"/>
    <e v="#N/A"/>
    <x v="3"/>
  </r>
  <r>
    <s v="033a4aa53dd1541e30c1f02b63e635b5"/>
    <n v="684859"/>
    <n v="683359"/>
    <n v="30440"/>
    <n v="641455"/>
    <d v="2016-02-04T00:00:00"/>
    <n v="1.6775955244607899E-2"/>
    <x v="0"/>
    <e v="#N/A"/>
    <e v="#N/A"/>
    <x v="3"/>
  </r>
  <r>
    <s v="00078fead3be7e63728b31c80c2b4b08"/>
    <n v="616741"/>
    <n v="615552"/>
    <n v="31672"/>
    <n v="573669"/>
    <d v="2016-02-04T00:00:00"/>
    <n v="1.6588362965273402E-2"/>
    <x v="0"/>
    <e v="#N/A"/>
    <e v="#N/A"/>
    <x v="3"/>
  </r>
  <r>
    <s v="1ed485f72e1acde567c266b12694bd5f"/>
    <n v="612234"/>
    <n v="609509"/>
    <n v="12180"/>
    <n v="593288"/>
    <d v="2016-01-02T00:00:00"/>
    <n v="6.6299267115005698E-3"/>
    <x v="0"/>
    <e v="#N/A"/>
    <e v="#N/A"/>
    <x v="3"/>
  </r>
  <r>
    <s v="079fc4a1536424c79e9f896f28afb425"/>
    <n v="598524"/>
    <n v="595631"/>
    <n v="34184"/>
    <n v="552302"/>
    <d v="2016-01-02T00:00:00"/>
    <n v="1.5353465484503E-2"/>
    <x v="0"/>
    <e v="#N/A"/>
    <e v="#N/A"/>
    <x v="3"/>
  </r>
  <r>
    <s v="038bde4427e6774931218c172d5dd498"/>
    <n v="525373"/>
    <n v="521559"/>
    <n v="60644"/>
    <n v="458668"/>
    <d v="2016-01-08T00:00:00"/>
    <n v="4.3082374189688999E-3"/>
    <x v="0"/>
    <e v="#N/A"/>
    <e v="#N/A"/>
    <x v="3"/>
  </r>
  <r>
    <s v="033a4aa53dd1541e30c1f02b63e635b5"/>
    <n v="521635"/>
    <n v="519123"/>
    <n v="19179"/>
    <n v="492656"/>
    <d v="2016-01-02T00:00:00"/>
    <n v="1.4039062033468001E-2"/>
    <x v="0"/>
    <e v="#N/A"/>
    <e v="#N/A"/>
    <x v="3"/>
  </r>
  <r>
    <s v="03f47f4101cdce9694a1fb5f542af27e"/>
    <n v="517344"/>
    <n v="514551"/>
    <n v="70913"/>
    <n v="438605"/>
    <d v="2016-01-02T00:00:00"/>
    <n v="9.7813433459462695E-3"/>
    <x v="0"/>
    <e v="#N/A"/>
    <e v="#N/A"/>
    <x v="3"/>
  </r>
  <r>
    <s v="1cebb6e11360adebb35eec84771a2842"/>
    <n v="513271"/>
    <n v="512404"/>
    <n v="10515"/>
    <n v="492894"/>
    <d v="2016-01-08T00:00:00"/>
    <n v="1.75545077712118E-2"/>
    <x v="0"/>
    <e v="#N/A"/>
    <e v="#N/A"/>
    <x v="3"/>
  </r>
  <r>
    <s v="033a4aa53dd1541e30c1f02b63e635b5"/>
    <n v="508829"/>
    <n v="507714"/>
    <n v="11003"/>
    <n v="489763"/>
    <d v="2016-01-08T00:00:00"/>
    <n v="1.36848698282892E-2"/>
    <x v="0"/>
    <e v="#N/A"/>
    <e v="#N/A"/>
    <x v="3"/>
  </r>
  <r>
    <s v="0ef27007c12cec7d3453e006fde9598f"/>
    <n v="507663"/>
    <n v="504822"/>
    <n v="10938"/>
    <n v="487405"/>
    <d v="2016-01-02T00:00:00"/>
    <n v="1.2834226717536101E-2"/>
    <x v="0"/>
    <s v=" $1.00 Sohowomen.com 300 300x250"/>
    <n v="1"/>
    <x v="0"/>
  </r>
  <r>
    <s v="14a38483b1b73a7fd3e1083e00ffa742"/>
    <n v="496490"/>
    <n v="479108"/>
    <n v="26841"/>
    <n v="445942"/>
    <d v="2016-01-08T00:00:00"/>
    <n v="1.32016163370263E-2"/>
    <x v="0"/>
    <e v="#N/A"/>
    <e v="#N/A"/>
    <x v="3"/>
  </r>
  <r>
    <s v="038bde4427e6774931218c172d5dd498"/>
    <n v="492978"/>
    <n v="490035"/>
    <n v="66391"/>
    <n v="416087"/>
    <d v="2016-02-04T00:00:00"/>
    <n v="1.5421347454773599E-2"/>
    <x v="0"/>
    <e v="#N/A"/>
    <e v="#N/A"/>
    <x v="3"/>
  </r>
  <r>
    <s v="00078fead3be7e63728b31c80c2b4b08"/>
    <n v="471178"/>
    <n v="470184"/>
    <n v="10509"/>
    <n v="454706"/>
    <d v="2016-01-08T00:00:00"/>
    <n v="1.0568203086451299E-2"/>
    <x v="0"/>
    <e v="#N/A"/>
    <e v="#N/A"/>
    <x v="3"/>
  </r>
  <r>
    <s v="00078fead3be7e63728b31c80c2b4b08"/>
    <n v="468947"/>
    <n v="465817"/>
    <n v="9731"/>
    <n v="449494"/>
    <d v="2016-01-02T00:00:00"/>
    <n v="1.41514800876739E-2"/>
    <x v="0"/>
    <e v="#N/A"/>
    <e v="#N/A"/>
    <x v="3"/>
  </r>
  <r>
    <s v="10375e78d9b397f550d620ee49d8dfd8"/>
    <n v="411048"/>
    <n v="410181"/>
    <n v="33251"/>
    <n v="370537"/>
    <d v="2016-01-08T00:00:00"/>
    <n v="1.55858023652973E-2"/>
    <x v="0"/>
    <e v="#N/A"/>
    <e v="#N/A"/>
    <x v="3"/>
  </r>
  <r>
    <s v="0de053b77dff36749edc43cb54fe4a59"/>
    <n v="391493"/>
    <n v="390865"/>
    <n v="1885"/>
    <n v="387706"/>
    <d v="2016-01-08T00:00:00"/>
    <n v="3.2594374016604202E-3"/>
    <x v="0"/>
    <e v="#N/A"/>
    <e v="#N/A"/>
    <x v="3"/>
  </r>
  <r>
    <s v="1373760878117f2c363b44e7b0bfc440"/>
    <n v="372384"/>
    <n v="371054"/>
    <n v="5189"/>
    <n v="360589"/>
    <d v="2016-01-02T00:00:00"/>
    <n v="1.42189546535006E-2"/>
    <x v="0"/>
    <e v="#N/A"/>
    <e v="#N/A"/>
    <x v="3"/>
  </r>
  <r>
    <s v="1acee1d73a8eb5c33cd03ba5ae88e5e7"/>
    <n v="326446"/>
    <n v="324273"/>
    <n v="28987"/>
    <n v="290370"/>
    <d v="2016-01-02T00:00:00"/>
    <n v="1.51600657470711E-2"/>
    <x v="0"/>
    <e v="#N/A"/>
    <e v="#N/A"/>
    <x v="3"/>
  </r>
  <r>
    <s v="09d88f5abf5815d660a4d2e0db9562bf"/>
    <n v="315592"/>
    <n v="314198"/>
    <n v="25500"/>
    <n v="283778"/>
    <d v="2016-01-02T00:00:00"/>
    <n v="1.5658915715567899E-2"/>
    <x v="0"/>
    <e v="#N/A"/>
    <e v="#N/A"/>
    <x v="3"/>
  </r>
  <r>
    <s v="1acee1d73a8eb5c33cd03ba5ae88e5e7"/>
    <n v="315033"/>
    <n v="314454"/>
    <n v="17824"/>
    <n v="291752"/>
    <d v="2016-02-04T00:00:00"/>
    <n v="1.55126027972295E-2"/>
    <x v="0"/>
    <e v="#N/A"/>
    <e v="#N/A"/>
    <x v="3"/>
  </r>
  <r>
    <s v="0de053b77dff36749edc43cb54fe4a59"/>
    <n v="298166"/>
    <n v="294599"/>
    <n v="6201"/>
    <n v="283454"/>
    <d v="2016-01-02T00:00:00"/>
    <n v="1.6782134358908199E-2"/>
    <x v="0"/>
    <e v="#N/A"/>
    <e v="#N/A"/>
    <x v="3"/>
  </r>
  <r>
    <s v="04c903f5f96722d99e4cafe24d11a580"/>
    <n v="279739"/>
    <n v="277371"/>
    <n v="22415"/>
    <n v="250234"/>
    <d v="2016-01-02T00:00:00"/>
    <n v="1.7024130136171399E-2"/>
    <x v="0"/>
    <e v="#N/A"/>
    <e v="#N/A"/>
    <x v="3"/>
  </r>
  <r>
    <s v="1373760878117f2c363b44e7b0bfc440"/>
    <n v="246131"/>
    <n v="245873"/>
    <n v="2987"/>
    <n v="239815"/>
    <d v="2016-02-04T00:00:00"/>
    <n v="1.2490188023898501E-2"/>
    <x v="0"/>
    <e v="#N/A"/>
    <e v="#N/A"/>
    <x v="3"/>
  </r>
  <r>
    <s v="04c903f5f96722d99e4cafe24d11a580"/>
    <n v="223602"/>
    <n v="223086"/>
    <n v="19244"/>
    <n v="200602"/>
    <d v="2016-02-04T00:00:00"/>
    <n v="1.45235469729163E-2"/>
    <x v="0"/>
    <e v="#N/A"/>
    <e v="#N/A"/>
    <x v="3"/>
  </r>
  <r>
    <s v="13dd2128e0529b39eccef92cc56418f3"/>
    <n v="207736"/>
    <n v="207388"/>
    <n v="4269"/>
    <n v="200123"/>
    <d v="2016-01-08T00:00:00"/>
    <n v="1.44463517657724E-2"/>
    <x v="0"/>
    <e v="#N/A"/>
    <e v="#N/A"/>
    <x v="3"/>
  </r>
  <r>
    <s v="1acee1d73a8eb5c33cd03ba5ae88e5e7"/>
    <n v="203170"/>
    <n v="202727"/>
    <n v="8979"/>
    <n v="192394"/>
    <d v="2016-01-08T00:00:00"/>
    <n v="6.6789327519274702E-3"/>
    <x v="0"/>
    <e v="#N/A"/>
    <e v="#N/A"/>
    <x v="3"/>
  </r>
  <r>
    <s v="03c27f65a6c6c5537383f4405182ea37"/>
    <n v="181115"/>
    <n v="180135"/>
    <n v="81786"/>
    <n v="94754"/>
    <d v="2016-02-04T00:00:00"/>
    <n v="1.99572542815111E-2"/>
    <x v="0"/>
    <e v="#N/A"/>
    <e v="#N/A"/>
    <x v="3"/>
  </r>
  <r>
    <s v="189132a79ed2d02342b11a6c786789e3"/>
    <n v="166232"/>
    <n v="163623"/>
    <n v="9316"/>
    <n v="152005"/>
    <d v="2016-02-04T00:00:00"/>
    <n v="1.4068926740128201E-2"/>
    <x v="0"/>
    <e v="#N/A"/>
    <e v="#N/A"/>
    <x v="3"/>
  </r>
  <r>
    <s v="12737801fc6263c146fba87aaad21926"/>
    <n v="150295"/>
    <n v="147078"/>
    <n v="87862"/>
    <n v="58927"/>
    <d v="2016-02-04T00:00:00"/>
    <n v="1.9649437713322201E-3"/>
    <x v="0"/>
    <e v="#N/A"/>
    <e v="#N/A"/>
    <x v="3"/>
  </r>
  <r>
    <s v="1c1db8e233ccfcca277bd385149159b2"/>
    <n v="136788"/>
    <n v="136103"/>
    <n v="56512"/>
    <n v="76999"/>
    <d v="2016-01-02T00:00:00"/>
    <n v="1.90444001969097E-2"/>
    <x v="0"/>
    <e v="#N/A"/>
    <e v="#N/A"/>
    <x v="3"/>
  </r>
  <r>
    <s v="0cfeec6b66ceb36d4a6cefe8a942c46d"/>
    <n v="122063"/>
    <n v="121914"/>
    <n v="5647"/>
    <n v="114398"/>
    <d v="2016-01-02T00:00:00"/>
    <n v="1.5330478862148699E-2"/>
    <x v="0"/>
    <e v="#N/A"/>
    <e v="#N/A"/>
    <x v="3"/>
  </r>
  <r>
    <s v="0cfeec6b66ceb36d4a6cefe8a942c46d"/>
    <n v="121113"/>
    <n v="121052"/>
    <n v="4756"/>
    <n v="115177"/>
    <d v="2016-02-04T00:00:00"/>
    <n v="9.2439612728414198E-3"/>
    <x v="0"/>
    <e v="#N/A"/>
    <e v="#N/A"/>
    <x v="3"/>
  </r>
  <r>
    <s v="0b6e52cce096f41b974404b488521839"/>
    <n v="111218"/>
    <n v="109609"/>
    <n v="81529"/>
    <n v="26403"/>
    <d v="2016-01-08T00:00:00"/>
    <n v="1.5299838516910099E-2"/>
    <x v="0"/>
    <e v="#N/A"/>
    <e v="#N/A"/>
    <x v="3"/>
  </r>
  <r>
    <s v="16fc0ef2f8295f062274f2cb8b282be9"/>
    <n v="107956"/>
    <n v="107385"/>
    <n v="20411"/>
    <n v="85836"/>
    <d v="2016-01-02T00:00:00"/>
    <n v="1.0597383247194701E-2"/>
    <x v="0"/>
    <e v="#N/A"/>
    <e v="#N/A"/>
    <x v="3"/>
  </r>
  <r>
    <s v="188f9455c5e7c4923a1043023d28150f"/>
    <n v="99168"/>
    <n v="98928"/>
    <n v="6105"/>
    <n v="91360"/>
    <d v="2016-01-02T00:00:00"/>
    <n v="1.4788533074559299E-2"/>
    <x v="0"/>
    <e v="#N/A"/>
    <e v="#N/A"/>
    <x v="3"/>
  </r>
  <r>
    <s v="0cfeec6b66ceb36d4a6cefe8a942c46d"/>
    <n v="95913"/>
    <n v="95861"/>
    <n v="5551"/>
    <n v="88774"/>
    <d v="2016-01-08T00:00:00"/>
    <n v="1.60232002587079E-2"/>
    <x v="0"/>
    <e v="#N/A"/>
    <e v="#N/A"/>
    <x v="3"/>
  </r>
  <r>
    <s v="05eda0416c8619ca84351b07f46a8852"/>
    <n v="67580"/>
    <n v="67013"/>
    <n v="43611"/>
    <n v="22282"/>
    <d v="2016-01-02T00:00:00"/>
    <n v="1.6713175055586199E-2"/>
    <x v="0"/>
    <e v="#N/A"/>
    <e v="#N/A"/>
    <x v="3"/>
  </r>
  <r>
    <s v="14fedf1fc44987b31d42c28a144d4dfb"/>
    <n v="53921"/>
    <n v="53800"/>
    <n v="472"/>
    <n v="52907"/>
    <d v="2016-01-08T00:00:00"/>
    <n v="7.8252788104089203E-3"/>
    <x v="0"/>
    <e v="#N/A"/>
    <e v="#N/A"/>
    <x v="3"/>
  </r>
  <r>
    <s v="14fedf1fc44987b31d42c28a144d4dfb"/>
    <n v="53098"/>
    <n v="53011"/>
    <n v="789"/>
    <n v="51858"/>
    <d v="2016-01-02T00:00:00"/>
    <n v="6.8664994057837103E-3"/>
    <x v="0"/>
    <e v="#N/A"/>
    <e v="#N/A"/>
    <x v="3"/>
  </r>
  <r>
    <s v="14fedf1fc44987b31d42c28a144d4dfb"/>
    <n v="50167"/>
    <n v="50077"/>
    <n v="1451"/>
    <n v="48293"/>
    <d v="2016-02-04T00:00:00"/>
    <n v="6.6497593705693199E-3"/>
    <x v="0"/>
    <e v="#N/A"/>
    <e v="#N/A"/>
    <x v="3"/>
  </r>
  <r>
    <s v="14a38483b1b73a7fd3e1083e00ffa742"/>
    <n v="46022"/>
    <n v="44923"/>
    <n v="4135"/>
    <n v="40522"/>
    <d v="2016-01-02T00:00:00"/>
    <n v="5.9212430158270797E-3"/>
    <x v="0"/>
    <e v="#N/A"/>
    <e v="#N/A"/>
    <x v="3"/>
  </r>
  <r>
    <s v="0c2b4350649de70dc5decb3e1f0dfae5"/>
    <n v="40026"/>
    <n v="39798"/>
    <n v="21586"/>
    <n v="17928"/>
    <d v="2016-01-02T00:00:00"/>
    <n v="7.1360369867832603E-3"/>
    <x v="0"/>
    <e v="#N/A"/>
    <e v="#N/A"/>
    <x v="3"/>
  </r>
  <r>
    <s v="0c2b4350649de70dc5decb3e1f0dfae5"/>
    <n v="39385"/>
    <n v="39327"/>
    <n v="30725"/>
    <n v="8141"/>
    <d v="2016-02-04T00:00:00"/>
    <n v="1.17222264601927E-2"/>
    <x v="0"/>
    <e v="#N/A"/>
    <e v="#N/A"/>
    <x v="3"/>
  </r>
  <r>
    <s v="043bd61eae9fd879e14498a7e2265c9e"/>
    <n v="36888"/>
    <n v="36690"/>
    <n v="2924"/>
    <n v="33121"/>
    <d v="2016-01-02T00:00:00"/>
    <n v="1.7579721995094E-2"/>
    <x v="0"/>
    <e v="#N/A"/>
    <e v="#N/A"/>
    <x v="3"/>
  </r>
  <r>
    <s v="043bd61eae9fd879e14498a7e2265c9e"/>
    <n v="34664"/>
    <n v="34569"/>
    <n v="2550"/>
    <n v="31453"/>
    <d v="2016-02-04T00:00:00"/>
    <n v="1.6373050999450401E-2"/>
    <x v="0"/>
    <e v="#N/A"/>
    <e v="#N/A"/>
    <x v="3"/>
  </r>
  <r>
    <s v="0ad2783a0affdae7914a4de904f350cc"/>
    <n v="34347"/>
    <n v="34249"/>
    <n v="2338"/>
    <n v="31358"/>
    <d v="2016-01-02T00:00:00"/>
    <n v="1.6146456830856401E-2"/>
    <x v="0"/>
    <e v="#N/A"/>
    <e v="#N/A"/>
    <x v="3"/>
  </r>
  <r>
    <s v="0ad2783a0affdae7914a4de904f350cc"/>
    <n v="32164"/>
    <n v="32085"/>
    <n v="2169"/>
    <n v="29405"/>
    <d v="2016-02-04T00:00:00"/>
    <n v="1.59264453794608E-2"/>
    <x v="0"/>
    <e v="#N/A"/>
    <e v="#N/A"/>
    <x v="3"/>
  </r>
  <r>
    <s v="1e7fa6297b73469cc6f37e93b6bf30c9"/>
    <n v="30601"/>
    <n v="30462"/>
    <n v="684"/>
    <n v="29702"/>
    <d v="2016-02-04T00:00:00"/>
    <n v="2.4949116932571698E-3"/>
    <x v="0"/>
    <e v="#N/A"/>
    <e v="#N/A"/>
    <x v="3"/>
  </r>
  <r>
    <s v="043bd61eae9fd879e14498a7e2265c9e"/>
    <n v="28572"/>
    <n v="28516"/>
    <n v="2688"/>
    <n v="25423"/>
    <d v="2016-01-08T00:00:00"/>
    <n v="1.4202552952728299E-2"/>
    <x v="0"/>
    <e v="#N/A"/>
    <e v="#N/A"/>
    <x v="3"/>
  </r>
  <r>
    <s v="0ad2783a0affdae7914a4de904f350cc"/>
    <n v="27516"/>
    <n v="27450"/>
    <n v="2121"/>
    <n v="24973"/>
    <d v="2016-01-08T00:00:00"/>
    <n v="1.29690346083789E-2"/>
    <x v="0"/>
    <e v="#N/A"/>
    <e v="#N/A"/>
    <x v="3"/>
  </r>
  <r>
    <s v="0f0b520d64a001a394af62c508e59553"/>
    <n v="25163"/>
    <n v="24902"/>
    <n v="57"/>
    <n v="24563"/>
    <d v="2016-01-02T00:00:00"/>
    <n v="1.13243916151313E-2"/>
    <x v="0"/>
    <e v="#N/A"/>
    <e v="#N/A"/>
    <x v="3"/>
  </r>
  <r>
    <s v="10b80167cf09110e58372a944ee8bb71"/>
    <n v="23006"/>
    <n v="22952"/>
    <n v="1445"/>
    <n v="21248"/>
    <d v="2016-02-04T00:00:00"/>
    <n v="1.12844196584176E-2"/>
    <x v="0"/>
    <e v="#N/A"/>
    <e v="#N/A"/>
    <x v="3"/>
  </r>
  <r>
    <s v="03f47f4101cdce9694a1fb5f542af27e"/>
    <n v="19901"/>
    <n v="19894"/>
    <n v="336"/>
    <n v="19524"/>
    <d v="2016-01-08T00:00:00"/>
    <n v="1.70905800743943E-3"/>
    <x v="0"/>
    <e v="#N/A"/>
    <e v="#N/A"/>
    <x v="3"/>
  </r>
  <r>
    <s v="0d3a65955c58ee15380dca954f5d10df"/>
    <n v="15690"/>
    <n v="15582"/>
    <n v="3267"/>
    <n v="12056"/>
    <d v="2016-02-04T00:00:00"/>
    <n v="1.6621743036837399E-2"/>
    <x v="0"/>
    <e v="#N/A"/>
    <e v="#N/A"/>
    <x v="3"/>
  </r>
  <r>
    <s v="1ca5e043c0567bc2c1e75ddc4ffdb3ce"/>
    <n v="15517"/>
    <n v="15326"/>
    <n v="3174"/>
    <n v="11899"/>
    <d v="2016-01-02T00:00:00"/>
    <n v="1.65078950802558E-2"/>
    <x v="0"/>
    <e v="#N/A"/>
    <e v="#N/A"/>
    <x v="3"/>
  </r>
  <r>
    <s v="15caba82e10840f47bf3f78f7f0f02b9"/>
    <n v="13030"/>
    <n v="16640"/>
    <n v="1368"/>
    <n v="15068"/>
    <d v="2016-02-04T00:00:00"/>
    <n v="1.22596153846154E-2"/>
    <x v="0"/>
    <e v="#N/A"/>
    <e v="#N/A"/>
    <x v="3"/>
  </r>
  <r>
    <s v="0344725686d1e7271f404f5a673eb8ca"/>
    <n v="12825"/>
    <n v="12819"/>
    <n v="46"/>
    <n v="12759"/>
    <d v="2016-01-08T00:00:00"/>
    <n v="1.0921288712068E-3"/>
    <x v="0"/>
    <e v="#N/A"/>
    <e v="#N/A"/>
    <x v="3"/>
  </r>
  <r>
    <s v="17e084ea9e61abcc805f000b4e9aec27"/>
    <n v="11729"/>
    <n v="11601"/>
    <n v="5994"/>
    <n v="5409"/>
    <d v="2016-01-08T00:00:00"/>
    <n v="1.7067494181536101E-2"/>
    <x v="0"/>
    <e v="#N/A"/>
    <e v="#N/A"/>
    <x v="3"/>
  </r>
  <r>
    <s v="17e084ea9e61abcc805f000b4e9aec27"/>
    <n v="10232"/>
    <n v="10146"/>
    <n v="5695"/>
    <n v="4263"/>
    <d v="2016-02-04T00:00:00"/>
    <n v="1.8529469741770201E-2"/>
    <x v="0"/>
    <e v="#N/A"/>
    <e v="#N/A"/>
    <x v="3"/>
  </r>
  <r>
    <s v="007aaaacd82e6bbd7bb2f18b50e43355"/>
    <n v="9969"/>
    <n v="9857"/>
    <n v="2377"/>
    <n v="7324"/>
    <d v="2016-02-04T00:00:00"/>
    <n v="1.5826316323424999E-2"/>
    <x v="0"/>
    <e v="#N/A"/>
    <e v="#N/A"/>
    <x v="3"/>
  </r>
  <r>
    <s v="13dd2128e0529b39eccef92cc56418f3"/>
    <n v="9511"/>
    <n v="9498"/>
    <n v="591"/>
    <n v="8883"/>
    <d v="2016-02-04T00:00:00"/>
    <n v="2.5268477574226199E-3"/>
    <x v="0"/>
    <e v="#N/A"/>
    <e v="#N/A"/>
    <x v="3"/>
  </r>
  <r>
    <s v="0d93ffc36a2f11ec537051e2e0d1b93d"/>
    <n v="9455"/>
    <n v="9427"/>
    <n v="49"/>
    <n v="9309"/>
    <d v="2016-01-08T00:00:00"/>
    <n v="7.3194017184682299E-3"/>
    <x v="0"/>
    <e v="#N/A"/>
    <e v="#N/A"/>
    <x v="3"/>
  </r>
  <r>
    <s v="0de053b77dff36749edc43cb54fe4a59"/>
    <n v="6122"/>
    <n v="6122"/>
    <n v="189"/>
    <n v="5922"/>
    <d v="2016-02-04T00:00:00"/>
    <n v="1.796798431885E-3"/>
    <x v="0"/>
    <e v="#N/A"/>
    <e v="#N/A"/>
    <x v="3"/>
  </r>
  <r>
    <s v="17a2598858aad505be1512784a66d428"/>
    <n v="5915"/>
    <n v="5839"/>
    <n v="330"/>
    <n v="5457"/>
    <d v="2016-01-08T00:00:00"/>
    <n v="8.9056345264600101E-3"/>
    <x v="0"/>
    <e v="#N/A"/>
    <e v="#N/A"/>
    <x v="3"/>
  </r>
  <r>
    <s v="0e13c99526486837abb190b4b72303ad"/>
    <n v="5902"/>
    <n v="5873"/>
    <n v="1871"/>
    <n v="4001"/>
    <d v="2016-01-02T00:00:00"/>
    <n v="1.70270730461434E-4"/>
    <x v="0"/>
    <e v="#N/A"/>
    <e v="#N/A"/>
    <x v="3"/>
  </r>
  <r>
    <s v="0a79f0c18070688e4fbd0cd468095a69"/>
    <n v="5722"/>
    <n v="5646"/>
    <n v="2127"/>
    <n v="3449"/>
    <d v="2016-02-04T00:00:00"/>
    <n v="1.2398157987956101E-2"/>
    <x v="0"/>
    <e v="#N/A"/>
    <e v="#N/A"/>
    <x v="3"/>
  </r>
  <r>
    <s v="0791787893047d285d0aeb2bb79bb5a5"/>
    <n v="5697"/>
    <n v="5688"/>
    <n v="367"/>
    <n v="5231"/>
    <d v="2016-02-04T00:00:00"/>
    <n v="1.5822784810126601E-2"/>
    <x v="0"/>
    <e v="#N/A"/>
    <e v="#N/A"/>
    <x v="3"/>
  </r>
  <r>
    <s v="0791787893047d285d0aeb2bb79bb5a5"/>
    <n v="4204"/>
    <n v="4203"/>
    <n v="190"/>
    <n v="3959"/>
    <d v="2016-01-08T00:00:00"/>
    <n v="1.2847965738758E-2"/>
    <x v="0"/>
    <e v="#N/A"/>
    <e v="#N/A"/>
    <x v="3"/>
  </r>
  <r>
    <s v="173cde5e5c4f71b6488c35111ea8bf0e"/>
    <n v="4192"/>
    <n v="4176"/>
    <n v="3032"/>
    <n v="1079"/>
    <d v="2016-01-08T00:00:00"/>
    <n v="1.5565134099616899E-2"/>
    <x v="0"/>
    <e v="#N/A"/>
    <e v="#N/A"/>
    <x v="3"/>
  </r>
  <r>
    <s v="019fbf66dd1e290e0132482b7d9eb91b"/>
    <n v="3828"/>
    <n v="3793"/>
    <n v="2992"/>
    <n v="792"/>
    <d v="2016-02-04T00:00:00"/>
    <n v="2.3727919852359601E-3"/>
    <x v="0"/>
    <e v="#N/A"/>
    <e v="#N/A"/>
    <x v="3"/>
  </r>
  <r>
    <s v="0344725686d1e7271f404f5a673eb8ca"/>
    <n v="3571"/>
    <n v="3567"/>
    <n v="10"/>
    <n v="3555"/>
    <d v="2016-01-02T00:00:00"/>
    <n v="5.6069526212503495E-4"/>
    <x v="0"/>
    <e v="#N/A"/>
    <e v="#N/A"/>
    <x v="3"/>
  </r>
  <r>
    <s v="16fc0ef2f8295f062274f2cb8b282be9"/>
    <n v="3378"/>
    <n v="3375"/>
    <n v="116"/>
    <n v="3248"/>
    <d v="2016-01-08T00:00:00"/>
    <n v="3.2592592592592599E-3"/>
    <x v="0"/>
    <e v="#N/A"/>
    <e v="#N/A"/>
    <x v="3"/>
  </r>
  <r>
    <s v="0ef27007c12cec7d3453e006fde9598f"/>
    <n v="2852"/>
    <n v="2848"/>
    <n v="40"/>
    <n v="2801"/>
    <d v="2016-01-08T00:00:00"/>
    <n v="2.4578651685393301E-3"/>
    <x v="0"/>
    <s v=" $1.00 Sohowomen.com 300 300x250"/>
    <n v="1"/>
    <x v="0"/>
  </r>
  <r>
    <s v="0e13c99526486837abb190b4b72303ad"/>
    <n v="1980"/>
    <n v="1977"/>
    <n v="711"/>
    <n v="1249"/>
    <d v="2016-02-04T00:00:00"/>
    <n v="8.5988872028325697E-3"/>
    <x v="0"/>
    <e v="#N/A"/>
    <e v="#N/A"/>
    <x v="3"/>
  </r>
  <r>
    <s v="00e4e0887f8ab768288978079195c09e"/>
    <n v="1943"/>
    <n v="1915"/>
    <n v="817"/>
    <n v="1071"/>
    <d v="2016-01-08T00:00:00"/>
    <n v="1.4099216710182799E-2"/>
    <x v="0"/>
    <e v="#N/A"/>
    <e v="#N/A"/>
    <x v="3"/>
  </r>
  <r>
    <s v="0f0b520d64a001a394af62c508e59553"/>
    <n v="1535"/>
    <n v="1509"/>
    <n v="8"/>
    <n v="1475"/>
    <d v="2016-01-08T00:00:00"/>
    <n v="1.72299536116634E-2"/>
    <x v="0"/>
    <e v="#N/A"/>
    <e v="#N/A"/>
    <x v="3"/>
  </r>
  <r>
    <s v="04dd799ae54167b3901634dde89332fc"/>
    <n v="996"/>
    <n v="983"/>
    <n v="828"/>
    <n v="137"/>
    <d v="2016-02-04T00:00:00"/>
    <n v="1.8311291963377399E-2"/>
    <x v="0"/>
    <e v="#N/A"/>
    <e v="#N/A"/>
    <x v="3"/>
  </r>
  <r>
    <s v="083648d7ce1ccc5739b78ac5fc0a41b1"/>
    <n v="7573939"/>
    <n v="7419944"/>
    <n v="1887127"/>
    <n v="5260128"/>
    <d v="2016-01-08T00:00:00"/>
    <n v="3.6750816448210398E-2"/>
    <x v="1"/>
    <s v=" Mangago.me Mobile 300x250 [deleted]"/>
    <n v="0.03"/>
    <x v="0"/>
  </r>
  <r>
    <s v="02eae93a1b58192e3d6bfcfb0f9c4fc0"/>
    <n v="1870824"/>
    <n v="1733638"/>
    <n v="263611"/>
    <n v="1434228"/>
    <d v="2016-01-02T00:00:00"/>
    <n v="2.0649639659490598E-2"/>
    <x v="1"/>
    <s v=" Veryhangry.com 160x600"/>
    <n v="0.1"/>
    <x v="2"/>
  </r>
  <r>
    <s v="17afb1192de5c233206f4b98fcc6e313"/>
    <n v="1683864"/>
    <n v="1587514"/>
    <n v="108393"/>
    <n v="1419239"/>
    <d v="2016-01-02T00:00:00"/>
    <n v="3.7720612227671702E-2"/>
    <x v="1"/>
    <s v=" Taadd.com 300x250"/>
    <n v="0.01"/>
    <x v="0"/>
  </r>
  <r>
    <s v="151ee68fc6a35dc2ee645e90eabd3371"/>
    <n v="1416300"/>
    <n v="1413230"/>
    <n v="11814"/>
    <n v="1359286"/>
    <d v="2016-02-04T00:00:00"/>
    <n v="2.98111418523524E-2"/>
    <x v="1"/>
    <s v=" Dailymotion.com UK KMN 300x250"/>
    <n v="0.7"/>
    <x v="0"/>
  </r>
  <r>
    <s v="151ee68fc6a35dc2ee645e90eabd3371"/>
    <n v="1354083"/>
    <n v="1352643"/>
    <n v="6965"/>
    <n v="1317306"/>
    <d v="2016-01-02T00:00:00"/>
    <n v="2.0975231454271399E-2"/>
    <x v="1"/>
    <s v=" Dailymotion.com UK KMN 300x250"/>
    <n v="0.7"/>
    <x v="0"/>
  </r>
  <r>
    <s v="02eae93a1b58192e3d6bfcfb0f9c4fc0"/>
    <n v="1321046"/>
    <n v="1197858"/>
    <n v="173768"/>
    <n v="988416"/>
    <d v="2016-02-04T00:00:00"/>
    <n v="2.9781493298871801E-2"/>
    <x v="1"/>
    <s v=" Veryhangry.com 160x600"/>
    <n v="0.1"/>
    <x v="2"/>
  </r>
  <r>
    <s v="02eae93a1b58192e3d6bfcfb0f9c4fc0"/>
    <n v="1300998"/>
    <n v="1194756"/>
    <n v="252834"/>
    <n v="911048"/>
    <d v="2016-01-08T00:00:00"/>
    <n v="2.5841259637951201E-2"/>
    <x v="1"/>
    <s v=" Veryhangry.com 160x600"/>
    <n v="0.1"/>
    <x v="2"/>
  </r>
  <r>
    <s v="208a434802ed00ee04003c87dd3a0de0"/>
    <n v="1287919"/>
    <n v="1229928"/>
    <n v="90647"/>
    <n v="1104551"/>
    <d v="2016-01-02T00:00:00"/>
    <n v="2.8237425280179002E-2"/>
    <x v="1"/>
    <e v="#N/A"/>
    <e v="#N/A"/>
    <x v="3"/>
  </r>
  <r>
    <s v="1374efcc6f944173f6862a6c908e2034"/>
    <n v="1214639"/>
    <n v="1209910"/>
    <n v="30813"/>
    <n v="1145242"/>
    <d v="2016-01-02T00:00:00"/>
    <n v="2.7981420105627701E-2"/>
    <x v="1"/>
    <e v="#N/A"/>
    <e v="#N/A"/>
    <x v="3"/>
  </r>
  <r>
    <s v="1374efcc6f944173f6862a6c908e2034"/>
    <n v="979088"/>
    <n v="977617"/>
    <n v="31660"/>
    <n v="924212"/>
    <d v="2016-02-04T00:00:00"/>
    <n v="2.22428619796914E-2"/>
    <x v="1"/>
    <e v="#N/A"/>
    <e v="#N/A"/>
    <x v="3"/>
  </r>
  <r>
    <s v="058e6e85d97c4b2d60855934e6b39929"/>
    <n v="849966"/>
    <n v="848394"/>
    <n v="51578"/>
    <n v="776367"/>
    <d v="2016-02-04T00:00:00"/>
    <n v="2.41031879056193E-2"/>
    <x v="1"/>
    <e v="#N/A"/>
    <e v="#N/A"/>
    <x v="3"/>
  </r>
  <r>
    <s v="0d36065e45e22ca8955e26b491f9843f"/>
    <n v="811581"/>
    <n v="786806"/>
    <n v="6687"/>
    <n v="748981"/>
    <d v="2016-02-04T00:00:00"/>
    <n v="3.9575193885150899E-2"/>
    <x v="1"/>
    <e v="#N/A"/>
    <e v="#N/A"/>
    <x v="3"/>
  </r>
  <r>
    <s v="1ed485f72e1acde567c266b12694bd5f"/>
    <n v="793883"/>
    <n v="793889"/>
    <n v="13400"/>
    <n v="761679"/>
    <d v="2016-02-04T00:00:00"/>
    <n v="2.36934886363207E-2"/>
    <x v="1"/>
    <e v="#N/A"/>
    <e v="#N/A"/>
    <x v="3"/>
  </r>
  <r>
    <s v="1b8613c128fb38216040f3ac0b9d81df"/>
    <n v="760296"/>
    <n v="758365"/>
    <n v="35486"/>
    <n v="707045"/>
    <d v="2016-02-04T00:00:00"/>
    <n v="2.08791281243201E-2"/>
    <x v="1"/>
    <e v="#N/A"/>
    <e v="#N/A"/>
    <x v="3"/>
  </r>
  <r>
    <s v="1374efcc6f944173f6862a6c908e2034"/>
    <n v="760095"/>
    <n v="758640"/>
    <n v="12977"/>
    <n v="724390"/>
    <d v="2016-01-08T00:00:00"/>
    <n v="2.8040968048086E-2"/>
    <x v="1"/>
    <e v="#N/A"/>
    <e v="#N/A"/>
    <x v="3"/>
  </r>
  <r>
    <s v="079fc4a1536424c79e9f896f28afb425"/>
    <n v="706978"/>
    <n v="705445"/>
    <n v="34877"/>
    <n v="647451"/>
    <d v="2016-02-04T00:00:00"/>
    <n v="3.2769386699175701E-2"/>
    <x v="1"/>
    <e v="#N/A"/>
    <e v="#N/A"/>
    <x v="3"/>
  </r>
  <r>
    <s v="19a5309e18263b29364445e4ab1cabae"/>
    <n v="670824"/>
    <n v="669436"/>
    <n v="25336"/>
    <n v="625048"/>
    <d v="2016-02-04T00:00:00"/>
    <n v="2.8459778081847999E-2"/>
    <x v="1"/>
    <e v="#N/A"/>
    <e v="#N/A"/>
    <x v="3"/>
  </r>
  <r>
    <s v="1468614bcf6987f8173f1941a45e185a"/>
    <n v="577822"/>
    <n v="530555"/>
    <n v="245594"/>
    <n v="272451"/>
    <d v="2016-01-08T00:00:00"/>
    <n v="2.3579082281761601E-2"/>
    <x v="1"/>
    <s v=" Gamebanshee.com 728x90 [deleted]"/>
    <n v="0.1"/>
    <x v="1"/>
  </r>
  <r>
    <s v="19a5309e18263b29364445e4ab1cabae"/>
    <n v="542249"/>
    <n v="539939"/>
    <n v="35366"/>
    <n v="493208"/>
    <d v="2016-01-02T00:00:00"/>
    <n v="2.1048674016879699E-2"/>
    <x v="1"/>
    <e v="#N/A"/>
    <e v="#N/A"/>
    <x v="3"/>
  </r>
  <r>
    <s v="1647af303a5deb33f291eb079f0e67cc"/>
    <n v="528492"/>
    <n v="489234"/>
    <n v="127644"/>
    <n v="350214"/>
    <d v="2016-01-02T00:00:00"/>
    <n v="2.3252676633267501E-2"/>
    <x v="1"/>
    <e v="#N/A"/>
    <e v="#N/A"/>
    <x v="3"/>
  </r>
  <r>
    <s v="01550b70409ce6172ebf454bcc0b0f54"/>
    <n v="493942"/>
    <n v="489573"/>
    <n v="94152"/>
    <n v="381542"/>
    <d v="2016-01-02T00:00:00"/>
    <n v="2.8349194093628498E-2"/>
    <x v="1"/>
    <e v="#N/A"/>
    <e v="#N/A"/>
    <x v="3"/>
  </r>
  <r>
    <s v="19a5309e18263b29364445e4ab1cabae"/>
    <n v="464076"/>
    <n v="463186"/>
    <n v="24921"/>
    <n v="427321"/>
    <d v="2016-01-08T00:00:00"/>
    <n v="2.3627657139896299E-2"/>
    <x v="1"/>
    <e v="#N/A"/>
    <e v="#N/A"/>
    <x v="3"/>
  </r>
  <r>
    <s v="195723e02b8b5e70c1d5f240f6b70e6f"/>
    <n v="433290"/>
    <n v="401295"/>
    <n v="137276"/>
    <n v="255695"/>
    <d v="2016-01-02T00:00:00"/>
    <n v="2.0742845039185599E-2"/>
    <x v="1"/>
    <e v="#N/A"/>
    <e v="#N/A"/>
    <x v="3"/>
  </r>
  <r>
    <s v="01550b70409ce6172ebf454bcc0b0f54"/>
    <n v="414834"/>
    <n v="412670"/>
    <n v="34415"/>
    <n v="366611"/>
    <d v="2016-01-08T00:00:00"/>
    <n v="2.8216250272614901E-2"/>
    <x v="1"/>
    <e v="#N/A"/>
    <e v="#N/A"/>
    <x v="3"/>
  </r>
  <r>
    <s v="04c903f5f96722d99e4cafe24d11a580"/>
    <n v="397455"/>
    <n v="396705"/>
    <n v="18264"/>
    <n v="370182"/>
    <d v="2016-01-08T00:00:00"/>
    <n v="2.0818996483533098E-2"/>
    <x v="1"/>
    <e v="#N/A"/>
    <e v="#N/A"/>
    <x v="3"/>
  </r>
  <r>
    <s v="111476b13dd357a39b66ed1d86f8e374"/>
    <n v="369314"/>
    <n v="342106"/>
    <n v="45070"/>
    <n v="289239"/>
    <d v="2016-01-02T00:00:00"/>
    <n v="2.2791181680531802E-2"/>
    <x v="1"/>
    <e v="#N/A"/>
    <e v="#N/A"/>
    <x v="3"/>
  </r>
  <r>
    <s v="1dbdb767189e7bfa171110816e1ff00c"/>
    <n v="359999"/>
    <n v="356960"/>
    <n v="77788"/>
    <n v="270894"/>
    <d v="2016-02-04T00:00:00"/>
    <n v="2.3190273419991001E-2"/>
    <x v="1"/>
    <e v="#N/A"/>
    <e v="#N/A"/>
    <x v="3"/>
  </r>
  <r>
    <s v="0e42430f825c80036fd1b0a06f6425b9"/>
    <n v="348426"/>
    <n v="347151"/>
    <n v="69987"/>
    <n v="265938"/>
    <d v="2016-01-08T00:00:00"/>
    <n v="3.2337513070681098E-2"/>
    <x v="1"/>
    <e v="#N/A"/>
    <e v="#N/A"/>
    <x v="3"/>
  </r>
  <r>
    <s v="0b4b4b1d68bd405892679f5fd5f76692"/>
    <n v="344081"/>
    <n v="342338"/>
    <n v="127914"/>
    <n v="201298"/>
    <d v="2016-01-08T00:00:00"/>
    <n v="3.8342223182936203E-2"/>
    <x v="1"/>
    <e v="#N/A"/>
    <e v="#N/A"/>
    <x v="3"/>
  </r>
  <r>
    <s v="1392ed7857e8d07c94450f315a1d9195"/>
    <n v="333043"/>
    <n v="308565"/>
    <n v="107074"/>
    <n v="193715"/>
    <d v="2016-01-02T00:00:00"/>
    <n v="2.52005250109377E-2"/>
    <x v="1"/>
    <e v="#N/A"/>
    <e v="#N/A"/>
    <x v="3"/>
  </r>
  <r>
    <s v="16d63f3fa9e7ac80fc33bc34978dbf4e"/>
    <n v="313376"/>
    <n v="310639"/>
    <n v="69466"/>
    <n v="230603"/>
    <d v="2016-01-02T00:00:00"/>
    <n v="3.4026635419248698E-2"/>
    <x v="1"/>
    <e v="#N/A"/>
    <e v="#N/A"/>
    <x v="3"/>
  </r>
  <r>
    <s v="1373760878117f2c363b44e7b0bfc440"/>
    <n v="307366"/>
    <n v="306694"/>
    <n v="4034"/>
    <n v="295880"/>
    <d v="2016-01-08T00:00:00"/>
    <n v="2.2106725270138999E-2"/>
    <x v="1"/>
    <e v="#N/A"/>
    <e v="#N/A"/>
    <x v="3"/>
  </r>
  <r>
    <s v="10533ae1c636bf73cf8fdb98642f776c"/>
    <n v="297445"/>
    <n v="295699"/>
    <n v="52296"/>
    <n v="234305"/>
    <d v="2016-02-04T00:00:00"/>
    <n v="3.0767773986384798E-2"/>
    <x v="1"/>
    <e v="#N/A"/>
    <e v="#N/A"/>
    <x v="3"/>
  </r>
  <r>
    <s v="09d88f5abf5815d660a4d2e0db9562bf"/>
    <n v="296280"/>
    <n v="295767"/>
    <n v="43938"/>
    <n v="245564"/>
    <d v="2016-02-04T00:00:00"/>
    <n v="2.1182214378209899E-2"/>
    <x v="1"/>
    <e v="#N/A"/>
    <e v="#N/A"/>
    <x v="3"/>
  </r>
  <r>
    <s v="10cef4926cce86f780f3891bfd376377"/>
    <n v="288681"/>
    <n v="285928"/>
    <n v="68305"/>
    <n v="211722"/>
    <d v="2016-02-04T00:00:00"/>
    <n v="2.0638062729078699E-2"/>
    <x v="1"/>
    <e v="#N/A"/>
    <e v="#N/A"/>
    <x v="3"/>
  </r>
  <r>
    <s v="111476b13dd357a39b66ed1d86f8e374"/>
    <n v="263901"/>
    <n v="238749"/>
    <n v="49809"/>
    <n v="179987"/>
    <d v="2016-02-04T00:00:00"/>
    <n v="3.7499633506318401E-2"/>
    <x v="1"/>
    <e v="#N/A"/>
    <e v="#N/A"/>
    <x v="3"/>
  </r>
  <r>
    <s v="1392ed7857e8d07c94450f315a1d9195"/>
    <n v="235844"/>
    <n v="213314"/>
    <n v="12872"/>
    <n v="192569"/>
    <d v="2016-02-04T00:00:00"/>
    <n v="3.6908032290426301E-2"/>
    <x v="1"/>
    <e v="#N/A"/>
    <e v="#N/A"/>
    <x v="3"/>
  </r>
  <r>
    <s v="0b6e52cce096f41b974404b488521839"/>
    <n v="234331"/>
    <n v="230432"/>
    <n v="177167"/>
    <n v="45598"/>
    <d v="2016-01-02T00:00:00"/>
    <n v="3.3272288571031802E-2"/>
    <x v="1"/>
    <e v="#N/A"/>
    <e v="#N/A"/>
    <x v="3"/>
  </r>
  <r>
    <s v="1392ed7857e8d07c94450f315a1d9195"/>
    <n v="231238"/>
    <n v="212328"/>
    <n v="34291"/>
    <n v="170300"/>
    <d v="2016-01-08T00:00:00"/>
    <n v="3.64389058437889E-2"/>
    <x v="1"/>
    <e v="#N/A"/>
    <e v="#N/A"/>
    <x v="3"/>
  </r>
  <r>
    <s v="12737801fc6263c146fba87aaad21926"/>
    <n v="225554"/>
    <n v="219531"/>
    <n v="113209"/>
    <n v="98689"/>
    <d v="2016-01-08T00:00:00"/>
    <n v="3.4769576961795799E-2"/>
    <x v="1"/>
    <e v="#N/A"/>
    <e v="#N/A"/>
    <x v="3"/>
  </r>
  <r>
    <s v="09d88f5abf5815d660a4d2e0db9562bf"/>
    <n v="206362"/>
    <n v="205938"/>
    <n v="12048"/>
    <n v="189540"/>
    <d v="2016-01-08T00:00:00"/>
    <n v="2.1122862220668399E-2"/>
    <x v="1"/>
    <e v="#N/A"/>
    <e v="#N/A"/>
    <x v="3"/>
  </r>
  <r>
    <s v="09d5c683024cf3e1bf0a9445643a0e5d"/>
    <n v="202550"/>
    <n v="199284"/>
    <n v="11720"/>
    <n v="182227"/>
    <d v="2016-01-08T00:00:00"/>
    <n v="2.67808755344132E-2"/>
    <x v="1"/>
    <e v="#N/A"/>
    <e v="#N/A"/>
    <x v="3"/>
  </r>
  <r>
    <s v="00554890d5324d8641d49c5f9690976d"/>
    <n v="190498"/>
    <n v="188308"/>
    <n v="88104"/>
    <n v="94880"/>
    <d v="2016-01-08T00:00:00"/>
    <n v="2.82728296195594E-2"/>
    <x v="1"/>
    <e v="#N/A"/>
    <e v="#N/A"/>
    <x v="3"/>
  </r>
  <r>
    <s v="1363e8b29f7daa99efcf3123ef7ff959"/>
    <n v="170899"/>
    <n v="170538"/>
    <n v="45280"/>
    <n v="121810"/>
    <d v="2016-02-04T00:00:00"/>
    <n v="2.0218367753814401E-2"/>
    <x v="1"/>
    <e v="#N/A"/>
    <e v="#N/A"/>
    <x v="3"/>
  </r>
  <r>
    <s v="03932d66637d396843a00d741fd3808c"/>
    <n v="133863"/>
    <n v="133118"/>
    <n v="50386"/>
    <n v="78688"/>
    <d v="2016-01-08T00:00:00"/>
    <n v="3.03790621854295E-2"/>
    <x v="1"/>
    <e v="#N/A"/>
    <e v="#N/A"/>
    <x v="3"/>
  </r>
  <r>
    <s v="10b80167cf09110e58372a944ee8bb71"/>
    <n v="133832"/>
    <n v="133043"/>
    <n v="8648"/>
    <n v="120367"/>
    <d v="2016-01-02T00:00:00"/>
    <n v="3.02759258284915E-2"/>
    <x v="1"/>
    <e v="#N/A"/>
    <e v="#N/A"/>
    <x v="3"/>
  </r>
  <r>
    <s v="0b6e52cce096f41b974404b488521839"/>
    <n v="118951"/>
    <n v="116975"/>
    <n v="91575"/>
    <n v="21577"/>
    <d v="2016-02-04T00:00:00"/>
    <n v="3.2682197050651798E-2"/>
    <x v="1"/>
    <e v="#N/A"/>
    <e v="#N/A"/>
    <x v="3"/>
  </r>
  <r>
    <s v="1c1db8e233ccfcca277bd385149159b2"/>
    <n v="107255"/>
    <n v="106400"/>
    <n v="22116"/>
    <n v="82038"/>
    <d v="2016-01-08T00:00:00"/>
    <n v="2.1109022556391001E-2"/>
    <x v="1"/>
    <e v="#N/A"/>
    <e v="#N/A"/>
    <x v="3"/>
  </r>
  <r>
    <s v="05eda0416c8619ca84351b07f46a8852"/>
    <n v="100422"/>
    <n v="99869"/>
    <n v="28652"/>
    <n v="67314"/>
    <d v="2016-01-08T00:00:00"/>
    <n v="3.9081196367241097E-2"/>
    <x v="1"/>
    <e v="#N/A"/>
    <e v="#N/A"/>
    <x v="3"/>
  </r>
  <r>
    <s v="03c27f65a6c6c5537383f4405182ea37"/>
    <n v="96568"/>
    <n v="95125"/>
    <n v="43444"/>
    <n v="48297"/>
    <d v="2016-01-02T00:00:00"/>
    <n v="3.5574244415243102E-2"/>
    <x v="1"/>
    <e v="#N/A"/>
    <e v="#N/A"/>
    <x v="3"/>
  </r>
  <r>
    <s v="0d93ffc36a2f11ec537051e2e0d1b93d"/>
    <n v="89814"/>
    <n v="89222"/>
    <n v="229"/>
    <n v="86932"/>
    <d v="2016-02-04T00:00:00"/>
    <n v="2.3099683934455599E-2"/>
    <x v="1"/>
    <e v="#N/A"/>
    <e v="#N/A"/>
    <x v="3"/>
  </r>
  <r>
    <s v="188f9455c5e7c4923a1043023d28150f"/>
    <n v="73595"/>
    <n v="73469"/>
    <n v="863"/>
    <n v="70034"/>
    <d v="2016-01-08T00:00:00"/>
    <n v="3.5007962542024498E-2"/>
    <x v="1"/>
    <e v="#N/A"/>
    <e v="#N/A"/>
    <x v="3"/>
  </r>
  <r>
    <s v="03ba7e50659da2838cb2e2946af90ef5"/>
    <n v="73250"/>
    <n v="71962"/>
    <n v="8178"/>
    <n v="60959"/>
    <d v="2016-02-04T00:00:00"/>
    <n v="3.9256829993607703E-2"/>
    <x v="1"/>
    <e v="#N/A"/>
    <e v="#N/A"/>
    <x v="3"/>
  </r>
  <r>
    <s v="0470dfdd1a37f96bdd94dcaafdd0659e"/>
    <n v="69787"/>
    <n v="69701"/>
    <n v="26137"/>
    <n v="41270"/>
    <d v="2016-01-08T00:00:00"/>
    <n v="3.2912009870733602E-2"/>
    <x v="1"/>
    <e v="#N/A"/>
    <e v="#N/A"/>
    <x v="3"/>
  </r>
  <r>
    <s v="03932d66637d396843a00d741fd3808c"/>
    <n v="63286"/>
    <n v="62824"/>
    <n v="34168"/>
    <n v="26420"/>
    <d v="2016-02-04T00:00:00"/>
    <n v="3.5591493696676399E-2"/>
    <x v="1"/>
    <e v="#N/A"/>
    <e v="#N/A"/>
    <x v="3"/>
  </r>
  <r>
    <s v="1848b92ea9455165bfc2681bd84a1b42"/>
    <n v="63239"/>
    <n v="62993"/>
    <n v="24368"/>
    <n v="36309"/>
    <d v="2016-01-02T00:00:00"/>
    <n v="3.6765989871890503E-2"/>
    <x v="1"/>
    <e v="#N/A"/>
    <e v="#N/A"/>
    <x v="3"/>
  </r>
  <r>
    <s v="0470dfdd1a37f96bdd94dcaafdd0659e"/>
    <n v="61515"/>
    <n v="61418"/>
    <n v="27098"/>
    <n v="32801"/>
    <d v="2016-01-02T00:00:00"/>
    <n v="2.4732163209482599E-2"/>
    <x v="1"/>
    <e v="#N/A"/>
    <e v="#N/A"/>
    <x v="3"/>
  </r>
  <r>
    <s v="1848b92ea9455165bfc2681bd84a1b42"/>
    <n v="54857"/>
    <n v="54726"/>
    <n v="19803"/>
    <n v="33154"/>
    <d v="2016-01-08T00:00:00"/>
    <n v="3.2324672002338899E-2"/>
    <x v="1"/>
    <e v="#N/A"/>
    <e v="#N/A"/>
    <x v="3"/>
  </r>
  <r>
    <s v="12263fe7993bea9a03c10b0f654c4283"/>
    <n v="43873"/>
    <n v="42927"/>
    <n v="4314"/>
    <n v="37634"/>
    <d v="2016-01-08T00:00:00"/>
    <n v="2.28061592936846E-2"/>
    <x v="1"/>
    <e v="#N/A"/>
    <e v="#N/A"/>
    <x v="3"/>
  </r>
  <r>
    <s v="09fe01608a286fbc093ec177ee5e5f88"/>
    <n v="39802"/>
    <n v="39396"/>
    <n v="10041"/>
    <n v="28175"/>
    <d v="2016-01-02T00:00:00"/>
    <n v="2.9952279419230399E-2"/>
    <x v="1"/>
    <e v="#N/A"/>
    <e v="#N/A"/>
    <x v="3"/>
  </r>
  <r>
    <s v="0774b41eb7f157a22a86a64c370f5dcf"/>
    <n v="38355"/>
    <n v="38317"/>
    <n v="5091"/>
    <n v="32307"/>
    <d v="2016-02-04T00:00:00"/>
    <n v="2.39841323694444E-2"/>
    <x v="1"/>
    <e v="#N/A"/>
    <e v="#N/A"/>
    <x v="3"/>
  </r>
  <r>
    <s v="12263fe7993bea9a03c10b0f654c4283"/>
    <n v="37187"/>
    <n v="36901"/>
    <n v="6262"/>
    <n v="29709"/>
    <d v="2016-02-04T00:00:00"/>
    <n v="2.5202569036069499E-2"/>
    <x v="1"/>
    <e v="#N/A"/>
    <e v="#N/A"/>
    <x v="3"/>
  </r>
  <r>
    <s v="1dad00ea86292d036f863fcc57a2bdee"/>
    <n v="35554"/>
    <n v="35347"/>
    <n v="2678"/>
    <n v="31443"/>
    <d v="2016-02-04T00:00:00"/>
    <n v="3.4684697428353201E-2"/>
    <x v="1"/>
    <e v="#N/A"/>
    <e v="#N/A"/>
    <x v="3"/>
  </r>
  <r>
    <s v="09fe01608a286fbc093ec177ee5e5f88"/>
    <n v="35331"/>
    <n v="35248"/>
    <n v="3012"/>
    <n v="31417"/>
    <d v="2016-01-08T00:00:00"/>
    <n v="2.32353608715388E-2"/>
    <x v="1"/>
    <e v="#N/A"/>
    <e v="#N/A"/>
    <x v="3"/>
  </r>
  <r>
    <s v="0763e0e1072d78dc90ee70cf54e2d69e"/>
    <n v="34360"/>
    <n v="33988"/>
    <n v="1881"/>
    <n v="31306"/>
    <d v="2016-02-04T00:00:00"/>
    <n v="2.3567141344003801E-2"/>
    <x v="1"/>
    <e v="#N/A"/>
    <e v="#N/A"/>
    <x v="3"/>
  </r>
  <r>
    <s v="1dad00ea86292d036f863fcc57a2bdee"/>
    <n v="32463"/>
    <n v="32192"/>
    <n v="1947"/>
    <n v="29367"/>
    <d v="2016-01-08T00:00:00"/>
    <n v="2.7273856858846899E-2"/>
    <x v="1"/>
    <e v="#N/A"/>
    <e v="#N/A"/>
    <x v="3"/>
  </r>
  <r>
    <s v="1dad00ea86292d036f863fcc57a2bdee"/>
    <n v="32363"/>
    <n v="32155"/>
    <n v="2651"/>
    <n v="28657"/>
    <d v="2016-01-02T00:00:00"/>
    <n v="2.6341160006219898E-2"/>
    <x v="1"/>
    <e v="#N/A"/>
    <e v="#N/A"/>
    <x v="3"/>
  </r>
  <r>
    <s v="007f3a45ebb73838c1d7628d4b9dbb05"/>
    <n v="30721"/>
    <n v="30555"/>
    <n v="2261"/>
    <n v="27106"/>
    <d v="2016-01-08T00:00:00"/>
    <n v="3.8880706921944001E-2"/>
    <x v="1"/>
    <e v="#N/A"/>
    <e v="#N/A"/>
    <x v="3"/>
  </r>
  <r>
    <s v="04418cd06ae268defee9163764f15f93"/>
    <n v="29666"/>
    <n v="29263"/>
    <n v="2658"/>
    <n v="25722"/>
    <d v="2016-01-02T00:00:00"/>
    <n v="3.0174623244370001E-2"/>
    <x v="1"/>
    <e v="#N/A"/>
    <e v="#N/A"/>
    <x v="3"/>
  </r>
  <r>
    <s v="0a25f8478f2ce4bf940095118a0209c0"/>
    <n v="27721"/>
    <n v="27480"/>
    <n v="545"/>
    <n v="25953"/>
    <d v="2016-01-08T00:00:00"/>
    <n v="3.5735080058224199E-2"/>
    <x v="1"/>
    <e v="#N/A"/>
    <e v="#N/A"/>
    <x v="3"/>
  </r>
  <r>
    <s v="00bb8fcc15a3c18edb634d75db80bb03"/>
    <n v="26121"/>
    <n v="26043"/>
    <n v="2785"/>
    <n v="22242"/>
    <d v="2016-01-02T00:00:00"/>
    <n v="3.9012402564988703E-2"/>
    <x v="1"/>
    <e v="#N/A"/>
    <e v="#N/A"/>
    <x v="3"/>
  </r>
  <r>
    <s v="078ae7be7be35caa9c04d8d26352019c"/>
    <n v="24859"/>
    <n v="23810"/>
    <n v="3839"/>
    <n v="19054"/>
    <d v="2016-01-02T00:00:00"/>
    <n v="3.8513229735405302E-2"/>
    <x v="1"/>
    <e v="#N/A"/>
    <e v="#N/A"/>
    <x v="3"/>
  </r>
  <r>
    <s v="1c1e44165d47864a8a7aab6cdcc4f3e9"/>
    <n v="24083"/>
    <n v="23677"/>
    <n v="5179"/>
    <n v="17603"/>
    <d v="2016-02-04T00:00:00"/>
    <n v="3.7800397009756299E-2"/>
    <x v="1"/>
    <e v="#N/A"/>
    <e v="#N/A"/>
    <x v="3"/>
  </r>
  <r>
    <s v="14d2f07ee3d6f640dbb57822d4b1476c"/>
    <n v="23705"/>
    <n v="23487"/>
    <n v="14609"/>
    <n v="8143"/>
    <d v="2016-01-08T00:00:00"/>
    <n v="3.12939072678503E-2"/>
    <x v="1"/>
    <e v="#N/A"/>
    <e v="#N/A"/>
    <x v="3"/>
  </r>
  <r>
    <s v="16fc0ef2f8295f062274f2cb8b282be9"/>
    <n v="23367"/>
    <n v="23303"/>
    <n v="760"/>
    <n v="22014"/>
    <d v="2016-02-04T00:00:00"/>
    <n v="2.2700939793159701E-2"/>
    <x v="1"/>
    <e v="#N/A"/>
    <e v="#N/A"/>
    <x v="3"/>
  </r>
  <r>
    <s v="123d535d80e0287811db61956536628f"/>
    <n v="20438"/>
    <n v="20369"/>
    <n v="1261"/>
    <n v="18315"/>
    <d v="2016-01-02T00:00:00"/>
    <n v="3.8931709951396699E-2"/>
    <x v="1"/>
    <e v="#N/A"/>
    <e v="#N/A"/>
    <x v="3"/>
  </r>
  <r>
    <s v="1db72f42e7bcfbaa4e7ef6db7cfbb50d"/>
    <n v="20229"/>
    <n v="14251"/>
    <n v="6683"/>
    <n v="7206"/>
    <d v="2016-02-04T00:00:00"/>
    <n v="2.5401726194653002E-2"/>
    <x v="1"/>
    <e v="#N/A"/>
    <e v="#N/A"/>
    <x v="3"/>
  </r>
  <r>
    <s v="123d535d80e0287811db61956536628f"/>
    <n v="19754"/>
    <n v="19723"/>
    <n v="1100"/>
    <n v="18047"/>
    <d v="2016-01-08T00:00:00"/>
    <n v="2.92044820767632E-2"/>
    <x v="1"/>
    <e v="#N/A"/>
    <e v="#N/A"/>
    <x v="3"/>
  </r>
  <r>
    <s v="134d1161467fce169cee9e49a896527f"/>
    <n v="19141"/>
    <n v="18934"/>
    <n v="3095"/>
    <n v="15251"/>
    <d v="2016-01-02T00:00:00"/>
    <n v="3.1055244533643198E-2"/>
    <x v="1"/>
    <e v="#N/A"/>
    <e v="#N/A"/>
    <x v="3"/>
  </r>
  <r>
    <s v="123d535d80e0287811db61956536628f"/>
    <n v="18898"/>
    <n v="18859"/>
    <n v="1111"/>
    <n v="17131"/>
    <d v="2016-02-04T00:00:00"/>
    <n v="3.2716474892624199E-2"/>
    <x v="1"/>
    <e v="#N/A"/>
    <e v="#N/A"/>
    <x v="3"/>
  </r>
  <r>
    <s v="1e26237022a38e1c67e0cfdb5b439eb6"/>
    <n v="18679"/>
    <n v="18636"/>
    <n v="1951"/>
    <n v="16006"/>
    <d v="2016-02-04T00:00:00"/>
    <n v="3.6434857265507603E-2"/>
    <x v="1"/>
    <e v="#N/A"/>
    <e v="#N/A"/>
    <x v="3"/>
  </r>
  <r>
    <s v="134d1161467fce169cee9e49a896527f"/>
    <n v="17856"/>
    <n v="17718"/>
    <n v="2861"/>
    <n v="14357"/>
    <d v="2016-02-04T00:00:00"/>
    <n v="2.8219889378033599E-2"/>
    <x v="1"/>
    <e v="#N/A"/>
    <e v="#N/A"/>
    <x v="3"/>
  </r>
  <r>
    <s v="00bb8fcc15a3c18edb634d75db80bb03"/>
    <n v="16846"/>
    <n v="16760"/>
    <n v="2751"/>
    <n v="13350"/>
    <d v="2016-02-04T00:00:00"/>
    <n v="3.9319809069212397E-2"/>
    <x v="1"/>
    <e v="#N/A"/>
    <e v="#N/A"/>
    <x v="3"/>
  </r>
  <r>
    <s v="0f7082c030530eeb74cb7c2af9986b9d"/>
    <n v="16627"/>
    <n v="16520"/>
    <n v="5620"/>
    <n v="10258"/>
    <d v="2016-01-02T00:00:00"/>
    <n v="3.8861985472154997E-2"/>
    <x v="1"/>
    <e v="#N/A"/>
    <e v="#N/A"/>
    <x v="3"/>
  </r>
  <r>
    <s v="1ca5e043c0567bc2c1e75ddc4ffdb3ce"/>
    <n v="15799"/>
    <n v="15778"/>
    <n v="1435"/>
    <n v="13972"/>
    <d v="2016-01-08T00:00:00"/>
    <n v="2.35137533274179E-2"/>
    <x v="1"/>
    <e v="#N/A"/>
    <e v="#N/A"/>
    <x v="3"/>
  </r>
  <r>
    <s v="195c455e26aa951264b81df337766e78"/>
    <n v="13877"/>
    <n v="13834"/>
    <n v="4704"/>
    <n v="8668"/>
    <d v="2016-02-04T00:00:00"/>
    <n v="3.3395980916582302E-2"/>
    <x v="1"/>
    <e v="#N/A"/>
    <e v="#N/A"/>
    <x v="3"/>
  </r>
  <r>
    <s v="01d343d9ea861a4c1ca36b38891b4d05"/>
    <n v="13167"/>
    <n v="13137"/>
    <n v="421"/>
    <n v="12322"/>
    <d v="2016-01-08T00:00:00"/>
    <n v="2.99916267032047E-2"/>
    <x v="1"/>
    <e v="#N/A"/>
    <e v="#N/A"/>
    <x v="3"/>
  </r>
  <r>
    <s v="03484e601e933964125d6da3dc00e192"/>
    <n v="12943"/>
    <n v="12858"/>
    <n v="2339"/>
    <n v="10098"/>
    <d v="2016-02-04T00:00:00"/>
    <n v="3.2742261627002597E-2"/>
    <x v="1"/>
    <e v="#N/A"/>
    <e v="#N/A"/>
    <x v="3"/>
  </r>
  <r>
    <s v="1b8f7b479379a6bd7186ba63d6249eb4"/>
    <n v="12653"/>
    <n v="12481"/>
    <n v="609"/>
    <n v="11499"/>
    <d v="2016-02-04T00:00:00"/>
    <n v="2.98854258472879E-2"/>
    <x v="1"/>
    <e v="#N/A"/>
    <e v="#N/A"/>
    <x v="3"/>
  </r>
  <r>
    <s v="00bb8fcc15a3c18edb634d75db80bb03"/>
    <n v="12210"/>
    <n v="12173"/>
    <n v="9"/>
    <n v="11756"/>
    <d v="2016-01-08T00:00:00"/>
    <n v="3.3516799474246302E-2"/>
    <x v="1"/>
    <e v="#N/A"/>
    <e v="#N/A"/>
    <x v="3"/>
  </r>
  <r>
    <s v="0e13c99526486837abb190b4b72303ad"/>
    <n v="12000"/>
    <n v="11952"/>
    <n v="4030"/>
    <n v="7645"/>
    <d v="2016-01-08T00:00:00"/>
    <n v="2.3176037483266399E-2"/>
    <x v="1"/>
    <e v="#N/A"/>
    <e v="#N/A"/>
    <x v="3"/>
  </r>
  <r>
    <s v="1b23e93e6d64561201a11cd15075e341"/>
    <n v="11933"/>
    <n v="11824"/>
    <n v="4240"/>
    <n v="7261"/>
    <d v="2016-01-08T00:00:00"/>
    <n v="2.73173207036536E-2"/>
    <x v="1"/>
    <e v="#N/A"/>
    <e v="#N/A"/>
    <x v="3"/>
  </r>
  <r>
    <s v="109d6a2cc3b2d8cc269d6b1085690c60"/>
    <n v="11850"/>
    <n v="11794"/>
    <n v="1720"/>
    <n v="9735"/>
    <d v="2016-02-04T00:00:00"/>
    <n v="2.87434288621333E-2"/>
    <x v="1"/>
    <e v="#N/A"/>
    <e v="#N/A"/>
    <x v="3"/>
  </r>
  <r>
    <s v="1db72f42e7bcfbaa4e7ef6db7cfbb50d"/>
    <n v="11788"/>
    <n v="11692"/>
    <n v="6242"/>
    <n v="5034"/>
    <d v="2016-01-02T00:00:00"/>
    <n v="3.5579883681149498E-2"/>
    <x v="1"/>
    <e v="#N/A"/>
    <e v="#N/A"/>
    <x v="3"/>
  </r>
  <r>
    <s v="1db72f42e7bcfbaa4e7ef6db7cfbb50d"/>
    <n v="10409"/>
    <n v="10310"/>
    <n v="5414"/>
    <n v="4485"/>
    <d v="2016-01-08T00:00:00"/>
    <n v="3.9864209505334598E-2"/>
    <x v="1"/>
    <e v="#N/A"/>
    <e v="#N/A"/>
    <x v="3"/>
  </r>
  <r>
    <s v="1fee07aaf4fdcb669d8696d9fcf1527c"/>
    <n v="10369"/>
    <n v="10281"/>
    <n v="5177"/>
    <n v="4833"/>
    <d v="2016-01-02T00:00:00"/>
    <n v="2.6359303569691701E-2"/>
    <x v="1"/>
    <e v="#N/A"/>
    <e v="#N/A"/>
    <x v="3"/>
  </r>
  <r>
    <s v="0d3a65955c58ee15380dca954f5d10df"/>
    <n v="10224"/>
    <n v="10099"/>
    <n v="2781"/>
    <n v="6940"/>
    <d v="2016-01-02T00:00:00"/>
    <n v="3.7429448460243597E-2"/>
    <x v="1"/>
    <e v="#N/A"/>
    <e v="#N/A"/>
    <x v="3"/>
  </r>
  <r>
    <s v="17171073e0afb8a1864e85f6021c81d8"/>
    <n v="9857"/>
    <n v="9793"/>
    <n v="6106"/>
    <n v="3378"/>
    <d v="2016-01-02T00:00:00"/>
    <n v="3.1553150209333199E-2"/>
    <x v="1"/>
    <s v=" Celebritygossipgirls.com 728x90"/>
    <n v="0.8"/>
    <x v="1"/>
  </r>
  <r>
    <s v="007aaaacd82e6bbd7bb2f18b50e43355"/>
    <n v="9824"/>
    <n v="9699"/>
    <n v="1459"/>
    <n v="7924"/>
    <d v="2016-01-08T00:00:00"/>
    <n v="3.25806784204557E-2"/>
    <x v="1"/>
    <e v="#N/A"/>
    <e v="#N/A"/>
    <x v="3"/>
  </r>
  <r>
    <s v="17a2598858aad505be1512784a66d428"/>
    <n v="9493"/>
    <n v="9364"/>
    <n v="514"/>
    <n v="8622"/>
    <d v="2016-01-02T00:00:00"/>
    <n v="2.4348568987612101E-2"/>
    <x v="1"/>
    <e v="#N/A"/>
    <e v="#N/A"/>
    <x v="3"/>
  </r>
  <r>
    <s v="1c1815dd9382fdca0375a7d13c8ef41c"/>
    <n v="9422"/>
    <n v="9355"/>
    <n v="1285"/>
    <n v="7852"/>
    <d v="2016-01-08T00:00:00"/>
    <n v="2.3303046499198302E-2"/>
    <x v="1"/>
    <e v="#N/A"/>
    <e v="#N/A"/>
    <x v="3"/>
  </r>
  <r>
    <s v="1ca93cf8269d63587b636157838544cc"/>
    <n v="9338"/>
    <n v="9318"/>
    <n v="442"/>
    <n v="8650"/>
    <d v="2016-01-02T00:00:00"/>
    <n v="2.42541317879373E-2"/>
    <x v="1"/>
    <e v="#N/A"/>
    <e v="#N/A"/>
    <x v="3"/>
  </r>
  <r>
    <s v="17171073e0afb8a1864e85f6021c81d8"/>
    <n v="9132"/>
    <n v="9056"/>
    <n v="4939"/>
    <n v="3851"/>
    <d v="2016-01-08T00:00:00"/>
    <n v="2.9372791519434598E-2"/>
    <x v="1"/>
    <s v=" Celebritygossipgirls.com 728x90"/>
    <n v="0.8"/>
    <x v="1"/>
  </r>
  <r>
    <s v="1fee07aaf4fdcb669d8696d9fcf1527c"/>
    <n v="8930"/>
    <n v="8839"/>
    <n v="3841"/>
    <n v="4695"/>
    <d v="2016-01-08T00:00:00"/>
    <n v="3.4279895915827599E-2"/>
    <x v="1"/>
    <e v="#N/A"/>
    <e v="#N/A"/>
    <x v="3"/>
  </r>
  <r>
    <s v="108aeded6d0ba0adbc1391506a679606"/>
    <n v="8341"/>
    <n v="8302"/>
    <n v="2765"/>
    <n v="5346"/>
    <d v="2016-02-04T00:00:00"/>
    <n v="2.30065044567574E-2"/>
    <x v="1"/>
    <e v="#N/A"/>
    <e v="#N/A"/>
    <x v="3"/>
  </r>
  <r>
    <s v="1ca93cf8269d63587b636157838544cc"/>
    <n v="8316"/>
    <n v="8287"/>
    <n v="732"/>
    <n v="7320"/>
    <d v="2016-01-08T00:00:00"/>
    <n v="2.8357668637625202E-2"/>
    <x v="1"/>
    <e v="#N/A"/>
    <e v="#N/A"/>
    <x v="3"/>
  </r>
  <r>
    <s v="00d1868b6c769f821af6a93c022571b2"/>
    <n v="7864"/>
    <n v="7850"/>
    <n v="2860"/>
    <n v="4759"/>
    <d v="2016-01-02T00:00:00"/>
    <n v="2.9426751592356699E-2"/>
    <x v="1"/>
    <e v="#N/A"/>
    <e v="#N/A"/>
    <x v="3"/>
  </r>
  <r>
    <s v="0d93ffc36a2f11ec537051e2e0d1b93d"/>
    <n v="7712"/>
    <n v="7668"/>
    <n v="70"/>
    <n v="7428"/>
    <d v="2016-01-02T00:00:00"/>
    <n v="2.2170057381324999E-2"/>
    <x v="1"/>
    <e v="#N/A"/>
    <e v="#N/A"/>
    <x v="3"/>
  </r>
  <r>
    <s v="171ca0692f702278069ba2914e95da0a"/>
    <n v="7660"/>
    <n v="7638"/>
    <n v="3412"/>
    <n v="4007"/>
    <d v="2016-01-02T00:00:00"/>
    <n v="2.86724273369992E-2"/>
    <x v="1"/>
    <e v="#N/A"/>
    <e v="#N/A"/>
    <x v="3"/>
  </r>
  <r>
    <s v="10b80167cf09110e58372a944ee8bb71"/>
    <n v="7634"/>
    <n v="7558"/>
    <n v="129"/>
    <n v="7228"/>
    <d v="2016-01-08T00:00:00"/>
    <n v="2.6594337126223899E-2"/>
    <x v="1"/>
    <e v="#N/A"/>
    <e v="#N/A"/>
    <x v="3"/>
  </r>
  <r>
    <s v="1964d0e7560c5b8454a19bfd1181b420"/>
    <n v="7499"/>
    <n v="7439"/>
    <n v="2390"/>
    <n v="4859"/>
    <d v="2016-01-08T00:00:00"/>
    <n v="2.5541067347761799E-2"/>
    <x v="1"/>
    <e v="#N/A"/>
    <e v="#N/A"/>
    <x v="3"/>
  </r>
  <r>
    <s v="171ca0692f702278069ba2914e95da0a"/>
    <n v="6458"/>
    <n v="6448"/>
    <n v="3503"/>
    <n v="2721"/>
    <d v="2016-02-04T00:00:00"/>
    <n v="3.4739454094292799E-2"/>
    <x v="1"/>
    <e v="#N/A"/>
    <e v="#N/A"/>
    <x v="3"/>
  </r>
  <r>
    <s v="1f30887ed885834e25a45d73da4004bd"/>
    <n v="6413"/>
    <n v="6209"/>
    <n v="979"/>
    <n v="5022"/>
    <d v="2016-01-08T00:00:00"/>
    <n v="3.3499758415203702E-2"/>
    <x v="1"/>
    <e v="#N/A"/>
    <e v="#N/A"/>
    <x v="3"/>
  </r>
  <r>
    <s v="00d1868b6c769f821af6a93c022571b2"/>
    <n v="6203"/>
    <n v="6181"/>
    <n v="1159"/>
    <n v="4879"/>
    <d v="2016-01-08T00:00:00"/>
    <n v="2.3135414981394601E-2"/>
    <x v="1"/>
    <e v="#N/A"/>
    <e v="#N/A"/>
    <x v="3"/>
  </r>
  <r>
    <s v="1ca93cf8269d63587b636157838544cc"/>
    <n v="6171"/>
    <n v="6158"/>
    <n v="347"/>
    <n v="5585"/>
    <d v="2016-02-04T00:00:00"/>
    <n v="3.6700227346541103E-2"/>
    <x v="1"/>
    <e v="#N/A"/>
    <e v="#N/A"/>
    <x v="3"/>
  </r>
  <r>
    <s v="038f776aa9b52cbe2bcf29089a547ee5"/>
    <n v="6166"/>
    <n v="6098"/>
    <n v="3658"/>
    <n v="2223"/>
    <d v="2016-02-04T00:00:00"/>
    <n v="3.5585437848474899E-2"/>
    <x v="1"/>
    <e v="#N/A"/>
    <e v="#N/A"/>
    <x v="3"/>
  </r>
  <r>
    <s v="171ca0692f702278069ba2914e95da0a"/>
    <n v="6070"/>
    <n v="6057"/>
    <n v="1126"/>
    <n v="4782"/>
    <d v="2016-01-08T00:00:00"/>
    <n v="2.4599636783886401E-2"/>
    <x v="1"/>
    <e v="#N/A"/>
    <e v="#N/A"/>
    <x v="3"/>
  </r>
  <r>
    <s v="007aaaacd82e6bbd7bb2f18b50e43355"/>
    <n v="5320"/>
    <n v="5249"/>
    <n v="2037"/>
    <n v="3028"/>
    <d v="2016-01-02T00:00:00"/>
    <n v="3.5054296056391702E-2"/>
    <x v="1"/>
    <e v="#N/A"/>
    <e v="#N/A"/>
    <x v="3"/>
  </r>
  <r>
    <s v="1b23e93e6d64561201a11cd15075e341"/>
    <n v="5213"/>
    <n v="5151"/>
    <n v="1917"/>
    <n v="3124"/>
    <d v="2016-01-02T00:00:00"/>
    <n v="2.1355076684139E-2"/>
    <x v="1"/>
    <e v="#N/A"/>
    <e v="#N/A"/>
    <x v="3"/>
  </r>
  <r>
    <s v="05d789b078bfbf8cad20f5c6a78aa53f"/>
    <n v="5039"/>
    <n v="5021"/>
    <n v="336"/>
    <n v="4525"/>
    <d v="2016-02-04T00:00:00"/>
    <n v="3.1866162119099803E-2"/>
    <x v="1"/>
    <e v="#N/A"/>
    <e v="#N/A"/>
    <x v="3"/>
  </r>
  <r>
    <s v="0791787893047d285d0aeb2bb79bb5a5"/>
    <n v="4844"/>
    <n v="4722"/>
    <n v="278"/>
    <n v="4314"/>
    <d v="2016-01-02T00:00:00"/>
    <n v="2.7530707327403599E-2"/>
    <x v="1"/>
    <e v="#N/A"/>
    <e v="#N/A"/>
    <x v="3"/>
  </r>
  <r>
    <s v="18d159d5090af62f62d2f917734f8e70"/>
    <n v="4299"/>
    <n v="4297"/>
    <n v="2061"/>
    <n v="2086"/>
    <d v="2016-02-04T00:00:00"/>
    <n v="3.4908075401442903E-2"/>
    <x v="1"/>
    <e v="#N/A"/>
    <e v="#N/A"/>
    <x v="3"/>
  </r>
  <r>
    <s v="0b36beda1e8aac482755d0c15a782886"/>
    <n v="3554"/>
    <n v="3499"/>
    <n v="3130"/>
    <n v="234"/>
    <d v="2016-01-02T00:00:00"/>
    <n v="3.8582452129179802E-2"/>
    <x v="1"/>
    <e v="#N/A"/>
    <e v="#N/A"/>
    <x v="3"/>
  </r>
  <r>
    <s v="13ba662565e46e879014eef902467d0f"/>
    <n v="3008"/>
    <n v="2984"/>
    <n v="2856"/>
    <n v="47"/>
    <d v="2016-01-02T00:00:00"/>
    <n v="2.7144772117962498E-2"/>
    <x v="1"/>
    <e v="#N/A"/>
    <e v="#N/A"/>
    <x v="3"/>
  </r>
  <r>
    <s v="124dc0ba42fffaaf9914b539e506a5d5"/>
    <n v="2982"/>
    <n v="2972"/>
    <n v="381"/>
    <n v="2485"/>
    <d v="2016-01-08T00:00:00"/>
    <n v="3.5666218034993299E-2"/>
    <x v="1"/>
    <e v="#N/A"/>
    <e v="#N/A"/>
    <x v="3"/>
  </r>
  <r>
    <s v="124dc0ba42fffaaf9914b539e506a5d5"/>
    <n v="2519"/>
    <n v="2504"/>
    <n v="168"/>
    <n v="2278"/>
    <d v="2016-01-02T00:00:00"/>
    <n v="2.31629392971246E-2"/>
    <x v="1"/>
    <e v="#N/A"/>
    <e v="#N/A"/>
    <x v="3"/>
  </r>
  <r>
    <s v="1263c833351dedd4d190a24124dcfdaf"/>
    <n v="17085474"/>
    <n v="16752445"/>
    <n v="6124650"/>
    <n v="9741940"/>
    <d v="2016-02-04T00:00:00"/>
    <n v="5.2879146894677202E-2"/>
    <x v="2"/>
    <s v=" Mangatown.com;ros 300x250"/>
    <n v="0.01"/>
    <x v="0"/>
  </r>
  <r>
    <s v="1263c833351dedd4d190a24124dcfdaf"/>
    <n v="16679356"/>
    <n v="16279369"/>
    <n v="6084440"/>
    <n v="9288743"/>
    <d v="2016-01-02T00:00:00"/>
    <n v="5.5664688232080699E-2"/>
    <x v="2"/>
    <s v=" Mangatown.com;ros 300x250"/>
    <n v="0.01"/>
    <x v="0"/>
  </r>
  <r>
    <s v="1263c833351dedd4d190a24124dcfdaf"/>
    <n v="13907241"/>
    <n v="13672047"/>
    <n v="4486709"/>
    <n v="8379708"/>
    <d v="2016-01-08T00:00:00"/>
    <n v="5.8925338685567701E-2"/>
    <x v="2"/>
    <s v=" Mangatown.com;ros 300x250"/>
    <n v="0.01"/>
    <x v="0"/>
  </r>
  <r>
    <s v="17afb1192de5c233206f4b98fcc6e313"/>
    <n v="2570200"/>
    <n v="2428674"/>
    <n v="203335"/>
    <n v="2088700"/>
    <d v="2016-02-04T00:00:00"/>
    <n v="5.6260741458096099E-2"/>
    <x v="2"/>
    <s v=" Taadd.com 300x250"/>
    <n v="0.01"/>
    <x v="0"/>
  </r>
  <r>
    <s v="008ef74913ecc730d4a70e4bd31430b3"/>
    <n v="1470109"/>
    <n v="1464289"/>
    <n v="347066"/>
    <n v="1037077"/>
    <d v="2016-01-08T00:00:00"/>
    <n v="5.4733730841384498E-2"/>
    <x v="2"/>
    <s v=" Buzzfil.net BTF 728x90"/>
    <n v="0.2"/>
    <x v="1"/>
  </r>
  <r>
    <s v="0d36065e45e22ca8955e26b491f9843f"/>
    <n v="955481"/>
    <n v="924647"/>
    <n v="9202"/>
    <n v="872464"/>
    <d v="2016-01-08T00:00:00"/>
    <n v="4.6483685125242397E-2"/>
    <x v="2"/>
    <e v="#N/A"/>
    <e v="#N/A"/>
    <x v="3"/>
  </r>
  <r>
    <s v="0823b88d4f80a168718efae7408cae0b"/>
    <n v="953026"/>
    <n v="921597"/>
    <n v="9534"/>
    <n v="867058"/>
    <d v="2016-01-08T00:00:00"/>
    <n v="4.8833709311119702E-2"/>
    <x v="2"/>
    <e v="#N/A"/>
    <e v="#N/A"/>
    <x v="3"/>
  </r>
  <r>
    <s v="19ff9a08ef56b9a3b6ef2195ee2609e6"/>
    <n v="907699"/>
    <n v="821286"/>
    <n v="219346"/>
    <n v="552896"/>
    <d v="2016-02-04T00:00:00"/>
    <n v="5.9716103768967202E-2"/>
    <x v="2"/>
    <e v="#N/A"/>
    <e v="#N/A"/>
    <x v="3"/>
  </r>
  <r>
    <s v="19ff9a08ef56b9a3b6ef2195ee2609e6"/>
    <n v="894532"/>
    <n v="821385"/>
    <n v="257681"/>
    <n v="516971"/>
    <d v="2016-01-08T00:00:00"/>
    <n v="5.6895365754183497E-2"/>
    <x v="2"/>
    <e v="#N/A"/>
    <e v="#N/A"/>
    <x v="3"/>
  </r>
  <r>
    <s v="0d36065e45e22ca8955e26b491f9843f"/>
    <n v="876333"/>
    <n v="841932"/>
    <n v="5583"/>
    <n v="800520"/>
    <d v="2016-01-02T00:00:00"/>
    <n v="4.2555693333903501E-2"/>
    <x v="2"/>
    <e v="#N/A"/>
    <e v="#N/A"/>
    <x v="3"/>
  </r>
  <r>
    <s v="0823b88d4f80a168718efae7408cae0b"/>
    <n v="874260"/>
    <n v="839335"/>
    <n v="8110"/>
    <n v="784832"/>
    <d v="2016-01-02T00:00:00"/>
    <n v="5.5273520108180901E-2"/>
    <x v="2"/>
    <e v="#N/A"/>
    <e v="#N/A"/>
    <x v="3"/>
  </r>
  <r>
    <s v="0823b88d4f80a168718efae7408cae0b"/>
    <n v="809670"/>
    <n v="784363"/>
    <n v="6651"/>
    <n v="743209"/>
    <d v="2016-02-04T00:00:00"/>
    <n v="4.3988561418628898E-2"/>
    <x v="2"/>
    <e v="#N/A"/>
    <e v="#N/A"/>
    <x v="3"/>
  </r>
  <r>
    <s v="0c1855dccab03ff6f79021b824cdb375"/>
    <n v="675836"/>
    <n v="675490"/>
    <n v="2575"/>
    <n v="642852"/>
    <d v="2016-01-08T00:00:00"/>
    <n v="4.4505470103184397E-2"/>
    <x v="2"/>
    <e v="#N/A"/>
    <e v="#N/A"/>
    <x v="3"/>
  </r>
  <r>
    <s v="008ef74913ecc730d4a70e4bd31430b3"/>
    <n v="606843"/>
    <n v="602890"/>
    <n v="157809"/>
    <n v="412881"/>
    <d v="2016-01-02T00:00:00"/>
    <n v="5.34094113354011E-2"/>
    <x v="2"/>
    <s v=" Buzzfil.net BTF 728x90"/>
    <n v="0.2"/>
    <x v="1"/>
  </r>
  <r>
    <s v="10a058711db4dbc41898c137b0c1323b"/>
    <n v="561378"/>
    <n v="554524"/>
    <n v="19360"/>
    <n v="504309"/>
    <d v="2016-01-08T00:00:00"/>
    <n v="5.5642316653562299E-2"/>
    <x v="2"/>
    <e v="#N/A"/>
    <e v="#N/A"/>
    <x v="3"/>
  </r>
  <r>
    <s v="1ed485f72e1acde567c266b12694bd5f"/>
    <n v="536533"/>
    <n v="535466"/>
    <n v="64895"/>
    <n v="442268"/>
    <d v="2016-01-08T00:00:00"/>
    <n v="5.2856764014895398E-2"/>
    <x v="2"/>
    <e v="#N/A"/>
    <e v="#N/A"/>
    <x v="3"/>
  </r>
  <r>
    <s v="0c1855dccab03ff6f79021b824cdb375"/>
    <n v="529726"/>
    <n v="529449"/>
    <n v="3369"/>
    <n v="499454"/>
    <d v="2016-01-02T00:00:00"/>
    <n v="5.0290018490921698E-2"/>
    <x v="2"/>
    <e v="#N/A"/>
    <e v="#N/A"/>
    <x v="3"/>
  </r>
  <r>
    <s v="079fc4a1536424c79e9f896f28afb425"/>
    <n v="521231"/>
    <n v="519915"/>
    <n v="60288"/>
    <n v="433690"/>
    <d v="2016-01-08T00:00:00"/>
    <n v="4.9887000759739598E-2"/>
    <x v="2"/>
    <e v="#N/A"/>
    <e v="#N/A"/>
    <x v="3"/>
  </r>
  <r>
    <s v="01550b70409ce6172ebf454bcc0b0f54"/>
    <n v="510170"/>
    <n v="507616"/>
    <n v="112283"/>
    <n v="370382"/>
    <d v="2016-02-04T00:00:00"/>
    <n v="4.9153296980394598E-2"/>
    <x v="2"/>
    <e v="#N/A"/>
    <e v="#N/A"/>
    <x v="3"/>
  </r>
  <r>
    <s v="0dbc0d164bb556baa29be450367f4839"/>
    <n v="504083"/>
    <n v="500547"/>
    <n v="87590"/>
    <n v="387170"/>
    <d v="2016-01-02T00:00:00"/>
    <n v="5.1517639702165802E-2"/>
    <x v="2"/>
    <e v="#N/A"/>
    <e v="#N/A"/>
    <x v="3"/>
  </r>
  <r>
    <s v="10a058711db4dbc41898c137b0c1323b"/>
    <n v="483026"/>
    <n v="478722"/>
    <n v="39812"/>
    <n v="413698"/>
    <d v="2016-01-02T00:00:00"/>
    <n v="5.2665221151315403E-2"/>
    <x v="2"/>
    <e v="#N/A"/>
    <e v="#N/A"/>
    <x v="3"/>
  </r>
  <r>
    <s v="0c1855dccab03ff6f79021b824cdb375"/>
    <n v="457385"/>
    <n v="457182"/>
    <n v="3240"/>
    <n v="430967"/>
    <d v="2016-02-04T00:00:00"/>
    <n v="5.0253509543245402E-2"/>
    <x v="2"/>
    <e v="#N/A"/>
    <e v="#N/A"/>
    <x v="3"/>
  </r>
  <r>
    <s v="1b7bf2a019cf5c3dcac933592a27eb04"/>
    <n v="397557"/>
    <n v="396447"/>
    <n v="23485"/>
    <n v="357076"/>
    <d v="2016-01-02T00:00:00"/>
    <n v="4.0070930036045199E-2"/>
    <x v="2"/>
    <e v="#N/A"/>
    <e v="#N/A"/>
    <x v="3"/>
  </r>
  <r>
    <s v="1647af303a5deb33f291eb079f0e67cc"/>
    <n v="369909"/>
    <n v="335062"/>
    <n v="168611"/>
    <n v="152896"/>
    <d v="2016-02-04T00:00:00"/>
    <n v="4.0455199336242198E-2"/>
    <x v="2"/>
    <e v="#N/A"/>
    <e v="#N/A"/>
    <x v="3"/>
  </r>
  <r>
    <s v="031f12d581549f51504bb25454e30f7d"/>
    <n v="347108"/>
    <n v="321719"/>
    <n v="26239"/>
    <n v="278882"/>
    <d v="2016-01-02T00:00:00"/>
    <n v="5.1591606339694E-2"/>
    <x v="2"/>
    <e v="#N/A"/>
    <e v="#N/A"/>
    <x v="3"/>
  </r>
  <r>
    <s v="16d63f3fa9e7ac80fc33bc34978dbf4e"/>
    <n v="329009"/>
    <n v="327446"/>
    <n v="81275"/>
    <n v="230699"/>
    <d v="2016-02-04T00:00:00"/>
    <n v="4.7250539020174301E-2"/>
    <x v="2"/>
    <e v="#N/A"/>
    <e v="#N/A"/>
    <x v="3"/>
  </r>
  <r>
    <s v="06c1ed930f4b94bb8dd33368d6b1ec16"/>
    <n v="322856"/>
    <n v="319441"/>
    <n v="4933"/>
    <n v="297584"/>
    <d v="2016-01-08T00:00:00"/>
    <n v="5.29800495240123E-2"/>
    <x v="2"/>
    <e v="#N/A"/>
    <e v="#N/A"/>
    <x v="3"/>
  </r>
  <r>
    <s v="16d63f3fa9e7ac80fc33bc34978dbf4e"/>
    <n v="319232"/>
    <n v="317610"/>
    <n v="33762"/>
    <n v="271013"/>
    <d v="2016-01-08T00:00:00"/>
    <n v="4.0411196121028899E-2"/>
    <x v="2"/>
    <e v="#N/A"/>
    <e v="#N/A"/>
    <x v="3"/>
  </r>
  <r>
    <s v="07f05e1d9d9918fe3fafe1507fc7d0c7"/>
    <n v="316721"/>
    <n v="313409"/>
    <n v="36326"/>
    <n v="259971"/>
    <d v="2016-01-08T00:00:00"/>
    <n v="5.4599580739544802E-2"/>
    <x v="2"/>
    <e v="#N/A"/>
    <e v="#N/A"/>
    <x v="3"/>
  </r>
  <r>
    <s v="195723e02b8b5e70c1d5f240f6b70e6f"/>
    <n v="303716"/>
    <n v="275042"/>
    <n v="102862"/>
    <n v="160830"/>
    <d v="2016-02-04T00:00:00"/>
    <n v="4.1266424764217803E-2"/>
    <x v="2"/>
    <e v="#N/A"/>
    <e v="#N/A"/>
    <x v="3"/>
  </r>
  <r>
    <s v="195723e02b8b5e70c1d5f240f6b70e6f"/>
    <n v="302076"/>
    <n v="277452"/>
    <n v="34070"/>
    <n v="231849"/>
    <d v="2016-01-08T00:00:00"/>
    <n v="4.1567550423136299E-2"/>
    <x v="2"/>
    <e v="#N/A"/>
    <e v="#N/A"/>
    <x v="3"/>
  </r>
  <r>
    <s v="03d07c070ea12bf9c51503e57d933f2f"/>
    <n v="294498"/>
    <n v="272953"/>
    <n v="101897"/>
    <n v="157398"/>
    <d v="2016-01-02T00:00:00"/>
    <n v="5.0037918616025502E-2"/>
    <x v="2"/>
    <e v="#N/A"/>
    <e v="#N/A"/>
    <x v="3"/>
  </r>
  <r>
    <s v="0f5dfa219068560a6540e9e8c2adb0ee"/>
    <n v="292627"/>
    <n v="290324"/>
    <n v="2964"/>
    <n v="272795"/>
    <d v="2016-01-08T00:00:00"/>
    <n v="5.0168088067125E-2"/>
    <x v="2"/>
    <e v="#N/A"/>
    <e v="#N/A"/>
    <x v="3"/>
  </r>
  <r>
    <s v="1b7bf2a019cf5c3dcac933592a27eb04"/>
    <n v="284731"/>
    <n v="284248"/>
    <n v="19294"/>
    <n v="252532"/>
    <d v="2016-02-04T00:00:00"/>
    <n v="4.3701274943007497E-2"/>
    <x v="2"/>
    <e v="#N/A"/>
    <e v="#N/A"/>
    <x v="3"/>
  </r>
  <r>
    <s v="111476b13dd357a39b66ed1d86f8e374"/>
    <n v="256710"/>
    <n v="235571"/>
    <n v="44073"/>
    <n v="180009"/>
    <d v="2016-01-08T00:00:00"/>
    <n v="4.87708588917991E-2"/>
    <x v="2"/>
    <e v="#N/A"/>
    <e v="#N/A"/>
    <x v="3"/>
  </r>
  <r>
    <s v="15fc1757a46e8b1f5658dfdf24edfbcd"/>
    <n v="198087"/>
    <n v="194736"/>
    <n v="6154"/>
    <n v="177256"/>
    <d v="2016-01-02T00:00:00"/>
    <n v="5.8160792046668297E-2"/>
    <x v="2"/>
    <e v="#N/A"/>
    <e v="#N/A"/>
    <x v="3"/>
  </r>
  <r>
    <s v="0088880134f372cba6cf495291bab9be"/>
    <n v="184297"/>
    <n v="182735"/>
    <n v="43442"/>
    <n v="129212"/>
    <d v="2016-01-08T00:00:00"/>
    <n v="5.51673187949763E-2"/>
    <x v="2"/>
    <s v=" Ig.com.br 300x250"/>
    <n v="0.2"/>
    <x v="0"/>
  </r>
  <r>
    <s v="1363e8b29f7daa99efcf3123ef7ff959"/>
    <n v="184165"/>
    <n v="183633"/>
    <n v="21816"/>
    <n v="153984"/>
    <d v="2016-01-08T00:00:00"/>
    <n v="4.2655731812909402E-2"/>
    <x v="2"/>
    <e v="#N/A"/>
    <e v="#N/A"/>
    <x v="3"/>
  </r>
  <r>
    <s v="0a99484547096160bfd490bd4b6d5e3a"/>
    <n v="183759"/>
    <n v="182841"/>
    <n v="31064"/>
    <n v="142963"/>
    <d v="2016-02-04T00:00:00"/>
    <n v="4.8205818169885298E-2"/>
    <x v="2"/>
    <e v="#N/A"/>
    <e v="#N/A"/>
    <x v="3"/>
  </r>
  <r>
    <s v="15fc1757a46e8b1f5658dfdf24edfbcd"/>
    <n v="172513"/>
    <n v="169980"/>
    <n v="5125"/>
    <n v="156507"/>
    <d v="2016-02-04T00:00:00"/>
    <n v="4.9111660195317097E-2"/>
    <x v="2"/>
    <e v="#N/A"/>
    <e v="#N/A"/>
    <x v="3"/>
  </r>
  <r>
    <s v="0a79f0c18070688e4fbd0cd468095a69"/>
    <n v="154631"/>
    <n v="151959"/>
    <n v="48032"/>
    <n v="96179"/>
    <d v="2016-01-08T00:00:00"/>
    <n v="5.0987437400877897E-2"/>
    <x v="2"/>
    <e v="#N/A"/>
    <e v="#N/A"/>
    <x v="3"/>
  </r>
  <r>
    <s v="06c1ed930f4b94bb8dd33368d6b1ec16"/>
    <n v="148268"/>
    <n v="145966"/>
    <n v="3466"/>
    <n v="135574"/>
    <d v="2016-01-02T00:00:00"/>
    <n v="4.7449406026060903E-2"/>
    <x v="2"/>
    <e v="#N/A"/>
    <e v="#N/A"/>
    <x v="3"/>
  </r>
  <r>
    <s v="07f05e1d9d9918fe3fafe1507fc7d0c7"/>
    <n v="146048"/>
    <n v="143779"/>
    <n v="20703"/>
    <n v="114958"/>
    <d v="2016-01-02T00:00:00"/>
    <n v="5.64616529534911E-2"/>
    <x v="2"/>
    <e v="#N/A"/>
    <e v="#N/A"/>
    <x v="3"/>
  </r>
  <r>
    <s v="1af0f1e0c31933f02d84300ed6d608ba"/>
    <n v="145392"/>
    <n v="144836"/>
    <n v="13189"/>
    <n v="123446"/>
    <d v="2016-02-04T00:00:00"/>
    <n v="5.6622662873871098E-2"/>
    <x v="2"/>
    <e v="#N/A"/>
    <e v="#N/A"/>
    <x v="3"/>
  </r>
  <r>
    <s v="0a29384be6cfdc97aca84044b7edfd52"/>
    <n v="143572"/>
    <n v="143122"/>
    <n v="12043"/>
    <n v="123663"/>
    <d v="2016-02-04T00:00:00"/>
    <n v="5.1815933259736401E-2"/>
    <x v="2"/>
    <e v="#N/A"/>
    <e v="#N/A"/>
    <x v="3"/>
  </r>
  <r>
    <s v="03c27f65a6c6c5537383f4405182ea37"/>
    <n v="137731"/>
    <n v="136420"/>
    <n v="40230"/>
    <n v="88719"/>
    <d v="2016-01-08T00:00:00"/>
    <n v="5.4764697258466499E-2"/>
    <x v="2"/>
    <e v="#N/A"/>
    <e v="#N/A"/>
    <x v="3"/>
  </r>
  <r>
    <s v="10533ae1c636bf73cf8fdb98642f776c"/>
    <n v="134450"/>
    <n v="132832"/>
    <n v="21347"/>
    <n v="105164"/>
    <d v="2016-01-02T00:00:00"/>
    <n v="4.7586424957841503E-2"/>
    <x v="2"/>
    <e v="#N/A"/>
    <e v="#N/A"/>
    <x v="3"/>
  </r>
  <r>
    <s v="06c1ed930f4b94bb8dd33368d6b1ec16"/>
    <n v="121235"/>
    <n v="119418"/>
    <n v="2111"/>
    <n v="111508"/>
    <d v="2016-02-04T00:00:00"/>
    <n v="4.8560518514796799E-2"/>
    <x v="2"/>
    <e v="#N/A"/>
    <e v="#N/A"/>
    <x v="3"/>
  </r>
  <r>
    <s v="07f05e1d9d9918fe3fafe1507fc7d0c7"/>
    <n v="119456"/>
    <n v="117756"/>
    <n v="11703"/>
    <n v="100499"/>
    <d v="2016-02-04T00:00:00"/>
    <n v="4.7165324909134103E-2"/>
    <x v="2"/>
    <e v="#N/A"/>
    <e v="#N/A"/>
    <x v="3"/>
  </r>
  <r>
    <s v="1730f3a6b1f4797ff5150611b0d3b927"/>
    <n v="108788"/>
    <n v="107771"/>
    <n v="12476"/>
    <n v="89309"/>
    <d v="2016-02-04T00:00:00"/>
    <n v="5.5543699139842799E-2"/>
    <x v="2"/>
    <e v="#N/A"/>
    <e v="#N/A"/>
    <x v="3"/>
  </r>
  <r>
    <s v="0c81975d45cbc11fa9bf0402b9b5fc85"/>
    <n v="106062"/>
    <n v="105332"/>
    <n v="29536"/>
    <n v="70025"/>
    <d v="2016-02-04T00:00:00"/>
    <n v="5.4788668210990002E-2"/>
    <x v="2"/>
    <e v="#N/A"/>
    <e v="#N/A"/>
    <x v="3"/>
  </r>
  <r>
    <s v="09553aaaa9d43008cd948b86f0307efd"/>
    <n v="100673"/>
    <n v="99756"/>
    <n v="18979"/>
    <n v="75147"/>
    <d v="2016-02-04T00:00:00"/>
    <n v="5.6437708007538397E-2"/>
    <x v="2"/>
    <e v="#N/A"/>
    <e v="#N/A"/>
    <x v="3"/>
  </r>
  <r>
    <s v="05020fe25bed37047f4b88cc8572c954"/>
    <n v="80876"/>
    <n v="79921"/>
    <n v="9847"/>
    <n v="65503"/>
    <d v="2016-02-04T00:00:00"/>
    <n v="5.7193979054316099E-2"/>
    <x v="2"/>
    <e v="#N/A"/>
    <e v="#N/A"/>
    <x v="3"/>
  </r>
  <r>
    <s v="0c81975d45cbc11fa9bf0402b9b5fc85"/>
    <n v="80410"/>
    <n v="79981"/>
    <n v="20960"/>
    <n v="54768"/>
    <d v="2016-01-08T00:00:00"/>
    <n v="5.31751290931596E-2"/>
    <x v="2"/>
    <e v="#N/A"/>
    <e v="#N/A"/>
    <x v="3"/>
  </r>
  <r>
    <s v="09553aaaa9d43008cd948b86f0307efd"/>
    <n v="80237"/>
    <n v="79893"/>
    <n v="15187"/>
    <n v="61151"/>
    <d v="2016-01-08T00:00:00"/>
    <n v="4.4497014757237802E-2"/>
    <x v="2"/>
    <e v="#N/A"/>
    <e v="#N/A"/>
    <x v="3"/>
  </r>
  <r>
    <s v="10533ae1c636bf73cf8fdb98642f776c"/>
    <n v="77728"/>
    <n v="76865"/>
    <n v="20053"/>
    <n v="52416"/>
    <d v="2016-01-08T00:00:00"/>
    <n v="5.7191179340402E-2"/>
    <x v="2"/>
    <e v="#N/A"/>
    <e v="#N/A"/>
    <x v="3"/>
  </r>
  <r>
    <s v="099288331661194de5f306fb5fa54f0a"/>
    <n v="75362"/>
    <n v="74874"/>
    <n v="15637"/>
    <n v="55062"/>
    <d v="2016-02-04T00:00:00"/>
    <n v="5.5760344044661701E-2"/>
    <x v="2"/>
    <e v="#N/A"/>
    <e v="#N/A"/>
    <x v="3"/>
  </r>
  <r>
    <s v="188f9455c5e7c4923a1043023d28150f"/>
    <n v="72084"/>
    <n v="71951"/>
    <n v="7789"/>
    <n v="60204"/>
    <d v="2016-02-04T00:00:00"/>
    <n v="5.50096593515031E-2"/>
    <x v="2"/>
    <e v="#N/A"/>
    <e v="#N/A"/>
    <x v="3"/>
  </r>
  <r>
    <s v="099288331661194de5f306fb5fa54f0a"/>
    <n v="69993"/>
    <n v="69613"/>
    <n v="13486"/>
    <n v="52971"/>
    <d v="2016-01-08T00:00:00"/>
    <n v="4.5336359588008003E-2"/>
    <x v="2"/>
    <e v="#N/A"/>
    <e v="#N/A"/>
    <x v="3"/>
  </r>
  <r>
    <s v="11ec544c229aead02630f57dfaacd542"/>
    <n v="67406"/>
    <n v="67300"/>
    <n v="1548"/>
    <n v="62232"/>
    <d v="2016-01-08T00:00:00"/>
    <n v="5.23031203566122E-2"/>
    <x v="2"/>
    <e v="#N/A"/>
    <e v="#N/A"/>
    <x v="3"/>
  </r>
  <r>
    <s v="11ec544c229aead02630f57dfaacd542"/>
    <n v="66968"/>
    <n v="66924"/>
    <n v="2577"/>
    <n v="60839"/>
    <d v="2016-02-04T00:00:00"/>
    <n v="5.2417667802283199E-2"/>
    <x v="2"/>
    <e v="#N/A"/>
    <e v="#N/A"/>
    <x v="3"/>
  </r>
  <r>
    <s v="0649ee38bf9622dd4c6ed3a424743cd5"/>
    <n v="64734"/>
    <n v="64407"/>
    <n v="9737"/>
    <n v="51983"/>
    <d v="2016-01-02T00:00:00"/>
    <n v="4.1719067803189097E-2"/>
    <x v="2"/>
    <e v="#N/A"/>
    <e v="#N/A"/>
    <x v="3"/>
  </r>
  <r>
    <s v="0470dfdd1a37f96bdd94dcaafdd0659e"/>
    <n v="63464"/>
    <n v="63408"/>
    <n v="31130"/>
    <n v="29525"/>
    <d v="2016-02-04T00:00:00"/>
    <n v="4.34172344183699E-2"/>
    <x v="2"/>
    <e v="#N/A"/>
    <e v="#N/A"/>
    <x v="3"/>
  </r>
  <r>
    <s v="11ec544c229aead02630f57dfaacd542"/>
    <n v="60638"/>
    <n v="60575"/>
    <n v="1799"/>
    <n v="55684"/>
    <d v="2016-01-02T00:00:00"/>
    <n v="5.1044160132067702E-2"/>
    <x v="2"/>
    <e v="#N/A"/>
    <e v="#N/A"/>
    <x v="3"/>
  </r>
  <r>
    <s v="1e53715f5f205ec0f8787a0df1ba5d52"/>
    <n v="58322"/>
    <n v="57578"/>
    <n v="7054"/>
    <n v="47156"/>
    <d v="2016-02-04T00:00:00"/>
    <n v="5.8494563895932501E-2"/>
    <x v="2"/>
    <e v="#N/A"/>
    <e v="#N/A"/>
    <x v="3"/>
  </r>
  <r>
    <s v="09fe01608a286fbc093ec177ee5e5f88"/>
    <n v="57253"/>
    <n v="56961"/>
    <n v="17341"/>
    <n v="37230"/>
    <d v="2016-02-04T00:00:00"/>
    <n v="4.19585330313723E-2"/>
    <x v="2"/>
    <e v="#N/A"/>
    <e v="#N/A"/>
    <x v="3"/>
  </r>
  <r>
    <s v="1848b92ea9455165bfc2681bd84a1b42"/>
    <n v="51399"/>
    <n v="51264"/>
    <n v="18559"/>
    <n v="30208"/>
    <d v="2016-02-04T00:00:00"/>
    <n v="4.8708645443196003E-2"/>
    <x v="2"/>
    <e v="#N/A"/>
    <e v="#N/A"/>
    <x v="3"/>
  </r>
  <r>
    <s v="1be400dd3b0cbab1a2a3cfd24694590c"/>
    <n v="43261"/>
    <n v="42768"/>
    <n v="897"/>
    <n v="40033"/>
    <d v="2016-01-02T00:00:00"/>
    <n v="4.2976056864945801E-2"/>
    <x v="2"/>
    <e v="#N/A"/>
    <e v="#N/A"/>
    <x v="3"/>
  </r>
  <r>
    <s v="1cf4a5f0f0b2dd040fad1040dcb8631b"/>
    <n v="42108"/>
    <n v="38792"/>
    <n v="17842"/>
    <n v="19264"/>
    <d v="2016-01-08T00:00:00"/>
    <n v="4.3462569601979799E-2"/>
    <x v="2"/>
    <e v="#N/A"/>
    <e v="#N/A"/>
    <x v="3"/>
  </r>
  <r>
    <s v="168398afc29985266fe28cfbda65a921"/>
    <n v="40313"/>
    <n v="40091"/>
    <n v="6906"/>
    <n v="31541"/>
    <d v="2016-02-04T00:00:00"/>
    <n v="4.1006709735352101E-2"/>
    <x v="2"/>
    <e v="#N/A"/>
    <e v="#N/A"/>
    <x v="3"/>
  </r>
  <r>
    <s v="12263fe7993bea9a03c10b0f654c4283"/>
    <n v="38200"/>
    <n v="37974"/>
    <n v="5358"/>
    <n v="30701"/>
    <d v="2016-01-02T00:00:00"/>
    <n v="5.0429241059672399E-2"/>
    <x v="2"/>
    <e v="#N/A"/>
    <e v="#N/A"/>
    <x v="3"/>
  </r>
  <r>
    <s v="1e7fa6297b73469cc6f37e93b6bf30c9"/>
    <n v="36226"/>
    <n v="36008"/>
    <n v="4098"/>
    <n v="30238"/>
    <d v="2016-01-02T00:00:00"/>
    <n v="4.6434125749833403E-2"/>
    <x v="2"/>
    <e v="#N/A"/>
    <e v="#N/A"/>
    <x v="3"/>
  </r>
  <r>
    <s v="05d789b078bfbf8cad20f5c6a78aa53f"/>
    <n v="35672"/>
    <n v="35435"/>
    <n v="162"/>
    <n v="33241"/>
    <d v="2016-01-08T00:00:00"/>
    <n v="5.7344433469733301E-2"/>
    <x v="2"/>
    <e v="#N/A"/>
    <e v="#N/A"/>
    <x v="3"/>
  </r>
  <r>
    <s v="1d708950f3103458e1df1ad11745ff87"/>
    <n v="34314"/>
    <n v="34081"/>
    <n v="20"/>
    <n v="32369"/>
    <d v="2016-01-08T00:00:00"/>
    <n v="4.9646430562483503E-2"/>
    <x v="2"/>
    <e v="#N/A"/>
    <e v="#N/A"/>
    <x v="3"/>
  </r>
  <r>
    <s v="0e220d46d6d32388c68e70417327b012"/>
    <n v="33126"/>
    <n v="32469"/>
    <n v="3384"/>
    <n v="27227"/>
    <d v="2016-01-08T00:00:00"/>
    <n v="5.7223813483630502E-2"/>
    <x v="2"/>
    <e v="#N/A"/>
    <e v="#N/A"/>
    <x v="3"/>
  </r>
  <r>
    <s v="14523d82654713195d6f0b89d5ebe49a"/>
    <n v="32860"/>
    <n v="32762"/>
    <n v="3440"/>
    <n v="27845"/>
    <d v="2016-01-02T00:00:00"/>
    <n v="4.5082717782797099E-2"/>
    <x v="2"/>
    <e v="#N/A"/>
    <e v="#N/A"/>
    <x v="3"/>
  </r>
  <r>
    <s v="078ae7be7be35caa9c04d8d26352019c"/>
    <n v="30926"/>
    <n v="29634"/>
    <n v="4842"/>
    <n v="23556"/>
    <d v="2016-01-08T00:00:00"/>
    <n v="4.1708847944928101E-2"/>
    <x v="2"/>
    <e v="#N/A"/>
    <e v="#N/A"/>
    <x v="3"/>
  </r>
  <r>
    <s v="0e220d46d6d32388c68e70417327b012"/>
    <n v="30835"/>
    <n v="30308"/>
    <n v="4602"/>
    <n v="23936"/>
    <d v="2016-01-02T00:00:00"/>
    <n v="5.8400422330737799E-2"/>
    <x v="2"/>
    <e v="#N/A"/>
    <e v="#N/A"/>
    <x v="3"/>
  </r>
  <r>
    <s v="1be400dd3b0cbab1a2a3cfd24694590c"/>
    <n v="29759"/>
    <n v="29474"/>
    <n v="1124"/>
    <n v="27001"/>
    <d v="2016-01-08T00:00:00"/>
    <n v="4.5769152473366402E-2"/>
    <x v="2"/>
    <e v="#N/A"/>
    <e v="#N/A"/>
    <x v="3"/>
  </r>
  <r>
    <s v="1e7fa6297b73469cc6f37e93b6bf30c9"/>
    <n v="29482"/>
    <n v="29419"/>
    <n v="2940"/>
    <n v="25122"/>
    <d v="2016-01-08T00:00:00"/>
    <n v="4.6126652843400499E-2"/>
    <x v="2"/>
    <e v="#N/A"/>
    <e v="#N/A"/>
    <x v="3"/>
  </r>
  <r>
    <s v="0f7082c030530eeb74cb7c2af9986b9d"/>
    <n v="28521"/>
    <n v="28251"/>
    <n v="13931"/>
    <n v="13074"/>
    <d v="2016-02-04T00:00:00"/>
    <n v="4.4104633464302101E-2"/>
    <x v="2"/>
    <e v="#N/A"/>
    <e v="#N/A"/>
    <x v="3"/>
  </r>
  <r>
    <s v="1f869c5da7d0f1fe1c87c9493ee93abc"/>
    <n v="28495"/>
    <n v="28214"/>
    <n v="13156"/>
    <n v="13675"/>
    <d v="2016-02-04T00:00:00"/>
    <n v="4.9018217906004101E-2"/>
    <x v="2"/>
    <e v="#N/A"/>
    <e v="#N/A"/>
    <x v="3"/>
  </r>
  <r>
    <s v="007f3a45ebb73838c1d7628d4b9dbb05"/>
    <n v="26205"/>
    <n v="26017"/>
    <n v="2399"/>
    <n v="22438"/>
    <d v="2016-02-04T00:00:00"/>
    <n v="4.53549602183188E-2"/>
    <x v="2"/>
    <e v="#N/A"/>
    <e v="#N/A"/>
    <x v="3"/>
  </r>
  <r>
    <s v="09ca6e3fc1851781ec8cae28d5f11db7"/>
    <n v="25745"/>
    <n v="25596"/>
    <n v="1003"/>
    <n v="23225"/>
    <d v="2016-02-04T00:00:00"/>
    <n v="5.3445850914205298E-2"/>
    <x v="2"/>
    <e v="#N/A"/>
    <e v="#N/A"/>
    <x v="3"/>
  </r>
  <r>
    <s v="115b3105273a5453fc42d60df5e49c4c"/>
    <n v="25562"/>
    <n v="25377"/>
    <n v="10979"/>
    <n v="13028"/>
    <d v="2016-02-04T00:00:00"/>
    <n v="5.39858927375182E-2"/>
    <x v="2"/>
    <e v="#N/A"/>
    <e v="#N/A"/>
    <x v="3"/>
  </r>
  <r>
    <s v="179115b5f2a9438a3c28b465af4b309a"/>
    <n v="25000"/>
    <n v="24914"/>
    <n v="10468"/>
    <n v="13035"/>
    <d v="2016-02-04T00:00:00"/>
    <n v="5.6634823793850798E-2"/>
    <x v="2"/>
    <e v="#N/A"/>
    <e v="#N/A"/>
    <x v="3"/>
  </r>
  <r>
    <s v="179115b5f2a9438a3c28b465af4b309a"/>
    <n v="24898"/>
    <n v="24795"/>
    <n v="10272"/>
    <n v="13120"/>
    <d v="2016-01-02T00:00:00"/>
    <n v="5.6583988707400702E-2"/>
    <x v="2"/>
    <e v="#N/A"/>
    <e v="#N/A"/>
    <x v="3"/>
  </r>
  <r>
    <s v="14523d82654713195d6f0b89d5ebe49a"/>
    <n v="24534"/>
    <n v="24489"/>
    <n v="413"/>
    <n v="22854"/>
    <d v="2016-01-08T00:00:00"/>
    <n v="4.9899955081873497E-2"/>
    <x v="2"/>
    <e v="#N/A"/>
    <e v="#N/A"/>
    <x v="3"/>
  </r>
  <r>
    <s v="0244a04e619536dcc8906a641ce54cb2"/>
    <n v="24010"/>
    <n v="37556"/>
    <n v="17696"/>
    <n v="18068"/>
    <d v="2016-01-02T00:00:00"/>
    <n v="4.7715411651933097E-2"/>
    <x v="2"/>
    <e v="#N/A"/>
    <e v="#N/A"/>
    <x v="3"/>
  </r>
  <r>
    <s v="0a8fab0feb9ef36d7449f5f7e4c17bb8"/>
    <n v="23300"/>
    <n v="23090"/>
    <n v="930"/>
    <n v="21230"/>
    <d v="2016-01-08T00:00:00"/>
    <n v="4.0277176266782198E-2"/>
    <x v="2"/>
    <e v="#N/A"/>
    <e v="#N/A"/>
    <x v="3"/>
  </r>
  <r>
    <s v="179115b5f2a9438a3c28b465af4b309a"/>
    <n v="23036"/>
    <n v="22956"/>
    <n v="9425"/>
    <n v="12263"/>
    <d v="2016-01-08T00:00:00"/>
    <n v="5.5236103850845097E-2"/>
    <x v="2"/>
    <e v="#N/A"/>
    <e v="#N/A"/>
    <x v="3"/>
  </r>
  <r>
    <s v="1578d0ebdeee664fbbb9a9c02aa215ad"/>
    <n v="22788"/>
    <n v="22744"/>
    <n v="1831"/>
    <n v="19898"/>
    <d v="2016-01-08T00:00:00"/>
    <n v="4.4627154414351E-2"/>
    <x v="2"/>
    <e v="#N/A"/>
    <e v="#N/A"/>
    <x v="3"/>
  </r>
  <r>
    <s v="1578d0ebdeee664fbbb9a9c02aa215ad"/>
    <n v="21756"/>
    <n v="21704"/>
    <n v="1697"/>
    <n v="18906"/>
    <d v="2016-02-04T00:00:00"/>
    <n v="5.0727976409878403E-2"/>
    <x v="2"/>
    <e v="#N/A"/>
    <e v="#N/A"/>
    <x v="3"/>
  </r>
  <r>
    <s v="1e26237022a38e1c67e0cfdb5b439eb6"/>
    <n v="21343"/>
    <n v="21246"/>
    <n v="2700"/>
    <n v="17470"/>
    <d v="2016-01-02T00:00:00"/>
    <n v="5.0644827261602202E-2"/>
    <x v="2"/>
    <e v="#N/A"/>
    <e v="#N/A"/>
    <x v="3"/>
  </r>
  <r>
    <s v="1e4f7f4085a19442d062a7d5f4afd794"/>
    <n v="20005"/>
    <n v="19793"/>
    <n v="7161"/>
    <n v="11829"/>
    <d v="2016-01-08T00:00:00"/>
    <n v="4.0569898448946602E-2"/>
    <x v="2"/>
    <e v="#N/A"/>
    <e v="#N/A"/>
    <x v="3"/>
  </r>
  <r>
    <s v="0bea47243ec402f220cd805826248a66"/>
    <n v="19887"/>
    <n v="19735"/>
    <n v="3240"/>
    <n v="15625"/>
    <d v="2016-02-04T00:00:00"/>
    <n v="4.4084114517355E-2"/>
    <x v="2"/>
    <e v="#N/A"/>
    <e v="#N/A"/>
    <x v="3"/>
  </r>
  <r>
    <s v="0d85662db9d3eac454de633c00c154cd"/>
    <n v="19505"/>
    <n v="19374"/>
    <n v="2683"/>
    <n v="15590"/>
    <d v="2016-02-04T00:00:00"/>
    <n v="5.6828739547847597E-2"/>
    <x v="2"/>
    <e v="#N/A"/>
    <e v="#N/A"/>
    <x v="3"/>
  </r>
  <r>
    <s v="066a33cc5eea2fd3a6c62eaaa377dc24"/>
    <n v="19142"/>
    <n v="18903"/>
    <n v="536"/>
    <n v="17404"/>
    <d v="2016-01-08T00:00:00"/>
    <n v="5.0944294556419599E-2"/>
    <x v="2"/>
    <e v="#N/A"/>
    <e v="#N/A"/>
    <x v="3"/>
  </r>
  <r>
    <s v="05d789b078bfbf8cad20f5c6a78aa53f"/>
    <n v="18857"/>
    <n v="18726"/>
    <n v="565"/>
    <n v="17396"/>
    <d v="2016-01-02T00:00:00"/>
    <n v="4.0852290932393502E-2"/>
    <x v="2"/>
    <e v="#N/A"/>
    <e v="#N/A"/>
    <x v="3"/>
  </r>
  <r>
    <s v="0a8fab0feb9ef36d7449f5f7e4c17bb8"/>
    <n v="18826"/>
    <n v="18483"/>
    <n v="946"/>
    <n v="16657"/>
    <d v="2016-01-02T00:00:00"/>
    <n v="4.7611318508900102E-2"/>
    <x v="2"/>
    <e v="#N/A"/>
    <e v="#N/A"/>
    <x v="3"/>
  </r>
  <r>
    <s v="0c7dd0280fd9f88afa6b3d9b2da38f2a"/>
    <n v="18515"/>
    <n v="18400"/>
    <n v="568"/>
    <n v="17001"/>
    <d v="2016-02-04T00:00:00"/>
    <n v="4.5163043478260903E-2"/>
    <x v="2"/>
    <e v="#N/A"/>
    <e v="#N/A"/>
    <x v="3"/>
  </r>
  <r>
    <s v="05c2f11f6ad3866c8f080d3be1689a26"/>
    <n v="17359"/>
    <n v="17230"/>
    <n v="6404"/>
    <n v="9857"/>
    <d v="2016-02-04T00:00:00"/>
    <n v="5.6239117817759698E-2"/>
    <x v="2"/>
    <e v="#N/A"/>
    <e v="#N/A"/>
    <x v="3"/>
  </r>
  <r>
    <s v="1809e631d3e10c4bf8260f27bcb9ccfe"/>
    <n v="17281"/>
    <n v="17209"/>
    <n v="6471"/>
    <n v="9749"/>
    <d v="2016-02-04T00:00:00"/>
    <n v="5.7469928525771402E-2"/>
    <x v="2"/>
    <e v="#N/A"/>
    <e v="#N/A"/>
    <x v="3"/>
  </r>
  <r>
    <s v="0763e282db0e35db02a08be98f8fb3e8"/>
    <n v="16833"/>
    <n v="16441"/>
    <n v="8165"/>
    <n v="7396"/>
    <d v="2016-02-04T00:00:00"/>
    <n v="5.35247247734323E-2"/>
    <x v="2"/>
    <e v="#N/A"/>
    <e v="#N/A"/>
    <x v="3"/>
  </r>
  <r>
    <s v="1964d0e7560c5b8454a19bfd1181b420"/>
    <n v="16697"/>
    <n v="16635"/>
    <n v="5932"/>
    <n v="9975"/>
    <d v="2016-01-02T00:00:00"/>
    <n v="4.3763149984971397E-2"/>
    <x v="2"/>
    <e v="#N/A"/>
    <e v="#N/A"/>
    <x v="3"/>
  </r>
  <r>
    <s v="08b31208dadb8633d1abb43fbfecb8dc"/>
    <n v="15531"/>
    <n v="15493"/>
    <n v="3611"/>
    <n v="11039"/>
    <d v="2016-02-04T00:00:00"/>
    <n v="5.4411669786355102E-2"/>
    <x v="2"/>
    <e v="#N/A"/>
    <e v="#N/A"/>
    <x v="3"/>
  </r>
  <r>
    <s v="1809e631d3e10c4bf8260f27bcb9ccfe"/>
    <n v="14644"/>
    <n v="14559"/>
    <n v="7030"/>
    <n v="6704"/>
    <d v="2016-01-02T00:00:00"/>
    <n v="5.6665979806305403E-2"/>
    <x v="2"/>
    <e v="#N/A"/>
    <e v="#N/A"/>
    <x v="3"/>
  </r>
  <r>
    <s v="01d9765dd4edb03b665d2181f00892f1"/>
    <n v="14205"/>
    <n v="14017"/>
    <n v="1371"/>
    <n v="11829"/>
    <d v="2016-02-04T00:00:00"/>
    <n v="5.8286366554897599E-2"/>
    <x v="2"/>
    <e v="#N/A"/>
    <e v="#N/A"/>
    <x v="3"/>
  </r>
  <r>
    <s v="1320970a0376b76fd6ea439453db1a1f"/>
    <n v="14030"/>
    <n v="13927"/>
    <n v="2159"/>
    <n v="11205"/>
    <d v="2016-01-02T00:00:00"/>
    <n v="4.0425073598047E-2"/>
    <x v="2"/>
    <e v="#N/A"/>
    <e v="#N/A"/>
    <x v="3"/>
  </r>
  <r>
    <s v="075d11624f19d70309581f635d908bf1"/>
    <n v="13886"/>
    <n v="13857"/>
    <n v="2171"/>
    <n v="10966"/>
    <d v="2016-01-08T00:00:00"/>
    <n v="5.1959298549469603E-2"/>
    <x v="2"/>
    <e v="#N/A"/>
    <e v="#N/A"/>
    <x v="3"/>
  </r>
  <r>
    <s v="1320970a0376b76fd6ea439453db1a1f"/>
    <n v="13330"/>
    <n v="13273"/>
    <n v="1968"/>
    <n v="10600"/>
    <d v="2016-02-04T00:00:00"/>
    <n v="5.3115346944925798E-2"/>
    <x v="2"/>
    <e v="#N/A"/>
    <e v="#N/A"/>
    <x v="3"/>
  </r>
  <r>
    <s v="115b3105273a5453fc42d60df5e49c4c"/>
    <n v="13175"/>
    <n v="12933"/>
    <n v="3328"/>
    <n v="8918"/>
    <d v="2016-01-02T00:00:00"/>
    <n v="5.31199257712828E-2"/>
    <x v="2"/>
    <e v="#N/A"/>
    <e v="#N/A"/>
    <x v="3"/>
  </r>
  <r>
    <s v="0bea47243ec402f220cd805826248a66"/>
    <n v="13153"/>
    <n v="13044"/>
    <n v="1504"/>
    <n v="10901"/>
    <d v="2016-01-08T00:00:00"/>
    <n v="4.8988040478380901E-2"/>
    <x v="2"/>
    <e v="#N/A"/>
    <e v="#N/A"/>
    <x v="3"/>
  </r>
  <r>
    <s v="040a75801c9d1255c43ebb5883937eb2"/>
    <n v="12503"/>
    <n v="12459"/>
    <n v="1104"/>
    <n v="10716"/>
    <d v="2016-02-04T00:00:00"/>
    <n v="5.12882253792439E-2"/>
    <x v="2"/>
    <e v="#N/A"/>
    <e v="#N/A"/>
    <x v="3"/>
  </r>
  <r>
    <s v="17a2598858aad505be1512784a66d428"/>
    <n v="11719"/>
    <n v="11587"/>
    <n v="411"/>
    <n v="10672"/>
    <d v="2016-02-04T00:00:00"/>
    <n v="4.3497022525243803E-2"/>
    <x v="2"/>
    <e v="#N/A"/>
    <e v="#N/A"/>
    <x v="3"/>
  </r>
  <r>
    <s v="075d11624f19d70309581f635d908bf1"/>
    <n v="11544"/>
    <n v="11510"/>
    <n v="2599"/>
    <n v="8420"/>
    <d v="2016-02-04T00:00:00"/>
    <n v="4.2658557775847102E-2"/>
    <x v="2"/>
    <e v="#N/A"/>
    <e v="#N/A"/>
    <x v="3"/>
  </r>
  <r>
    <s v="1320970a0376b76fd6ea439453db1a1f"/>
    <n v="11270"/>
    <n v="11221"/>
    <n v="1099"/>
    <n v="9597"/>
    <d v="2016-01-08T00:00:00"/>
    <n v="4.6787273861509701E-2"/>
    <x v="2"/>
    <e v="#N/A"/>
    <e v="#N/A"/>
    <x v="3"/>
  </r>
  <r>
    <s v="1275a02e67186e2a56e11e68260e12b3"/>
    <n v="10696"/>
    <n v="10635"/>
    <n v="679"/>
    <n v="9348"/>
    <d v="2016-01-08T00:00:00"/>
    <n v="5.71697226140103E-2"/>
    <x v="2"/>
    <e v="#N/A"/>
    <e v="#N/A"/>
    <x v="3"/>
  </r>
  <r>
    <s v="078ae7be7be35caa9c04d8d26352019c"/>
    <n v="9684"/>
    <n v="9292"/>
    <n v="1292"/>
    <n v="7530"/>
    <d v="2016-02-04T00:00:00"/>
    <n v="5.0581145071028802E-2"/>
    <x v="2"/>
    <e v="#N/A"/>
    <e v="#N/A"/>
    <x v="3"/>
  </r>
  <r>
    <s v="1dfde672599f933e80528a6e60f722d7"/>
    <n v="9680"/>
    <n v="9493"/>
    <n v="4975"/>
    <n v="4097"/>
    <d v="2016-02-04T00:00:00"/>
    <n v="4.4348467291688599E-2"/>
    <x v="2"/>
    <e v="#N/A"/>
    <e v="#N/A"/>
    <x v="3"/>
  </r>
  <r>
    <s v="1b974abdcfd3497dbbe05a3731d1dffe"/>
    <n v="9295"/>
    <n v="8955"/>
    <n v="877"/>
    <n v="7555"/>
    <d v="2016-02-04T00:00:00"/>
    <n v="5.8403126744835297E-2"/>
    <x v="2"/>
    <e v="#N/A"/>
    <e v="#N/A"/>
    <x v="3"/>
  </r>
  <r>
    <s v="1adbd65dc82c0487298164f4b86a4ccf"/>
    <n v="8993"/>
    <n v="8912"/>
    <n v="3693"/>
    <n v="4862"/>
    <d v="2016-02-04T00:00:00"/>
    <n v="4.0058348294434498E-2"/>
    <x v="2"/>
    <e v="#N/A"/>
    <e v="#N/A"/>
    <x v="3"/>
  </r>
  <r>
    <s v="1adbd65dc82c0487298164f4b86a4ccf"/>
    <n v="8668"/>
    <n v="8581"/>
    <n v="1354"/>
    <n v="6743"/>
    <d v="2016-01-02T00:00:00"/>
    <n v="5.6403682554480798E-2"/>
    <x v="2"/>
    <e v="#N/A"/>
    <e v="#N/A"/>
    <x v="3"/>
  </r>
  <r>
    <s v="189c609f026cca19540dd343f9edc11b"/>
    <n v="8621"/>
    <n v="8511"/>
    <n v="4702"/>
    <n v="3416"/>
    <d v="2016-01-02T00:00:00"/>
    <n v="4.6175537539654601E-2"/>
    <x v="2"/>
    <e v="#N/A"/>
    <e v="#N/A"/>
    <x v="3"/>
  </r>
  <r>
    <s v="1309e8081fd95ba8dde04d42d90c7363"/>
    <n v="8579"/>
    <n v="8516"/>
    <n v="389"/>
    <n v="7759"/>
    <d v="2016-01-02T00:00:00"/>
    <n v="4.3212775951150799E-2"/>
    <x v="2"/>
    <e v="#N/A"/>
    <e v="#N/A"/>
    <x v="3"/>
  </r>
  <r>
    <s v="138b1c94ca3c7157a42c02f2d778bedd"/>
    <n v="8233"/>
    <n v="8158"/>
    <n v="719"/>
    <n v="6965"/>
    <d v="2016-02-04T00:00:00"/>
    <n v="5.8102476097082599E-2"/>
    <x v="2"/>
    <e v="#N/A"/>
    <e v="#N/A"/>
    <x v="3"/>
  </r>
  <r>
    <s v="13d676faa8bebe15bb43aa9f0854496a"/>
    <n v="8054"/>
    <n v="7928"/>
    <n v="2648"/>
    <n v="4955"/>
    <d v="2016-02-04T00:00:00"/>
    <n v="4.0993945509586301E-2"/>
    <x v="2"/>
    <e v="#N/A"/>
    <e v="#N/A"/>
    <x v="3"/>
  </r>
  <r>
    <s v="0a79f0c18070688e4fbd0cd468095a69"/>
    <n v="7583"/>
    <n v="7444"/>
    <n v="2578"/>
    <n v="4429"/>
    <d v="2016-01-02T00:00:00"/>
    <n v="5.8704997313272403E-2"/>
    <x v="2"/>
    <e v="#N/A"/>
    <e v="#N/A"/>
    <x v="3"/>
  </r>
  <r>
    <s v="135b3d980f484c74fe9fc4bd327176af"/>
    <n v="7517"/>
    <n v="7402"/>
    <n v="2173"/>
    <n v="4788"/>
    <d v="2016-02-04T00:00:00"/>
    <n v="5.9578492299378498E-2"/>
    <x v="2"/>
    <e v="#N/A"/>
    <e v="#N/A"/>
    <x v="3"/>
  </r>
  <r>
    <s v="0a8fab0feb9ef36d7449f5f7e4c17bb8"/>
    <n v="7390"/>
    <n v="7279"/>
    <n v="494"/>
    <n v="6486"/>
    <d v="2016-02-04T00:00:00"/>
    <n v="4.1077071026239899E-2"/>
    <x v="2"/>
    <e v="#N/A"/>
    <e v="#N/A"/>
    <x v="3"/>
  </r>
  <r>
    <s v="189c609f026cca19540dd343f9edc11b"/>
    <n v="7190"/>
    <n v="7115"/>
    <n v="2643"/>
    <n v="4178"/>
    <d v="2016-01-08T00:00:00"/>
    <n v="4.1321152494729403E-2"/>
    <x v="2"/>
    <e v="#N/A"/>
    <e v="#N/A"/>
    <x v="3"/>
  </r>
  <r>
    <s v="1730d0acc1f7e9540f9c218a64805820"/>
    <n v="7108"/>
    <n v="7071"/>
    <n v="1914"/>
    <n v="4790"/>
    <d v="2016-02-04T00:00:00"/>
    <n v="5.1902135482958599E-2"/>
    <x v="2"/>
    <e v="#N/A"/>
    <e v="#N/A"/>
    <x v="3"/>
  </r>
  <r>
    <s v="00d1868b6c769f821af6a93c022571b2"/>
    <n v="6701"/>
    <n v="6687"/>
    <n v="3727"/>
    <n v="2691"/>
    <d v="2016-02-04T00:00:00"/>
    <n v="4.0227306714520697E-2"/>
    <x v="2"/>
    <e v="#N/A"/>
    <e v="#N/A"/>
    <x v="3"/>
  </r>
  <r>
    <s v="1b8f7b479379a6bd7186ba63d6249eb4"/>
    <n v="6460"/>
    <n v="6337"/>
    <n v="41"/>
    <n v="6037"/>
    <d v="2016-01-02T00:00:00"/>
    <n v="4.0871074640997297E-2"/>
    <x v="2"/>
    <e v="#N/A"/>
    <e v="#N/A"/>
    <x v="3"/>
  </r>
  <r>
    <s v="0504ecc1c69f0a5eb72eef1c486c9476"/>
    <n v="6342"/>
    <n v="6246"/>
    <n v="585"/>
    <n v="5335"/>
    <d v="2016-01-08T00:00:00"/>
    <n v="5.2193403778418197E-2"/>
    <x v="2"/>
    <e v="#N/A"/>
    <e v="#N/A"/>
    <x v="3"/>
  </r>
  <r>
    <s v="061fe66e692689d804c869fdb147c13c"/>
    <n v="6000"/>
    <n v="5908"/>
    <n v="363"/>
    <n v="5256"/>
    <d v="2016-01-08T00:00:00"/>
    <n v="4.8916723087339201E-2"/>
    <x v="2"/>
    <e v="#N/A"/>
    <e v="#N/A"/>
    <x v="3"/>
  </r>
  <r>
    <s v="10cef4926cce86f780f3891bfd376377"/>
    <n v="5877"/>
    <n v="5755"/>
    <n v="1974"/>
    <n v="3510"/>
    <d v="2016-01-02T00:00:00"/>
    <n v="4.7089487402258899E-2"/>
    <x v="2"/>
    <e v="#N/A"/>
    <e v="#N/A"/>
    <x v="3"/>
  </r>
  <r>
    <s v="06faa7dc7c7da0699ed4f08e213a6597"/>
    <n v="5863"/>
    <n v="5815"/>
    <n v="183"/>
    <n v="5369"/>
    <d v="2016-01-08T00:00:00"/>
    <n v="4.5227858985382598E-2"/>
    <x v="2"/>
    <e v="#N/A"/>
    <e v="#N/A"/>
    <x v="3"/>
  </r>
  <r>
    <s v="1bf45f6cd16fb4898a2444a991ad2cd9"/>
    <n v="5829"/>
    <n v="5672"/>
    <n v="2009"/>
    <n v="3367"/>
    <d v="2016-01-02T00:00:00"/>
    <n v="5.2186177715091701E-2"/>
    <x v="2"/>
    <e v="#N/A"/>
    <e v="#N/A"/>
    <x v="3"/>
  </r>
  <r>
    <s v="17535b0ff9a207ed5aa065dace863030"/>
    <n v="5804"/>
    <n v="5727"/>
    <n v="926"/>
    <n v="4502"/>
    <d v="2016-01-02T00:00:00"/>
    <n v="5.22088353413655E-2"/>
    <x v="2"/>
    <e v="#N/A"/>
    <e v="#N/A"/>
    <x v="3"/>
  </r>
  <r>
    <s v="153fff333f50a51605153f483ca76184"/>
    <n v="5709"/>
    <n v="5657"/>
    <n v="298"/>
    <n v="5085"/>
    <d v="2016-01-08T00:00:00"/>
    <n v="4.8435566554710999E-2"/>
    <x v="2"/>
    <e v="#N/A"/>
    <e v="#N/A"/>
    <x v="3"/>
  </r>
  <r>
    <s v="131b2e2073944f17445806d584f9afe5"/>
    <n v="5213"/>
    <n v="5174"/>
    <n v="1217"/>
    <n v="3685"/>
    <d v="2016-01-08T00:00:00"/>
    <n v="5.2570545032856603E-2"/>
    <x v="2"/>
    <e v="#N/A"/>
    <e v="#N/A"/>
    <x v="3"/>
  </r>
  <r>
    <s v="108aeded6d0ba0adbc1391506a679606"/>
    <n v="4960"/>
    <n v="4911"/>
    <n v="1087"/>
    <n v="3538"/>
    <d v="2016-01-02T00:00:00"/>
    <n v="5.8236611688047203E-2"/>
    <x v="2"/>
    <e v="#N/A"/>
    <e v="#N/A"/>
    <x v="3"/>
  </r>
  <r>
    <s v="189c609f026cca19540dd343f9edc11b"/>
    <n v="4828"/>
    <n v="4739"/>
    <n v="1757"/>
    <n v="2790"/>
    <d v="2016-02-04T00:00:00"/>
    <n v="4.05148765562355E-2"/>
    <x v="2"/>
    <e v="#N/A"/>
    <e v="#N/A"/>
    <x v="3"/>
  </r>
  <r>
    <s v="131b2e2073944f17445806d584f9afe5"/>
    <n v="4663"/>
    <n v="4625"/>
    <n v="2761"/>
    <n v="1673"/>
    <d v="2016-01-02T00:00:00"/>
    <n v="4.1297297297297302E-2"/>
    <x v="2"/>
    <e v="#N/A"/>
    <e v="#N/A"/>
    <x v="3"/>
  </r>
  <r>
    <s v="1309e8081fd95ba8dde04d42d90c7363"/>
    <n v="4660"/>
    <n v="4624"/>
    <n v="626"/>
    <n v="3756"/>
    <d v="2016-02-04T00:00:00"/>
    <n v="5.2335640138408301E-2"/>
    <x v="2"/>
    <e v="#N/A"/>
    <e v="#N/A"/>
    <x v="3"/>
  </r>
  <r>
    <s v="1730d0acc1f7e9540f9c218a64805820"/>
    <n v="4556"/>
    <n v="4534"/>
    <n v="425"/>
    <n v="3887"/>
    <d v="2016-01-08T00:00:00"/>
    <n v="4.8963387737097498E-2"/>
    <x v="2"/>
    <e v="#N/A"/>
    <e v="#N/A"/>
    <x v="3"/>
  </r>
  <r>
    <s v="14d3ccfca5f75781704f4823ff347e47"/>
    <n v="4133"/>
    <n v="4001"/>
    <n v="535"/>
    <n v="3243"/>
    <d v="2016-02-04T00:00:00"/>
    <n v="5.5736065983504099E-2"/>
    <x v="2"/>
    <e v="#N/A"/>
    <e v="#N/A"/>
    <x v="3"/>
  </r>
  <r>
    <s v="1811fce78098f7bbe13e26c9f3decaa6"/>
    <n v="3790"/>
    <n v="3754"/>
    <n v="425"/>
    <n v="3114"/>
    <d v="2016-01-02T00:00:00"/>
    <n v="5.7272242940863097E-2"/>
    <x v="2"/>
    <e v="#N/A"/>
    <e v="#N/A"/>
    <x v="3"/>
  </r>
  <r>
    <s v="06faa7dc7c7da0699ed4f08e213a6597"/>
    <n v="3572"/>
    <n v="3538"/>
    <n v="755"/>
    <n v="2636"/>
    <d v="2016-01-02T00:00:00"/>
    <n v="4.15488976823064E-2"/>
    <x v="2"/>
    <e v="#N/A"/>
    <e v="#N/A"/>
    <x v="3"/>
  </r>
  <r>
    <s v="06faa7dc7c7da0699ed4f08e213a6597"/>
    <n v="3357"/>
    <n v="3334"/>
    <n v="234"/>
    <n v="2959"/>
    <d v="2016-02-04T00:00:00"/>
    <n v="4.2291541691661702E-2"/>
    <x v="2"/>
    <e v="#N/A"/>
    <e v="#N/A"/>
    <x v="3"/>
  </r>
  <r>
    <s v="124dc0ba42fffaaf9914b539e506a5d5"/>
    <n v="3265"/>
    <n v="3254"/>
    <n v="373"/>
    <n v="2692"/>
    <d v="2016-02-04T00:00:00"/>
    <n v="5.80823601720959E-2"/>
    <x v="2"/>
    <e v="#N/A"/>
    <e v="#N/A"/>
    <x v="3"/>
  </r>
  <r>
    <s v="1e4f7f4085a19442d062a7d5f4afd794"/>
    <n v="2940"/>
    <n v="2914"/>
    <n v="1190"/>
    <n v="1562"/>
    <d v="2016-01-02T00:00:00"/>
    <n v="5.5593685655456401E-2"/>
    <x v="2"/>
    <e v="#N/A"/>
    <e v="#N/A"/>
    <x v="3"/>
  </r>
  <r>
    <s v="0bc1f1538b84420acd1a9077f2c42821"/>
    <n v="2802"/>
    <n v="2784"/>
    <n v="70"/>
    <n v="2562"/>
    <d v="2016-01-02T00:00:00"/>
    <n v="5.4597701149425297E-2"/>
    <x v="2"/>
    <e v="#N/A"/>
    <e v="#N/A"/>
    <x v="3"/>
  </r>
  <r>
    <s v="1b23e93e6d64561201a11cd15075e341"/>
    <n v="2618"/>
    <n v="2596"/>
    <n v="1039"/>
    <n v="1407"/>
    <d v="2016-02-04T00:00:00"/>
    <n v="5.7781201848998501E-2"/>
    <x v="2"/>
    <e v="#N/A"/>
    <e v="#N/A"/>
    <x v="3"/>
  </r>
  <r>
    <s v="0fc7b3b388dacbd6dfcca61c9b9ad9ab"/>
    <n v="2450"/>
    <n v="2448"/>
    <n v="1182"/>
    <n v="1120"/>
    <d v="2016-01-08T00:00:00"/>
    <n v="5.9640522875816997E-2"/>
    <x v="2"/>
    <e v="#N/A"/>
    <e v="#N/A"/>
    <x v="3"/>
  </r>
  <r>
    <s v="07b9cc7c936609e2435a62230713d6ff"/>
    <n v="2397"/>
    <n v="2376"/>
    <n v="1329"/>
    <n v="950"/>
    <d v="2016-01-08T00:00:00"/>
    <n v="4.0824915824915799E-2"/>
    <x v="2"/>
    <e v="#N/A"/>
    <e v="#N/A"/>
    <x v="3"/>
  </r>
  <r>
    <s v="1a776bea1e462fa63be0fbd08d8cb3bd"/>
    <n v="2197"/>
    <n v="2180"/>
    <n v="67"/>
    <n v="1988"/>
    <d v="2016-02-04T00:00:00"/>
    <n v="5.73394495412844E-2"/>
    <x v="2"/>
    <e v="#N/A"/>
    <e v="#N/A"/>
    <x v="3"/>
  </r>
  <r>
    <s v="1bebd8226401a9537008c36811cd85c6"/>
    <n v="2178"/>
    <n v="2120"/>
    <n v="649"/>
    <n v="1344"/>
    <d v="2016-02-04T00:00:00"/>
    <n v="5.9905660377358498E-2"/>
    <x v="2"/>
    <e v="#N/A"/>
    <e v="#N/A"/>
    <x v="3"/>
  </r>
  <r>
    <s v="14ba1598179c7b0e84ef5f8a5a5835fb"/>
    <n v="1882"/>
    <n v="1858"/>
    <n v="294"/>
    <n v="1472"/>
    <d v="2016-02-04T00:00:00"/>
    <n v="4.9515608180839603E-2"/>
    <x v="2"/>
    <e v="#N/A"/>
    <e v="#N/A"/>
    <x v="3"/>
  </r>
  <r>
    <s v="1b728fc9a066318af7c11daeae285900"/>
    <n v="1577"/>
    <n v="1561"/>
    <n v="989"/>
    <n v="502"/>
    <d v="2016-01-08T00:00:00"/>
    <n v="4.4843049327354299E-2"/>
    <x v="2"/>
    <e v="#N/A"/>
    <e v="#N/A"/>
    <x v="3"/>
  </r>
  <r>
    <s v="190c19434583b7f1d1460a587024eaf4"/>
    <n v="1411"/>
    <n v="1397"/>
    <n v="174"/>
    <n v="1147"/>
    <d v="2016-02-04T00:00:00"/>
    <n v="5.4402290622763097E-2"/>
    <x v="2"/>
    <e v="#N/A"/>
    <e v="#N/A"/>
    <x v="3"/>
  </r>
  <r>
    <s v="03cb267624e0efd1faccc3abe423bbc5"/>
    <n v="1396"/>
    <n v="1387"/>
    <n v="109"/>
    <n v="1205"/>
    <d v="2016-02-04T00:00:00"/>
    <n v="5.2631578947368397E-2"/>
    <x v="2"/>
    <e v="#N/A"/>
    <e v="#N/A"/>
    <x v="3"/>
  </r>
  <r>
    <s v="0ad1449593f59296a27b20060f72c3fc"/>
    <n v="1193"/>
    <n v="1131"/>
    <n v="596"/>
    <n v="488"/>
    <d v="2016-01-08T00:00:00"/>
    <n v="4.1556145004420897E-2"/>
    <x v="2"/>
    <e v="#N/A"/>
    <e v="#N/A"/>
    <x v="3"/>
  </r>
  <r>
    <s v="12e63482bb15b689295c4b9540135267"/>
    <n v="957"/>
    <n v="945"/>
    <n v="24"/>
    <n v="882"/>
    <d v="2016-01-02T00:00:00"/>
    <n v="4.1269841269841297E-2"/>
    <x v="2"/>
    <e v="#N/A"/>
    <e v="#N/A"/>
    <x v="3"/>
  </r>
  <r>
    <s v="1532eabda0066f28ffe640db9547c207"/>
    <n v="891"/>
    <n v="878"/>
    <n v="188"/>
    <n v="640"/>
    <d v="2016-01-02T00:00:00"/>
    <n v="5.69476082004556E-2"/>
    <x v="2"/>
    <e v="#N/A"/>
    <e v="#N/A"/>
    <x v="3"/>
  </r>
  <r>
    <s v="0ad1449593f59296a27b20060f72c3fc"/>
    <n v="877"/>
    <n v="819"/>
    <n v="275"/>
    <n v="511"/>
    <d v="2016-01-02T00:00:00"/>
    <n v="4.0293040293040303E-2"/>
    <x v="2"/>
    <e v="#N/A"/>
    <e v="#N/A"/>
    <x v="3"/>
  </r>
  <r>
    <s v="1b2b4960f538112944fd3761c4b5ea0d"/>
    <n v="742"/>
    <n v="721"/>
    <n v="247"/>
    <n v="431"/>
    <d v="2016-01-08T00:00:00"/>
    <n v="5.9639389736477103E-2"/>
    <x v="2"/>
    <e v="#N/A"/>
    <e v="#N/A"/>
    <x v="3"/>
  </r>
  <r>
    <s v="02e6bbf91db74fc5bb0d19cf0823032f"/>
    <n v="715"/>
    <n v="724"/>
    <n v="548"/>
    <n v="143"/>
    <d v="2016-02-04T00:00:00"/>
    <n v="4.5580110497237598E-2"/>
    <x v="2"/>
    <e v="#N/A"/>
    <e v="#N/A"/>
    <x v="3"/>
  </r>
  <r>
    <s v="1c1bb13018a6947df69094f761dc11be"/>
    <n v="661"/>
    <n v="660"/>
    <n v="145"/>
    <n v="480"/>
    <d v="2016-01-08T00:00:00"/>
    <n v="5.3030303030302997E-2"/>
    <x v="2"/>
    <e v="#N/A"/>
    <e v="#N/A"/>
    <x v="3"/>
  </r>
  <r>
    <s v="0e48f102f066e54d2e35bd563ccd8930"/>
    <n v="649"/>
    <n v="614"/>
    <n v="80"/>
    <n v="502"/>
    <d v="2016-01-02T00:00:00"/>
    <n v="5.2117263843648197E-2"/>
    <x v="2"/>
    <e v="#N/A"/>
    <e v="#N/A"/>
    <x v="3"/>
  </r>
  <r>
    <s v="03cb267624e0efd1faccc3abe423bbc5"/>
    <n v="632"/>
    <n v="625"/>
    <n v="52"/>
    <n v="544"/>
    <d v="2016-01-02T00:00:00"/>
    <n v="4.6399999999999997E-2"/>
    <x v="2"/>
    <e v="#N/A"/>
    <e v="#N/A"/>
    <x v="3"/>
  </r>
  <r>
    <s v="18dcefa2311dc16e4baaad27e3539c71"/>
    <n v="601"/>
    <n v="572"/>
    <n v="259"/>
    <n v="282"/>
    <d v="2016-01-02T00:00:00"/>
    <n v="5.4195804195804199E-2"/>
    <x v="2"/>
    <e v="#N/A"/>
    <e v="#N/A"/>
    <x v="3"/>
  </r>
  <r>
    <s v="03cb267624e0efd1faccc3abe423bbc5"/>
    <n v="575"/>
    <n v="566"/>
    <n v="47"/>
    <n v="487"/>
    <d v="2016-01-08T00:00:00"/>
    <n v="5.6537102473498198E-2"/>
    <x v="2"/>
    <e v="#N/A"/>
    <e v="#N/A"/>
    <x v="3"/>
  </r>
  <r>
    <s v="1c076010eec6c74dfd6f7414cbbce2b4"/>
    <n v="500"/>
    <n v="496"/>
    <n v="112"/>
    <n v="359"/>
    <d v="2016-02-04T00:00:00"/>
    <n v="5.0403225806451603E-2"/>
    <x v="2"/>
    <e v="#N/A"/>
    <e v="#N/A"/>
    <x v="3"/>
  </r>
  <r>
    <s v="1d0e0f5f06b175276279c8a1e38a6654"/>
    <n v="11774265"/>
    <n v="11505963"/>
    <n v="3681631"/>
    <n v="6919773"/>
    <d v="2016-01-02T00:00:00"/>
    <n v="7.86165399628002E-2"/>
    <x v="3"/>
    <s v=" Mangahere.co;left 160x600"/>
    <n v="0.01"/>
    <x v="2"/>
  </r>
  <r>
    <s v="1d0e0f5f06b175276279c8a1e38a6654"/>
    <n v="11745298"/>
    <n v="11549619"/>
    <n v="2979046"/>
    <n v="7652868"/>
    <d v="2016-02-04T00:00:00"/>
    <n v="7.9457599423842507E-2"/>
    <x v="3"/>
    <s v=" Mangahere.co;left 160x600"/>
    <n v="0.01"/>
    <x v="2"/>
  </r>
  <r>
    <s v="07b62f6bcd7f0cae0a9d6c09541e3b2e"/>
    <n v="5217561"/>
    <n v="5145846"/>
    <n v="765866"/>
    <n v="4062120"/>
    <d v="2016-02-04T00:00:00"/>
    <n v="6.1770212322716199E-2"/>
    <x v="3"/>
    <s v=" Mangareader.net 728x90"/>
    <n v="0.01"/>
    <x v="1"/>
  </r>
  <r>
    <s v="07b62f6bcd7f0cae0a9d6c09541e3b2e"/>
    <n v="4745717"/>
    <n v="4654691"/>
    <n v="706259"/>
    <n v="3650582"/>
    <d v="2016-01-02T00:00:00"/>
    <n v="6.3989210024897505E-2"/>
    <x v="3"/>
    <s v=" Mangareader.net 728x90"/>
    <n v="0.01"/>
    <x v="1"/>
  </r>
  <r>
    <s v="07b62f6bcd7f0cae0a9d6c09541e3b2e"/>
    <n v="3358000"/>
    <n v="3308323"/>
    <n v="470768"/>
    <n v="2592343"/>
    <d v="2016-01-08T00:00:00"/>
    <n v="7.4119727729124396E-2"/>
    <x v="3"/>
    <s v=" Mangareader.net 728x90"/>
    <n v="0.01"/>
    <x v="1"/>
  </r>
  <r>
    <s v="0088880134f372cba6cf495291bab9be"/>
    <n v="1617891"/>
    <n v="1599936"/>
    <n v="437258"/>
    <n v="1046031"/>
    <d v="2016-02-04T00:00:00"/>
    <n v="7.2907291291651702E-2"/>
    <x v="3"/>
    <s v=" Ig.com.br 300x250"/>
    <n v="0.2"/>
    <x v="0"/>
  </r>
  <r>
    <s v="19ff9a08ef56b9a3b6ef2195ee2609e6"/>
    <n v="1281793"/>
    <n v="1187530"/>
    <n v="564305"/>
    <n v="532786"/>
    <d v="2016-01-02T00:00:00"/>
    <n v="7.6157233922511405E-2"/>
    <x v="3"/>
    <e v="#N/A"/>
    <e v="#N/A"/>
    <x v="3"/>
  </r>
  <r>
    <s v="04b76a9984ce9599d6be8b159bbde8db"/>
    <n v="809102"/>
    <n v="794855"/>
    <n v="4825"/>
    <n v="729403"/>
    <d v="2016-01-08T00:00:00"/>
    <n v="7.6274289021267996E-2"/>
    <x v="3"/>
    <e v="#N/A"/>
    <e v="#N/A"/>
    <x v="3"/>
  </r>
  <r>
    <s v="10cbcb0ec959f9431d2dfd634119c13e"/>
    <n v="671356"/>
    <n v="665477"/>
    <n v="137852"/>
    <n v="484478"/>
    <d v="2016-01-02T00:00:00"/>
    <n v="6.4836200199255595E-2"/>
    <x v="3"/>
    <e v="#N/A"/>
    <e v="#N/A"/>
    <x v="3"/>
  </r>
  <r>
    <s v="042edf2a7ab0a47dfa547772eb1b2780"/>
    <n v="602050"/>
    <n v="593272"/>
    <n v="48256"/>
    <n v="497616"/>
    <d v="2016-01-02T00:00:00"/>
    <n v="7.9895899351393601E-2"/>
    <x v="3"/>
    <s v=" Tufeed.com #2 728x90"/>
    <n v="0.26"/>
    <x v="1"/>
  </r>
  <r>
    <s v="0e4705ecbf30f55ff5d970958e1477c1"/>
    <n v="463822"/>
    <n v="458219"/>
    <n v="72430"/>
    <n v="350007"/>
    <d v="2016-01-02T00:00:00"/>
    <n v="7.8089297912133704E-2"/>
    <x v="3"/>
    <e v="#N/A"/>
    <e v="#N/A"/>
    <x v="3"/>
  </r>
  <r>
    <s v="0e4705ecbf30f55ff5d970958e1477c1"/>
    <n v="437173"/>
    <n v="433363"/>
    <n v="62634"/>
    <n v="342998"/>
    <d v="2016-02-04T00:00:00"/>
    <n v="6.3990234514714001E-2"/>
    <x v="3"/>
    <e v="#N/A"/>
    <e v="#N/A"/>
    <x v="3"/>
  </r>
  <r>
    <s v="0e3ac54c7ddb52a3948dbb100a4e14b8"/>
    <n v="427972"/>
    <n v="396648"/>
    <n v="115271"/>
    <n v="256574"/>
    <d v="2016-01-02T00:00:00"/>
    <n v="6.2531514088057905E-2"/>
    <x v="3"/>
    <e v="#N/A"/>
    <e v="#N/A"/>
    <x v="3"/>
  </r>
  <r>
    <s v="0e4705ecbf30f55ff5d970958e1477c1"/>
    <n v="427227"/>
    <n v="423447"/>
    <n v="46889"/>
    <n v="345450"/>
    <d v="2016-01-08T00:00:00"/>
    <n v="7.3463739263709499E-2"/>
    <x v="3"/>
    <e v="#N/A"/>
    <e v="#N/A"/>
    <x v="3"/>
  </r>
  <r>
    <s v="1647af303a5deb33f291eb079f0e67cc"/>
    <n v="365967"/>
    <n v="335969"/>
    <n v="20331"/>
    <n v="295450"/>
    <d v="2016-01-08T00:00:00"/>
    <n v="6.0088877247603201E-2"/>
    <x v="3"/>
    <e v="#N/A"/>
    <e v="#N/A"/>
    <x v="3"/>
  </r>
  <r>
    <s v="1cbcc1ad520133317406f03db8fa7dfc"/>
    <n v="363440"/>
    <n v="360042"/>
    <n v="27820"/>
    <n v="304899"/>
    <d v="2016-01-02T00:00:00"/>
    <n v="7.5888368579221294E-2"/>
    <x v="3"/>
    <e v="#N/A"/>
    <e v="#N/A"/>
    <x v="3"/>
  </r>
  <r>
    <s v="1cbcc1ad520133317406f03db8fa7dfc"/>
    <n v="359589"/>
    <n v="357373"/>
    <n v="25808"/>
    <n v="308356"/>
    <d v="2016-02-04T00:00:00"/>
    <n v="6.4943350504934605E-2"/>
    <x v="3"/>
    <e v="#N/A"/>
    <e v="#N/A"/>
    <x v="3"/>
  </r>
  <r>
    <s v="1cbcc1ad520133317406f03db8fa7dfc"/>
    <n v="330872"/>
    <n v="329107"/>
    <n v="12448"/>
    <n v="291542"/>
    <d v="2016-01-08T00:00:00"/>
    <n v="7.6318644088396795E-2"/>
    <x v="3"/>
    <e v="#N/A"/>
    <e v="#N/A"/>
    <x v="3"/>
  </r>
  <r>
    <s v="008ef74913ecc730d4a70e4bd31430b3"/>
    <n v="268989"/>
    <n v="268213"/>
    <n v="71572"/>
    <n v="176305"/>
    <d v="2016-02-04T00:00:00"/>
    <n v="7.5820336821854295E-2"/>
    <x v="3"/>
    <s v=" Buzzfil.net BTF 728x90"/>
    <n v="0.2"/>
    <x v="1"/>
  </r>
  <r>
    <s v="08050f0ec22de78e21b9fed08c02b115"/>
    <n v="249781"/>
    <n v="243807"/>
    <n v="86875"/>
    <n v="137675"/>
    <d v="2016-01-02T00:00:00"/>
    <n v="7.8984606676592503E-2"/>
    <x v="3"/>
    <e v="#N/A"/>
    <e v="#N/A"/>
    <x v="3"/>
  </r>
  <r>
    <s v="031f12d581549f51504bb25454e30f7d"/>
    <n v="248457"/>
    <n v="228559"/>
    <n v="11885"/>
    <n v="198909"/>
    <d v="2016-01-08T00:00:00"/>
    <n v="7.7726101356761307E-2"/>
    <x v="3"/>
    <e v="#N/A"/>
    <e v="#N/A"/>
    <x v="3"/>
  </r>
  <r>
    <s v="0f5dfa219068560a6540e9e8c2adb0ee"/>
    <n v="242113"/>
    <n v="239809"/>
    <n v="20030"/>
    <n v="203098"/>
    <d v="2016-01-02T00:00:00"/>
    <n v="6.9559524454878702E-2"/>
    <x v="3"/>
    <e v="#N/A"/>
    <e v="#N/A"/>
    <x v="3"/>
  </r>
  <r>
    <s v="08050f0ec22de78e21b9fed08c02b115"/>
    <n v="225782"/>
    <n v="219916"/>
    <n v="78377"/>
    <n v="128193"/>
    <d v="2016-02-04T00:00:00"/>
    <n v="6.0686807690209003E-2"/>
    <x v="3"/>
    <e v="#N/A"/>
    <e v="#N/A"/>
    <x v="3"/>
  </r>
  <r>
    <s v="015331b91548192e4a566f5d8ce29d30"/>
    <n v="225623"/>
    <n v="223615"/>
    <n v="39616"/>
    <n v="168767"/>
    <d v="2016-02-04T00:00:00"/>
    <n v="6.8117076224761305E-2"/>
    <x v="3"/>
    <e v="#N/A"/>
    <e v="#N/A"/>
    <x v="3"/>
  </r>
  <r>
    <s v="139affc1ae629092a7d9acd36557429f"/>
    <n v="215995"/>
    <n v="212952"/>
    <n v="42600"/>
    <n v="156401"/>
    <d v="2016-01-02T00:00:00"/>
    <n v="6.5512415943499006E-2"/>
    <x v="3"/>
    <e v="#N/A"/>
    <e v="#N/A"/>
    <x v="3"/>
  </r>
  <r>
    <s v="0f7800141a329469a0eb9d032ffe85b9"/>
    <n v="198616"/>
    <n v="195525"/>
    <n v="9118"/>
    <n v="173878"/>
    <d v="2016-01-08T00:00:00"/>
    <n v="6.4078762306610401E-2"/>
    <x v="3"/>
    <e v="#N/A"/>
    <e v="#N/A"/>
    <x v="3"/>
  </r>
  <r>
    <s v="0a99484547096160bfd490bd4b6d5e3a"/>
    <n v="194110"/>
    <n v="193035"/>
    <n v="38804"/>
    <n v="140020"/>
    <d v="2016-01-02T00:00:00"/>
    <n v="7.36187737974979E-2"/>
    <x v="3"/>
    <e v="#N/A"/>
    <e v="#N/A"/>
    <x v="3"/>
  </r>
  <r>
    <s v="15fc1757a46e8b1f5658dfdf24edfbcd"/>
    <n v="190054"/>
    <n v="187000"/>
    <n v="3823"/>
    <n v="171278"/>
    <d v="2016-01-08T00:00:00"/>
    <n v="6.3631016042780694E-2"/>
    <x v="3"/>
    <e v="#N/A"/>
    <e v="#N/A"/>
    <x v="3"/>
  </r>
  <r>
    <s v="0c604886aa127e21411dd3bc758dec2c"/>
    <n v="171801"/>
    <n v="170174"/>
    <n v="8216"/>
    <n v="150076"/>
    <d v="2016-02-04T00:00:00"/>
    <n v="6.9822652109017794E-2"/>
    <x v="3"/>
    <e v="#N/A"/>
    <e v="#N/A"/>
    <x v="3"/>
  </r>
  <r>
    <s v="0a99484547096160bfd490bd4b6d5e3a"/>
    <n v="157789"/>
    <n v="157052"/>
    <n v="32921"/>
    <n v="112064"/>
    <d v="2016-01-08T00:00:00"/>
    <n v="7.6834424267121698E-2"/>
    <x v="3"/>
    <e v="#N/A"/>
    <e v="#N/A"/>
    <x v="3"/>
  </r>
  <r>
    <s v="1adea004f43b5126d57699b559c34568"/>
    <n v="155273"/>
    <n v="153856"/>
    <n v="16179"/>
    <n v="126905"/>
    <d v="2016-02-04T00:00:00"/>
    <n v="7.0013519134775395E-2"/>
    <x v="3"/>
    <e v="#N/A"/>
    <e v="#N/A"/>
    <x v="3"/>
  </r>
  <r>
    <s v="10cbcb0ec959f9431d2dfd634119c13e"/>
    <n v="148481"/>
    <n v="147609"/>
    <n v="27070"/>
    <n v="110437"/>
    <d v="2016-02-04T00:00:00"/>
    <n v="6.8437561395307905E-2"/>
    <x v="3"/>
    <e v="#N/A"/>
    <e v="#N/A"/>
    <x v="3"/>
  </r>
  <r>
    <s v="1bd7818027cad9641720e1bfa5b3cd5b"/>
    <n v="143821"/>
    <n v="141789"/>
    <n v="7533"/>
    <n v="124517"/>
    <d v="2016-01-02T00:00:00"/>
    <n v="6.8686569480001999E-2"/>
    <x v="3"/>
    <e v="#N/A"/>
    <e v="#N/A"/>
    <x v="3"/>
  </r>
  <r>
    <s v="0c81975d45cbc11fa9bf0402b9b5fc85"/>
    <n v="126272"/>
    <n v="125249"/>
    <n v="31870"/>
    <n v="84765"/>
    <d v="2016-01-02T00:00:00"/>
    <n v="6.8775000199602407E-2"/>
    <x v="3"/>
    <e v="#N/A"/>
    <e v="#N/A"/>
    <x v="3"/>
  </r>
  <r>
    <s v="0f7800141a329469a0eb9d032ffe85b9"/>
    <n v="115442"/>
    <n v="113059"/>
    <n v="9007"/>
    <n v="97062"/>
    <d v="2016-01-02T00:00:00"/>
    <n v="6.1826126181905E-2"/>
    <x v="3"/>
    <e v="#N/A"/>
    <e v="#N/A"/>
    <x v="3"/>
  </r>
  <r>
    <s v="00a0d5bf65f4a5f42f46515477cb97bf"/>
    <n v="112260"/>
    <n v="111997"/>
    <n v="8611"/>
    <n v="94544"/>
    <d v="2016-02-04T00:00:00"/>
    <n v="7.8948543264551696E-2"/>
    <x v="3"/>
    <e v="#N/A"/>
    <e v="#N/A"/>
    <x v="3"/>
  </r>
  <r>
    <s v="14ca924cd79b9211b6df99d2fd949692"/>
    <n v="105859"/>
    <n v="46008"/>
    <n v="3197"/>
    <n v="39828"/>
    <d v="2016-01-08T00:00:00"/>
    <n v="6.4836550165188703E-2"/>
    <x v="3"/>
    <e v="#N/A"/>
    <e v="#N/A"/>
    <x v="3"/>
  </r>
  <r>
    <s v="1b3cd318d339458718ea3f2230b2c883"/>
    <n v="105048"/>
    <n v="104530"/>
    <n v="35029"/>
    <n v="62417"/>
    <d v="2016-01-08T00:00:00"/>
    <n v="6.77700181766E-2"/>
    <x v="3"/>
    <e v="#N/A"/>
    <e v="#N/A"/>
    <x v="3"/>
  </r>
  <r>
    <s v="15239bc98c3610d28853eaedb377a2d9"/>
    <n v="99660"/>
    <n v="96730"/>
    <n v="16005"/>
    <n v="73199"/>
    <d v="2016-02-04T00:00:00"/>
    <n v="7.7804197250077506E-2"/>
    <x v="3"/>
    <e v="#N/A"/>
    <e v="#N/A"/>
    <x v="3"/>
  </r>
  <r>
    <s v="0117d8b89f59386ecdbc21759cfa0a27"/>
    <n v="97412"/>
    <n v="99991"/>
    <n v="9624"/>
    <n v="82827"/>
    <d v="2016-02-04T00:00:00"/>
    <n v="7.5406786610795001E-2"/>
    <x v="3"/>
    <s v=" Musica.terra.com.mx MX 300x250"/>
    <n v="0.5"/>
    <x v="0"/>
  </r>
  <r>
    <s v="1c1db8e233ccfcca277bd385149159b2"/>
    <n v="96600"/>
    <n v="95928"/>
    <n v="31019"/>
    <n v="59139"/>
    <d v="2016-02-04T00:00:00"/>
    <n v="6.0149278625635898E-2"/>
    <x v="3"/>
    <e v="#N/A"/>
    <e v="#N/A"/>
    <x v="3"/>
  </r>
  <r>
    <s v="063abdd8c00b8b5687c341d7d375b7b9"/>
    <n v="93158"/>
    <n v="91655"/>
    <n v="21076"/>
    <n v="64966"/>
    <d v="2016-02-04T00:00:00"/>
    <n v="6.1240521520920799E-2"/>
    <x v="3"/>
    <s v=" Mugshots.com Mobile ATF 320x50"/>
    <n v="0.5"/>
    <x v="4"/>
  </r>
  <r>
    <s v="05f3295d8e3d3b10657050782ee1d680"/>
    <n v="84290"/>
    <n v="83759"/>
    <n v="4335"/>
    <n v="74265"/>
    <d v="2016-01-02T00:00:00"/>
    <n v="6.1593381009801898E-2"/>
    <x v="3"/>
    <e v="#N/A"/>
    <e v="#N/A"/>
    <x v="3"/>
  </r>
  <r>
    <s v="00e4e0887f8ab768288978079195c09e"/>
    <n v="79632"/>
    <n v="78029"/>
    <n v="29649"/>
    <n v="43433"/>
    <d v="2016-01-02T00:00:00"/>
    <n v="6.3399505312127499E-2"/>
    <x v="3"/>
    <e v="#N/A"/>
    <e v="#N/A"/>
    <x v="3"/>
  </r>
  <r>
    <s v="00e4e0887f8ab768288978079195c09e"/>
    <n v="76112"/>
    <n v="74652"/>
    <n v="30073"/>
    <n v="39544"/>
    <d v="2016-02-04T00:00:00"/>
    <n v="6.7446284091517997E-2"/>
    <x v="3"/>
    <e v="#N/A"/>
    <e v="#N/A"/>
    <x v="3"/>
  </r>
  <r>
    <s v="13e495ac0cb7616e9a0a547c3c553a2a"/>
    <n v="75034"/>
    <n v="74525"/>
    <n v="1273"/>
    <n v="68766"/>
    <d v="2016-01-02T00:00:00"/>
    <n v="6.0194565582019501E-2"/>
    <x v="3"/>
    <e v="#N/A"/>
    <e v="#N/A"/>
    <x v="3"/>
  </r>
  <r>
    <s v="0731496221c4a4deaca0285ad9d87a39"/>
    <n v="72310"/>
    <n v="71372"/>
    <n v="4365"/>
    <n v="62271"/>
    <d v="2016-01-08T00:00:00"/>
    <n v="6.6356554391077696E-2"/>
    <x v="3"/>
    <e v="#N/A"/>
    <e v="#N/A"/>
    <x v="3"/>
  </r>
  <r>
    <s v="081647d6f5a2fa7ca3ccf9ceba597ac9"/>
    <n v="69662"/>
    <n v="68800"/>
    <n v="31305"/>
    <n v="32221"/>
    <d v="2016-01-08T00:00:00"/>
    <n v="7.6656976744186006E-2"/>
    <x v="3"/>
    <e v="#N/A"/>
    <e v="#N/A"/>
    <x v="3"/>
  </r>
  <r>
    <s v="0e20649786806c9b6a2a9d7b31f76837"/>
    <n v="68483"/>
    <n v="67790"/>
    <n v="26956"/>
    <n v="35905"/>
    <d v="2016-01-08T00:00:00"/>
    <n v="7.2709839209322905E-2"/>
    <x v="3"/>
    <e v="#N/A"/>
    <e v="#N/A"/>
    <x v="3"/>
  </r>
  <r>
    <s v="081647d6f5a2fa7ca3ccf9ceba597ac9"/>
    <n v="63006"/>
    <n v="62255"/>
    <n v="19122"/>
    <n v="38647"/>
    <d v="2016-02-04T00:00:00"/>
    <n v="7.2058469199261094E-2"/>
    <x v="3"/>
    <e v="#N/A"/>
    <e v="#N/A"/>
    <x v="3"/>
  </r>
  <r>
    <s v="0e20649786806c9b6a2a9d7b31f76837"/>
    <n v="62947"/>
    <n v="62409"/>
    <n v="12615"/>
    <n v="45657"/>
    <d v="2016-02-04T00:00:00"/>
    <n v="6.6288516079411594E-2"/>
    <x v="3"/>
    <e v="#N/A"/>
    <e v="#N/A"/>
    <x v="3"/>
  </r>
  <r>
    <s v="01b351fd1b7f7253de2ac4e8756937f7"/>
    <n v="62854"/>
    <n v="62166"/>
    <n v="21506"/>
    <n v="36003"/>
    <d v="2016-02-04T00:00:00"/>
    <n v="7.4912331499533497E-2"/>
    <x v="3"/>
    <e v="#N/A"/>
    <e v="#N/A"/>
    <x v="3"/>
  </r>
  <r>
    <s v="1555cbe9a9464b698b187133033545e4"/>
    <n v="60662"/>
    <n v="59454"/>
    <n v="3501"/>
    <n v="51260"/>
    <d v="2016-01-08T00:00:00"/>
    <n v="7.8934974938608002E-2"/>
    <x v="3"/>
    <e v="#N/A"/>
    <e v="#N/A"/>
    <x v="3"/>
  </r>
  <r>
    <s v="12dd74c1239d51568daf2097bbb9d672"/>
    <n v="58654"/>
    <n v="56414"/>
    <n v="5266"/>
    <n v="46719"/>
    <d v="2016-01-08T00:00:00"/>
    <n v="7.8508880774275897E-2"/>
    <x v="3"/>
    <e v="#N/A"/>
    <e v="#N/A"/>
    <x v="3"/>
  </r>
  <r>
    <s v="14ca924cd79b9211b6df99d2fd949692"/>
    <n v="49304"/>
    <n v="48895"/>
    <n v="8939"/>
    <n v="36544"/>
    <d v="2016-01-02T00:00:00"/>
    <n v="6.9782186317619399E-2"/>
    <x v="3"/>
    <e v="#N/A"/>
    <e v="#N/A"/>
    <x v="3"/>
  </r>
  <r>
    <s v="1ca9e0a8b8932ed486c47c2f74794f93"/>
    <n v="49194"/>
    <n v="48429"/>
    <n v="5602"/>
    <n v="39184"/>
    <d v="2016-02-04T00:00:00"/>
    <n v="7.5223523095665795E-2"/>
    <x v="3"/>
    <e v="#N/A"/>
    <e v="#N/A"/>
    <x v="3"/>
  </r>
  <r>
    <s v="14ca924cd79b9211b6df99d2fd949692"/>
    <n v="48331"/>
    <n v="47972"/>
    <n v="8720"/>
    <n v="35584"/>
    <d v="2016-02-04T00:00:00"/>
    <n v="7.6461269073626298E-2"/>
    <x v="3"/>
    <e v="#N/A"/>
    <e v="#N/A"/>
    <x v="3"/>
  </r>
  <r>
    <s v="1970163430bfe677379b607208e43c01"/>
    <n v="48311"/>
    <n v="45608"/>
    <n v="2533"/>
    <n v="39478"/>
    <d v="2016-02-04T00:00:00"/>
    <n v="7.8867742501315605E-2"/>
    <x v="3"/>
    <e v="#N/A"/>
    <e v="#N/A"/>
    <x v="3"/>
  </r>
  <r>
    <s v="0b38c5b51c0f6d0ea11f3220c2a7d83d"/>
    <n v="46629"/>
    <n v="45603"/>
    <n v="4311"/>
    <n v="38532"/>
    <d v="2016-02-04T00:00:00"/>
    <n v="6.0522334056969898E-2"/>
    <x v="3"/>
    <e v="#N/A"/>
    <e v="#N/A"/>
    <x v="3"/>
  </r>
  <r>
    <s v="1d708950f3103458e1df1ad11745ff87"/>
    <n v="46088"/>
    <n v="45272"/>
    <n v="4371"/>
    <n v="37292"/>
    <d v="2016-01-02T00:00:00"/>
    <n v="7.9718148082700099E-2"/>
    <x v="3"/>
    <e v="#N/A"/>
    <e v="#N/A"/>
    <x v="3"/>
  </r>
  <r>
    <s v="06c377244599f8d95eb15e246fa83ffb"/>
    <n v="45373"/>
    <n v="44754"/>
    <n v="11348"/>
    <n v="30403"/>
    <d v="2016-01-08T00:00:00"/>
    <n v="6.7100147472851604E-2"/>
    <x v="3"/>
    <e v="#N/A"/>
    <e v="#N/A"/>
    <x v="3"/>
  </r>
  <r>
    <s v="04b8d0f05028c89335870aebc0b74cf5"/>
    <n v="43833"/>
    <n v="43063"/>
    <n v="1262"/>
    <n v="38441"/>
    <d v="2016-02-04T00:00:00"/>
    <n v="7.80252188653833E-2"/>
    <x v="3"/>
    <e v="#N/A"/>
    <e v="#N/A"/>
    <x v="3"/>
  </r>
  <r>
    <s v="0306ba65dbede773c55b17f9b6dfe252"/>
    <n v="43073"/>
    <n v="42798"/>
    <n v="2625"/>
    <n v="36881"/>
    <d v="2016-02-04T00:00:00"/>
    <n v="7.6919482218795299E-2"/>
    <x v="3"/>
    <e v="#N/A"/>
    <e v="#N/A"/>
    <x v="3"/>
  </r>
  <r>
    <s v="0d09f63fb7dac4f301de5d9106e4d051"/>
    <n v="42077"/>
    <n v="41785"/>
    <n v="3694"/>
    <n v="35309"/>
    <d v="2016-02-04T00:00:00"/>
    <n v="6.6578915878903897E-2"/>
    <x v="3"/>
    <e v="#N/A"/>
    <e v="#N/A"/>
    <x v="3"/>
  </r>
  <r>
    <s v="0e68fa16ed4fc983ab1dfa7fa05da7a5"/>
    <n v="41011"/>
    <n v="40205"/>
    <n v="2376"/>
    <n v="35066"/>
    <d v="2016-02-04T00:00:00"/>
    <n v="6.8722795672180106E-2"/>
    <x v="3"/>
    <e v="#N/A"/>
    <e v="#N/A"/>
    <x v="3"/>
  </r>
  <r>
    <s v="0e4d10fe283e138f1abc0af9a7b4528c"/>
    <n v="40975"/>
    <n v="40017"/>
    <n v="30699"/>
    <n v="6631"/>
    <d v="2016-01-02T00:00:00"/>
    <n v="6.7146462753329805E-2"/>
    <x v="3"/>
    <e v="#N/A"/>
    <e v="#N/A"/>
    <x v="3"/>
  </r>
  <r>
    <s v="04b8d0f05028c89335870aebc0b74cf5"/>
    <n v="39837"/>
    <n v="39069"/>
    <n v="1718"/>
    <n v="34258"/>
    <d v="2016-01-02T00:00:00"/>
    <n v="7.9167626506949196E-2"/>
    <x v="3"/>
    <e v="#N/A"/>
    <e v="#N/A"/>
    <x v="3"/>
  </r>
  <r>
    <s v="01189762de428419fe46557b585216e8"/>
    <n v="39395"/>
    <n v="38921"/>
    <n v="3227"/>
    <n v="32590"/>
    <d v="2016-01-02T00:00:00"/>
    <n v="7.9751291076796599E-2"/>
    <x v="3"/>
    <e v="#N/A"/>
    <e v="#N/A"/>
    <x v="3"/>
  </r>
  <r>
    <s v="040a75801c9d1255c43ebb5883937eb2"/>
    <n v="36382"/>
    <n v="36174"/>
    <n v="9776"/>
    <n v="23707"/>
    <d v="2016-01-08T00:00:00"/>
    <n v="7.4390446176812106E-2"/>
    <x v="3"/>
    <e v="#N/A"/>
    <e v="#N/A"/>
    <x v="3"/>
  </r>
  <r>
    <s v="0731496221c4a4deaca0285ad9d87a39"/>
    <n v="35269"/>
    <n v="34567"/>
    <n v="3050"/>
    <n v="28845"/>
    <d v="2016-01-02T00:00:00"/>
    <n v="7.7299158156623402E-2"/>
    <x v="3"/>
    <e v="#N/A"/>
    <e v="#N/A"/>
    <x v="3"/>
  </r>
  <r>
    <s v="09a2a4e8b105a08ef57029e3b288589c"/>
    <n v="34529"/>
    <n v="32178"/>
    <n v="2698"/>
    <n v="26942"/>
    <d v="2016-02-04T00:00:00"/>
    <n v="7.8873764683945594E-2"/>
    <x v="3"/>
    <e v="#N/A"/>
    <e v="#N/A"/>
    <x v="3"/>
  </r>
  <r>
    <s v="1adea004f43b5126d57699b559c34568"/>
    <n v="34425"/>
    <n v="33956"/>
    <n v="4485"/>
    <n v="26952"/>
    <d v="2016-01-02T00:00:00"/>
    <n v="7.4184238426198604E-2"/>
    <x v="3"/>
    <e v="#N/A"/>
    <e v="#N/A"/>
    <x v="3"/>
  </r>
  <r>
    <s v="1f30887ed885834e25a45d73da4004bd"/>
    <n v="33656"/>
    <n v="33434"/>
    <n v="2964"/>
    <n v="28329"/>
    <d v="2016-01-02T00:00:00"/>
    <n v="6.40366094394927E-2"/>
    <x v="3"/>
    <e v="#N/A"/>
    <e v="#N/A"/>
    <x v="3"/>
  </r>
  <r>
    <s v="01deb85574e391a51ffaaf46c4ba56cc"/>
    <n v="33598"/>
    <n v="33075"/>
    <n v="334"/>
    <n v="30100"/>
    <d v="2016-02-04T00:00:00"/>
    <n v="7.9848828420257006E-2"/>
    <x v="3"/>
    <e v="#N/A"/>
    <e v="#N/A"/>
    <x v="3"/>
  </r>
  <r>
    <s v="1b03a2077a1fd6b7c11c62749c0d66cd"/>
    <n v="33262"/>
    <n v="33002"/>
    <n v="6708"/>
    <n v="23673"/>
    <d v="2016-01-02T00:00:00"/>
    <n v="7.9419429125507507E-2"/>
    <x v="3"/>
    <e v="#N/A"/>
    <e v="#N/A"/>
    <x v="3"/>
  </r>
  <r>
    <s v="1f820f3d1a5de88bcd02adee8993207d"/>
    <n v="30643"/>
    <n v="30333"/>
    <n v="1344"/>
    <n v="27122"/>
    <d v="2016-02-04T00:00:00"/>
    <n v="6.1550126924471697E-2"/>
    <x v="3"/>
    <e v="#N/A"/>
    <e v="#N/A"/>
    <x v="3"/>
  </r>
  <r>
    <s v="0bea47243ec402f220cd805826248a66"/>
    <n v="29614"/>
    <n v="29220"/>
    <n v="3469"/>
    <n v="23822"/>
    <d v="2016-01-02T00:00:00"/>
    <n v="6.6016427104722802E-2"/>
    <x v="3"/>
    <e v="#N/A"/>
    <e v="#N/A"/>
    <x v="3"/>
  </r>
  <r>
    <s v="04979933c3714c01ad17b29565b17e2c"/>
    <n v="26791"/>
    <n v="26469"/>
    <n v="2797"/>
    <n v="21677"/>
    <d v="2016-02-04T00:00:00"/>
    <n v="7.5371188938002903E-2"/>
    <x v="3"/>
    <e v="#N/A"/>
    <e v="#N/A"/>
    <x v="3"/>
  </r>
  <r>
    <s v="1a42220711425841ab8497c16f46f7b6"/>
    <n v="25867"/>
    <n v="25223"/>
    <n v="3223"/>
    <n v="20314"/>
    <d v="2016-02-04T00:00:00"/>
    <n v="6.68437537168457E-2"/>
    <x v="3"/>
    <e v="#N/A"/>
    <e v="#N/A"/>
    <x v="3"/>
  </r>
  <r>
    <s v="1578d0ebdeee664fbbb9a9c02aa215ad"/>
    <n v="24783"/>
    <n v="24696"/>
    <n v="2348"/>
    <n v="20686"/>
    <d v="2016-01-02T00:00:00"/>
    <n v="6.7298347910592804E-2"/>
    <x v="3"/>
    <e v="#N/A"/>
    <e v="#N/A"/>
    <x v="3"/>
  </r>
  <r>
    <s v="0e81587e7299d6a5304106d80b15ad0b"/>
    <n v="23922"/>
    <n v="23786"/>
    <n v="4758"/>
    <n v="17229"/>
    <d v="2016-02-04T00:00:00"/>
    <n v="7.56327251324308E-2"/>
    <x v="3"/>
    <e v="#N/A"/>
    <e v="#N/A"/>
    <x v="3"/>
  </r>
  <r>
    <s v="14523d82654713195d6f0b89d5ebe49a"/>
    <n v="23422"/>
    <n v="23381"/>
    <n v="3562"/>
    <n v="18145"/>
    <d v="2016-02-04T00:00:00"/>
    <n v="7.1596595526282003E-2"/>
    <x v="3"/>
    <e v="#N/A"/>
    <e v="#N/A"/>
    <x v="3"/>
  </r>
  <r>
    <s v="05f3295d8e3d3b10657050782ee1d680"/>
    <n v="23410"/>
    <n v="22907"/>
    <n v="2398"/>
    <n v="19045"/>
    <d v="2016-01-08T00:00:00"/>
    <n v="6.3910595014624302E-2"/>
    <x v="3"/>
    <e v="#N/A"/>
    <e v="#N/A"/>
    <x v="3"/>
  </r>
  <r>
    <s v="0e81587e7299d6a5304106d80b15ad0b"/>
    <n v="22523"/>
    <n v="22422"/>
    <n v="3563"/>
    <n v="17146"/>
    <d v="2016-01-08T00:00:00"/>
    <n v="7.6398180358576401E-2"/>
    <x v="3"/>
    <e v="#N/A"/>
    <e v="#N/A"/>
    <x v="3"/>
  </r>
  <r>
    <s v="09ca6e3fc1851781ec8cae28d5f11db7"/>
    <n v="22111"/>
    <n v="21930"/>
    <n v="1744"/>
    <n v="18711"/>
    <d v="2016-01-02T00:00:00"/>
    <n v="6.7259461924304598E-2"/>
    <x v="3"/>
    <e v="#N/A"/>
    <e v="#N/A"/>
    <x v="3"/>
  </r>
  <r>
    <s v="168398afc29985266fe28cfbda65a921"/>
    <n v="20650"/>
    <n v="20481"/>
    <n v="1001"/>
    <n v="17920"/>
    <d v="2016-01-08T00:00:00"/>
    <n v="7.6168155851764993E-2"/>
    <x v="3"/>
    <e v="#N/A"/>
    <e v="#N/A"/>
    <x v="3"/>
  </r>
  <r>
    <s v="0a6f010b30f643ec6e8062e22afabdb1"/>
    <n v="20563"/>
    <n v="20062"/>
    <n v="5924"/>
    <n v="12694"/>
    <d v="2016-01-08T00:00:00"/>
    <n v="7.1976871697737005E-2"/>
    <x v="3"/>
    <e v="#N/A"/>
    <e v="#N/A"/>
    <x v="3"/>
  </r>
  <r>
    <s v="1f820f3d1a5de88bcd02adee8993207d"/>
    <n v="19936"/>
    <n v="19662"/>
    <n v="1363"/>
    <n v="16902"/>
    <d v="2016-01-02T00:00:00"/>
    <n v="7.1050757806937204E-2"/>
    <x v="3"/>
    <e v="#N/A"/>
    <e v="#N/A"/>
    <x v="3"/>
  </r>
  <r>
    <s v="01b8ebc06d3f0715c97adb727ed754c1"/>
    <n v="19107"/>
    <n v="16907"/>
    <n v="2658"/>
    <n v="12949"/>
    <d v="2016-02-04T00:00:00"/>
    <n v="7.6891228485242796E-2"/>
    <x v="3"/>
    <e v="#N/A"/>
    <e v="#N/A"/>
    <x v="3"/>
  </r>
  <r>
    <s v="0d85662db9d3eac454de633c00c154cd"/>
    <n v="19087"/>
    <n v="18950"/>
    <n v="1509"/>
    <n v="16237"/>
    <d v="2016-01-02T00:00:00"/>
    <n v="6.35356200527704E-2"/>
    <x v="3"/>
    <e v="#N/A"/>
    <e v="#N/A"/>
    <x v="3"/>
  </r>
  <r>
    <s v="1e85f0087f10f4c4d656abc8066854f7"/>
    <n v="18120"/>
    <n v="33442"/>
    <n v="280"/>
    <n v="30914"/>
    <d v="2016-01-02T00:00:00"/>
    <n v="6.7220859996411697E-2"/>
    <x v="3"/>
    <e v="#N/A"/>
    <e v="#N/A"/>
    <x v="3"/>
  </r>
  <r>
    <s v="0a6f010b30f643ec6e8062e22afabdb1"/>
    <n v="17903"/>
    <n v="17658"/>
    <n v="3275"/>
    <n v="13075"/>
    <d v="2016-01-02T00:00:00"/>
    <n v="7.4074074074074098E-2"/>
    <x v="3"/>
    <e v="#N/A"/>
    <e v="#N/A"/>
    <x v="3"/>
  </r>
  <r>
    <s v="066a33cc5eea2fd3a6c62eaaa377dc24"/>
    <n v="17840"/>
    <n v="17531"/>
    <n v="592"/>
    <n v="15665"/>
    <d v="2016-01-02T00:00:00"/>
    <n v="7.2671268039472894E-2"/>
    <x v="3"/>
    <e v="#N/A"/>
    <e v="#N/A"/>
    <x v="3"/>
  </r>
  <r>
    <s v="03f94718ba22bbdb43ded666b61d2d80"/>
    <n v="16806"/>
    <n v="16620"/>
    <n v="3144"/>
    <n v="12199"/>
    <d v="2016-01-08T00:00:00"/>
    <n v="7.6835138387485E-2"/>
    <x v="3"/>
    <e v="#N/A"/>
    <e v="#N/A"/>
    <x v="3"/>
  </r>
  <r>
    <s v="1d02ad2a218ea24ec4a734502e382114"/>
    <n v="16529"/>
    <n v="16363"/>
    <n v="3189"/>
    <n v="11884"/>
    <d v="2016-02-04T00:00:00"/>
    <n v="7.8836399193302001E-2"/>
    <x v="3"/>
    <e v="#N/A"/>
    <e v="#N/A"/>
    <x v="3"/>
  </r>
  <r>
    <s v="00a0d5bf65f4a5f42f46515477cb97bf"/>
    <n v="15379"/>
    <n v="15340"/>
    <n v="336"/>
    <n v="13791"/>
    <d v="2016-01-08T00:00:00"/>
    <n v="7.9074315514993498E-2"/>
    <x v="3"/>
    <e v="#N/A"/>
    <e v="#N/A"/>
    <x v="3"/>
  </r>
  <r>
    <s v="1811fce78098f7bbe13e26c9f3decaa6"/>
    <n v="15141"/>
    <n v="14914"/>
    <n v="1051"/>
    <n v="12820"/>
    <d v="2016-01-08T00:00:00"/>
    <n v="6.9934289928925794E-2"/>
    <x v="3"/>
    <e v="#N/A"/>
    <e v="#N/A"/>
    <x v="3"/>
  </r>
  <r>
    <s v="15b6d15a49b18e93c3e628754ce2fdae"/>
    <n v="13810"/>
    <n v="13558"/>
    <n v="6002"/>
    <n v="6573"/>
    <d v="2016-02-04T00:00:00"/>
    <n v="7.2503319073609698E-2"/>
    <x v="3"/>
    <e v="#N/A"/>
    <e v="#N/A"/>
    <x v="3"/>
  </r>
  <r>
    <s v="1555cbe9a9464b698b187133033545e4"/>
    <n v="13391"/>
    <n v="12966"/>
    <n v="923"/>
    <n v="11037"/>
    <d v="2016-01-02T00:00:00"/>
    <n v="7.7587536634274298E-2"/>
    <x v="3"/>
    <e v="#N/A"/>
    <e v="#N/A"/>
    <x v="3"/>
  </r>
  <r>
    <s v="1a7c7e1c11080196967cf5c06ba582ea"/>
    <n v="12374"/>
    <n v="12131"/>
    <n v="5697"/>
    <n v="5570"/>
    <d v="2016-02-04T00:00:00"/>
    <n v="7.1222487841068299E-2"/>
    <x v="3"/>
    <e v="#N/A"/>
    <e v="#N/A"/>
    <x v="3"/>
  </r>
  <r>
    <s v="075d11624f19d70309581f635d908bf1"/>
    <n v="12125"/>
    <n v="12080"/>
    <n v="3110"/>
    <n v="8209"/>
    <d v="2016-01-02T00:00:00"/>
    <n v="6.2996688741721901E-2"/>
    <x v="3"/>
    <e v="#N/A"/>
    <e v="#N/A"/>
    <x v="3"/>
  </r>
  <r>
    <s v="1bd7818027cad9641720e1bfa5b3cd5b"/>
    <n v="11903"/>
    <n v="11691"/>
    <n v="207"/>
    <n v="10701"/>
    <d v="2016-02-04T00:00:00"/>
    <n v="6.6974595842956106E-2"/>
    <x v="3"/>
    <e v="#N/A"/>
    <e v="#N/A"/>
    <x v="3"/>
  </r>
  <r>
    <s v="080e24d92422b2c23b048e268eb67e90"/>
    <n v="10777"/>
    <n v="10716"/>
    <n v="939"/>
    <n v="8927"/>
    <d v="2016-02-04T00:00:00"/>
    <n v="7.9320642030608401E-2"/>
    <x v="3"/>
    <e v="#N/A"/>
    <e v="#N/A"/>
    <x v="3"/>
  </r>
  <r>
    <s v="1010fa3d1dcc9feaa2c7eea72b2e4e2b"/>
    <n v="10667"/>
    <n v="10563"/>
    <n v="228"/>
    <n v="9569"/>
    <d v="2016-02-04T00:00:00"/>
    <n v="7.2517277288649096E-2"/>
    <x v="3"/>
    <e v="#N/A"/>
    <e v="#N/A"/>
    <x v="3"/>
  </r>
  <r>
    <s v="0763e282db0e35db02a08be98f8fb3e8"/>
    <n v="10596"/>
    <n v="10215"/>
    <n v="6055"/>
    <n v="3536"/>
    <d v="2016-01-02T00:00:00"/>
    <n v="6.1086637298091002E-2"/>
    <x v="3"/>
    <e v="#N/A"/>
    <e v="#N/A"/>
    <x v="3"/>
  </r>
  <r>
    <s v="115b3105273a5453fc42d60df5e49c4c"/>
    <n v="10577"/>
    <n v="10367"/>
    <n v="3091"/>
    <n v="6612"/>
    <d v="2016-01-08T00:00:00"/>
    <n v="6.4049387479502298E-2"/>
    <x v="3"/>
    <e v="#N/A"/>
    <e v="#N/A"/>
    <x v="3"/>
  </r>
  <r>
    <s v="1adbd65dc82c0487298164f4b86a4ccf"/>
    <n v="10130"/>
    <n v="10068"/>
    <n v="1768"/>
    <n v="7666"/>
    <d v="2016-01-08T00:00:00"/>
    <n v="6.2971791815653599E-2"/>
    <x v="3"/>
    <e v="#N/A"/>
    <e v="#N/A"/>
    <x v="3"/>
  </r>
  <r>
    <s v="1bf45f6cd16fb4898a2444a991ad2cd9"/>
    <n v="9778"/>
    <n v="9674"/>
    <n v="1846"/>
    <n v="7219"/>
    <d v="2016-01-08T00:00:00"/>
    <n v="6.29522431259045E-2"/>
    <x v="3"/>
    <e v="#N/A"/>
    <e v="#N/A"/>
    <x v="3"/>
  </r>
  <r>
    <s v="0906ebf49bbfd690b79960e96edb39a1"/>
    <n v="9515"/>
    <n v="9442"/>
    <n v="572"/>
    <n v="8205"/>
    <d v="2016-02-04T00:00:00"/>
    <n v="7.0429993645414093E-2"/>
    <x v="3"/>
    <e v="#N/A"/>
    <e v="#N/A"/>
    <x v="3"/>
  </r>
  <r>
    <s v="1275a02e67186e2a56e11e68260e12b3"/>
    <n v="9397"/>
    <n v="9346"/>
    <n v="642"/>
    <n v="8079"/>
    <d v="2016-01-02T00:00:00"/>
    <n v="6.6873528782366798E-2"/>
    <x v="3"/>
    <e v="#N/A"/>
    <e v="#N/A"/>
    <x v="3"/>
  </r>
  <r>
    <s v="0ed1b3e3272104179911682978c172e3"/>
    <n v="9177"/>
    <n v="9102"/>
    <n v="3160"/>
    <n v="5224"/>
    <d v="2016-02-04T00:00:00"/>
    <n v="7.8883761810591105E-2"/>
    <x v="3"/>
    <e v="#N/A"/>
    <e v="#N/A"/>
    <x v="3"/>
  </r>
  <r>
    <s v="034c6b267847a17333da4f9b13799c23"/>
    <n v="8827"/>
    <n v="8601"/>
    <n v="4708"/>
    <n v="3297"/>
    <d v="2016-01-08T00:00:00"/>
    <n v="6.9294268108359494E-2"/>
    <x v="3"/>
    <e v="#N/A"/>
    <e v="#N/A"/>
    <x v="3"/>
  </r>
  <r>
    <s v="03e4635da971064fc7d9869e27482e80"/>
    <n v="8646"/>
    <n v="8528"/>
    <n v="2909"/>
    <n v="5099"/>
    <d v="2016-02-04T00:00:00"/>
    <n v="6.0975609756097601E-2"/>
    <x v="3"/>
    <e v="#N/A"/>
    <e v="#N/A"/>
    <x v="3"/>
  </r>
  <r>
    <s v="01d9765dd4edb03b665d2181f00892f1"/>
    <n v="8111"/>
    <n v="7959"/>
    <n v="701"/>
    <n v="6689"/>
    <d v="2016-01-02T00:00:00"/>
    <n v="7.1491393391129504E-2"/>
    <x v="3"/>
    <e v="#N/A"/>
    <e v="#N/A"/>
    <x v="3"/>
  </r>
  <r>
    <s v="1c6fc5a7e110547e17b132a2d29f82b3"/>
    <n v="7805"/>
    <n v="7755"/>
    <n v="1937"/>
    <n v="5351"/>
    <d v="2016-01-02T00:00:00"/>
    <n v="6.0219213410702799E-2"/>
    <x v="3"/>
    <e v="#N/A"/>
    <e v="#N/A"/>
    <x v="3"/>
  </r>
  <r>
    <s v="06062c86668c9bbf63a16983336db8b0"/>
    <n v="6950"/>
    <n v="6870"/>
    <n v="1262"/>
    <n v="5111"/>
    <d v="2016-01-08T00:00:00"/>
    <n v="7.2343522561863202E-2"/>
    <x v="3"/>
    <e v="#N/A"/>
    <e v="#N/A"/>
    <x v="3"/>
  </r>
  <r>
    <s v="1c2c8625c9652be722c3c36ca83047e2"/>
    <n v="6414"/>
    <n v="6315"/>
    <n v="1739"/>
    <n v="4090"/>
    <d v="2016-02-04T00:00:00"/>
    <n v="7.6959619952494104E-2"/>
    <x v="3"/>
    <e v="#N/A"/>
    <e v="#N/A"/>
    <x v="3"/>
  </r>
  <r>
    <s v="092b5a26145d390325e87bbe71e9fc15"/>
    <n v="6384"/>
    <n v="6332"/>
    <n v="2020"/>
    <n v="3823"/>
    <d v="2016-01-08T00:00:00"/>
    <n v="7.7226784586228697E-2"/>
    <x v="3"/>
    <e v="#N/A"/>
    <e v="#N/A"/>
    <x v="3"/>
  </r>
  <r>
    <s v="144cb6b1730e39825b42036e8b214975"/>
    <n v="6251"/>
    <n v="6193"/>
    <n v="522"/>
    <n v="5226"/>
    <d v="2016-02-04T00:00:00"/>
    <n v="7.1855320523171298E-2"/>
    <x v="3"/>
    <e v="#N/A"/>
    <e v="#N/A"/>
    <x v="3"/>
  </r>
  <r>
    <s v="19c7ed25035411045598030d933b3486"/>
    <n v="6149"/>
    <n v="6076"/>
    <n v="554"/>
    <n v="5050"/>
    <d v="2016-01-02T00:00:00"/>
    <n v="7.7682685977616794E-2"/>
    <x v="3"/>
    <e v="#N/A"/>
    <e v="#N/A"/>
    <x v="3"/>
  </r>
  <r>
    <s v="18d159d5090af62f62d2f917734f8e70"/>
    <n v="5810"/>
    <n v="5811"/>
    <n v="3357"/>
    <n v="2044"/>
    <d v="2016-01-02T00:00:00"/>
    <n v="7.0555842367922894E-2"/>
    <x v="3"/>
    <e v="#N/A"/>
    <e v="#N/A"/>
    <x v="3"/>
  </r>
  <r>
    <s v="1ee5a16141e7cbd79eb6deffe2b0a85c"/>
    <n v="5755"/>
    <n v="5597"/>
    <n v="1050"/>
    <n v="4105"/>
    <d v="2016-02-04T00:00:00"/>
    <n v="7.89708772556727E-2"/>
    <x v="3"/>
    <e v="#N/A"/>
    <e v="#N/A"/>
    <x v="3"/>
  </r>
  <r>
    <s v="19ca3d1383937e1926bc9c7b2cd27c2c"/>
    <n v="5713"/>
    <n v="5578"/>
    <n v="763"/>
    <n v="4395"/>
    <d v="2016-01-08T00:00:00"/>
    <n v="7.5295804948009998E-2"/>
    <x v="3"/>
    <e v="#N/A"/>
    <e v="#N/A"/>
    <x v="3"/>
  </r>
  <r>
    <s v="1dbdb767189e7bfa171110816e1ff00c"/>
    <n v="5669"/>
    <n v="5508"/>
    <n v="2135"/>
    <n v="3027"/>
    <d v="2016-01-02T00:00:00"/>
    <n v="6.2817719680464804E-2"/>
    <x v="3"/>
    <e v="#N/A"/>
    <e v="#N/A"/>
    <x v="3"/>
  </r>
  <r>
    <s v="1309e8081fd95ba8dde04d42d90c7363"/>
    <n v="5506"/>
    <n v="5476"/>
    <n v="538"/>
    <n v="4592"/>
    <d v="2016-01-08T00:00:00"/>
    <n v="6.3184806428049703E-2"/>
    <x v="3"/>
    <e v="#N/A"/>
    <e v="#N/A"/>
    <x v="3"/>
  </r>
  <r>
    <s v="04b513fa0d37a897844b12300204b490"/>
    <n v="5426"/>
    <n v="5337"/>
    <n v="1753"/>
    <n v="3177"/>
    <d v="2016-01-02T00:00:00"/>
    <n v="7.6260071201049301E-2"/>
    <x v="3"/>
    <e v="#N/A"/>
    <e v="#N/A"/>
    <x v="3"/>
  </r>
  <r>
    <s v="18d159d5090af62f62d2f917734f8e70"/>
    <n v="5268"/>
    <n v="5264"/>
    <n v="2812"/>
    <n v="2060"/>
    <d v="2016-01-08T00:00:00"/>
    <n v="7.4468085106383003E-2"/>
    <x v="3"/>
    <e v="#N/A"/>
    <e v="#N/A"/>
    <x v="3"/>
  </r>
  <r>
    <s v="0bc1f1538b84420acd1a9077f2c42821"/>
    <n v="5067"/>
    <n v="5045"/>
    <n v="94"/>
    <n v="4582"/>
    <d v="2016-01-08T00:00:00"/>
    <n v="7.3141724479682896E-2"/>
    <x v="3"/>
    <e v="#N/A"/>
    <e v="#N/A"/>
    <x v="3"/>
  </r>
  <r>
    <s v="03de118fabd341dcf7ac52b05310fb37"/>
    <n v="5025"/>
    <n v="5769"/>
    <n v="1257"/>
    <n v="4062"/>
    <d v="2016-01-02T00:00:00"/>
    <n v="7.8003120124804995E-2"/>
    <x v="3"/>
    <s v=" NIE-dinamani.com- 728x90"/>
    <n v="1.1000000000000001"/>
    <x v="1"/>
  </r>
  <r>
    <s v="16e2e0c09255a078a32158936bf1fcb3"/>
    <n v="4968"/>
    <n v="4839"/>
    <n v="1819"/>
    <n v="2635"/>
    <d v="2016-02-04T00:00:00"/>
    <n v="7.9561892953089505E-2"/>
    <x v="3"/>
    <e v="#N/A"/>
    <e v="#N/A"/>
    <x v="3"/>
  </r>
  <r>
    <s v="16cfead10ebde583a03b4f9e66f8ea65"/>
    <n v="4895"/>
    <n v="4726"/>
    <n v="2249"/>
    <n v="2124"/>
    <d v="2016-01-02T00:00:00"/>
    <n v="7.4693186627168895E-2"/>
    <x v="3"/>
    <e v="#N/A"/>
    <e v="#N/A"/>
    <x v="3"/>
  </r>
  <r>
    <s v="1f5dcc0a8031748b278425b179aed68d"/>
    <n v="4694"/>
    <n v="4577"/>
    <n v="1049"/>
    <n v="3202"/>
    <d v="2016-01-08T00:00:00"/>
    <n v="7.1225693685820393E-2"/>
    <x v="3"/>
    <e v="#N/A"/>
    <e v="#N/A"/>
    <x v="3"/>
  </r>
  <r>
    <s v="03e227bb7898856f5487c98b71d02dbe"/>
    <n v="4644"/>
    <n v="4609"/>
    <n v="1480"/>
    <n v="2844"/>
    <d v="2016-01-08T00:00:00"/>
    <n v="6.1835539162508099E-2"/>
    <x v="3"/>
    <e v="#N/A"/>
    <e v="#N/A"/>
    <x v="3"/>
  </r>
  <r>
    <s v="15f2a84af99bdd03fc4121692bf056d1"/>
    <n v="4629"/>
    <n v="4514"/>
    <n v="963"/>
    <n v="3216"/>
    <d v="2016-01-08T00:00:00"/>
    <n v="7.4213557820115197E-2"/>
    <x v="3"/>
    <e v="#N/A"/>
    <e v="#N/A"/>
    <x v="3"/>
  </r>
  <r>
    <s v="01d9765dd4edb03b665d2181f00892f1"/>
    <n v="4588"/>
    <n v="4541"/>
    <n v="142"/>
    <n v="4091"/>
    <d v="2016-01-08T00:00:00"/>
    <n v="6.78264699405417E-2"/>
    <x v="3"/>
    <e v="#N/A"/>
    <e v="#N/A"/>
    <x v="3"/>
  </r>
  <r>
    <s v="07b9cc7c936609e2435a62230713d6ff"/>
    <n v="4467"/>
    <n v="4397"/>
    <n v="720"/>
    <n v="3332"/>
    <d v="2016-01-02T00:00:00"/>
    <n v="7.8462588128269298E-2"/>
    <x v="3"/>
    <e v="#N/A"/>
    <e v="#N/A"/>
    <x v="3"/>
  </r>
  <r>
    <s v="0a54fad74886a48109e83c31b0d8d368"/>
    <n v="4465"/>
    <n v="4383"/>
    <n v="226"/>
    <n v="3845"/>
    <d v="2016-01-02T00:00:00"/>
    <n v="7.1184120465434597E-2"/>
    <x v="3"/>
    <e v="#N/A"/>
    <e v="#N/A"/>
    <x v="3"/>
  </r>
  <r>
    <s v="01d343d9ea861a4c1ca36b38891b4d05"/>
    <n v="4134"/>
    <n v="4091"/>
    <n v="444"/>
    <n v="3401"/>
    <d v="2016-01-02T00:00:00"/>
    <n v="6.01319970667318E-2"/>
    <x v="3"/>
    <e v="#N/A"/>
    <e v="#N/A"/>
    <x v="3"/>
  </r>
  <r>
    <s v="079844bd433250637245b1e2cf10dc6e"/>
    <n v="4077"/>
    <n v="3894"/>
    <n v="1170"/>
    <n v="2443"/>
    <d v="2016-01-08T00:00:00"/>
    <n v="7.2162300975860294E-2"/>
    <x v="3"/>
    <e v="#N/A"/>
    <e v="#N/A"/>
    <x v="3"/>
  </r>
  <r>
    <s v="1bf45f6cd16fb4898a2444a991ad2cd9"/>
    <n v="4004"/>
    <n v="3974"/>
    <n v="982"/>
    <n v="2725"/>
    <d v="2016-02-04T00:00:00"/>
    <n v="6.7186713638651197E-2"/>
    <x v="3"/>
    <e v="#N/A"/>
    <e v="#N/A"/>
    <x v="3"/>
  </r>
  <r>
    <s v="1d15181c0cfc7938f5775a4dc3982c55"/>
    <n v="3884"/>
    <n v="3810"/>
    <n v="363"/>
    <n v="3167"/>
    <d v="2016-01-02T00:00:00"/>
    <n v="7.3490813648294004E-2"/>
    <x v="3"/>
    <e v="#N/A"/>
    <e v="#N/A"/>
    <x v="3"/>
  </r>
  <r>
    <s v="1b9cb70f7821ae5f263e4981408bbf50"/>
    <n v="3845"/>
    <n v="3688"/>
    <n v="1436"/>
    <n v="1974"/>
    <d v="2016-01-02T00:00:00"/>
    <n v="7.5379609544468498E-2"/>
    <x v="3"/>
    <e v="#N/A"/>
    <e v="#N/A"/>
    <x v="3"/>
  </r>
  <r>
    <s v="03821a9d9b5617d83ea545d4685ffab6"/>
    <n v="3662"/>
    <n v="3631"/>
    <n v="912"/>
    <n v="2458"/>
    <d v="2016-01-02T00:00:00"/>
    <n v="7.1881024511153996E-2"/>
    <x v="3"/>
    <e v="#N/A"/>
    <e v="#N/A"/>
    <x v="3"/>
  </r>
  <r>
    <s v="13743f6c6d92af4bbae2f246b42e50a7"/>
    <n v="3352"/>
    <n v="3300"/>
    <n v="680"/>
    <n v="2392"/>
    <d v="2016-01-02T00:00:00"/>
    <n v="6.9090909090909106E-2"/>
    <x v="3"/>
    <e v="#N/A"/>
    <e v="#N/A"/>
    <x v="3"/>
  </r>
  <r>
    <s v="0d5426afb4db44c74668d0510bfd9b76"/>
    <n v="3333"/>
    <n v="3267"/>
    <n v="319"/>
    <n v="2718"/>
    <d v="2016-02-04T00:00:00"/>
    <n v="7.0400979491888602E-2"/>
    <x v="3"/>
    <e v="#N/A"/>
    <e v="#N/A"/>
    <x v="3"/>
  </r>
  <r>
    <s v="1700774e79b6a43da9c3a94f9c6d9075"/>
    <n v="3329"/>
    <n v="3086"/>
    <n v="550"/>
    <n v="2314"/>
    <d v="2016-01-08T00:00:00"/>
    <n v="7.1937783538561201E-2"/>
    <x v="3"/>
    <e v="#N/A"/>
    <e v="#N/A"/>
    <x v="3"/>
  </r>
  <r>
    <s v="1ea7424f8d4e386fc31dd7ab6855f064"/>
    <n v="3203"/>
    <n v="3130"/>
    <n v="445"/>
    <n v="2435"/>
    <d v="2016-01-02T00:00:00"/>
    <n v="7.9872204472843406E-2"/>
    <x v="3"/>
    <e v="#N/A"/>
    <e v="#N/A"/>
    <x v="3"/>
  </r>
  <r>
    <s v="19c7ed25035411045598030d933b3486"/>
    <n v="3109"/>
    <n v="3084"/>
    <n v="247"/>
    <n v="2634"/>
    <d v="2016-02-04T00:00:00"/>
    <n v="6.5823605706874205E-2"/>
    <x v="3"/>
    <e v="#N/A"/>
    <e v="#N/A"/>
    <x v="3"/>
  </r>
  <r>
    <s v="02ffa094b337c4cd918b521d86e5abe9"/>
    <n v="3106"/>
    <n v="2951"/>
    <n v="982"/>
    <n v="1735"/>
    <d v="2016-01-08T00:00:00"/>
    <n v="7.9295154185022004E-2"/>
    <x v="3"/>
    <e v="#N/A"/>
    <e v="#N/A"/>
    <x v="3"/>
  </r>
  <r>
    <s v="1e155dadb24775feda0d2ed27c77dfa1"/>
    <n v="3069"/>
    <n v="3039"/>
    <n v="117"/>
    <n v="2683"/>
    <d v="2016-02-04T00:00:00"/>
    <n v="7.8644290885159604E-2"/>
    <x v="3"/>
    <e v="#N/A"/>
    <e v="#N/A"/>
    <x v="3"/>
  </r>
  <r>
    <s v="1c428dad7f7dec79f3bddb66d3e4a989"/>
    <n v="2812"/>
    <n v="2778"/>
    <n v="163"/>
    <n v="2446"/>
    <d v="2016-02-04T00:00:00"/>
    <n v="6.08351331893449E-2"/>
    <x v="3"/>
    <e v="#N/A"/>
    <e v="#N/A"/>
    <x v="3"/>
  </r>
  <r>
    <s v="0d5426afb4db44c74668d0510bfd9b76"/>
    <n v="2812"/>
    <n v="2747"/>
    <n v="606"/>
    <n v="1974"/>
    <d v="2016-01-02T00:00:00"/>
    <n v="6.0793593010557E-2"/>
    <x v="3"/>
    <e v="#N/A"/>
    <e v="#N/A"/>
    <x v="3"/>
  </r>
  <r>
    <s v="1b9cb70f7821ae5f263e4981408bbf50"/>
    <n v="2706"/>
    <n v="2604"/>
    <n v="919"/>
    <n v="1509"/>
    <d v="2016-02-04T00:00:00"/>
    <n v="6.7588325652841799E-2"/>
    <x v="3"/>
    <e v="#N/A"/>
    <e v="#N/A"/>
    <x v="3"/>
  </r>
  <r>
    <s v="170cfdf2a6bfac3bf324b52f920ecb89"/>
    <n v="2676"/>
    <n v="2611"/>
    <n v="588"/>
    <n v="1846"/>
    <d v="2016-01-02T00:00:00"/>
    <n v="6.77901187284565E-2"/>
    <x v="3"/>
    <e v="#N/A"/>
    <e v="#N/A"/>
    <x v="3"/>
  </r>
  <r>
    <s v="1c428dad7f7dec79f3bddb66d3e4a989"/>
    <n v="2538"/>
    <n v="2500"/>
    <n v="149"/>
    <n v="2152"/>
    <d v="2016-01-02T00:00:00"/>
    <n v="7.9600000000000004E-2"/>
    <x v="3"/>
    <e v="#N/A"/>
    <e v="#N/A"/>
    <x v="3"/>
  </r>
  <r>
    <s v="0426ffcff93e8249c391e8544f9727fa"/>
    <n v="2351"/>
    <n v="2331"/>
    <n v="388"/>
    <n v="1800"/>
    <d v="2016-01-08T00:00:00"/>
    <n v="6.1347061347061298E-2"/>
    <x v="3"/>
    <e v="#N/A"/>
    <e v="#N/A"/>
    <x v="3"/>
  </r>
  <r>
    <s v="1ba132c858e604cd61f8041910dc8f48"/>
    <n v="2295"/>
    <n v="2191"/>
    <n v="880"/>
    <n v="1175"/>
    <d v="2016-01-02T00:00:00"/>
    <n v="6.2072113190324102E-2"/>
    <x v="3"/>
    <e v="#N/A"/>
    <e v="#N/A"/>
    <x v="3"/>
  </r>
  <r>
    <s v="170cfdf2a6bfac3bf324b52f920ecb89"/>
    <n v="2293"/>
    <n v="2246"/>
    <n v="512"/>
    <n v="1566"/>
    <d v="2016-01-08T00:00:00"/>
    <n v="7.4799643811220007E-2"/>
    <x v="3"/>
    <e v="#N/A"/>
    <e v="#N/A"/>
    <x v="3"/>
  </r>
  <r>
    <s v="034372b49fb5dcc65c0cb3250e63e303"/>
    <n v="2270"/>
    <n v="2255"/>
    <n v="108"/>
    <n v="1993"/>
    <d v="2016-02-04T00:00:00"/>
    <n v="6.8292682926829301E-2"/>
    <x v="3"/>
    <e v="#N/A"/>
    <e v="#N/A"/>
    <x v="3"/>
  </r>
  <r>
    <s v="079844bd433250637245b1e2cf10dc6e"/>
    <n v="2238"/>
    <n v="2140"/>
    <n v="947"/>
    <n v="1027"/>
    <d v="2016-01-02T00:00:00"/>
    <n v="7.7570093457943898E-2"/>
    <x v="3"/>
    <e v="#N/A"/>
    <e v="#N/A"/>
    <x v="3"/>
  </r>
  <r>
    <s v="034372b49fb5dcc65c0cb3250e63e303"/>
    <n v="2144"/>
    <n v="2123"/>
    <n v="142"/>
    <n v="1844"/>
    <d v="2016-01-08T00:00:00"/>
    <n v="6.4531323598681106E-2"/>
    <x v="3"/>
    <e v="#N/A"/>
    <e v="#N/A"/>
    <x v="3"/>
  </r>
  <r>
    <s v="0fc7b3b388dacbd6dfcca61c9b9ad9ab"/>
    <n v="2102"/>
    <n v="2102"/>
    <n v="665"/>
    <n v="1299"/>
    <d v="2016-01-02T00:00:00"/>
    <n v="6.5651760228354006E-2"/>
    <x v="3"/>
    <e v="#N/A"/>
    <e v="#N/A"/>
    <x v="3"/>
  </r>
  <r>
    <s v="1a776bea1e462fa63be0fbd08d8cb3bd"/>
    <n v="2086"/>
    <n v="2055"/>
    <n v="93"/>
    <n v="1824"/>
    <d v="2016-01-02T00:00:00"/>
    <n v="6.7153284671532906E-2"/>
    <x v="3"/>
    <e v="#N/A"/>
    <e v="#N/A"/>
    <x v="3"/>
  </r>
  <r>
    <s v="0bc1f1538b84420acd1a9077f2c42821"/>
    <n v="1904"/>
    <n v="1875"/>
    <n v="76"/>
    <n v="1672"/>
    <d v="2016-02-04T00:00:00"/>
    <n v="6.7733333333333298E-2"/>
    <x v="3"/>
    <e v="#N/A"/>
    <e v="#N/A"/>
    <x v="3"/>
  </r>
  <r>
    <s v="1d14acaa61528cbd84aa9e4d1ea00306"/>
    <n v="1763"/>
    <n v="1721"/>
    <n v="381"/>
    <n v="1215"/>
    <d v="2016-01-08T00:00:00"/>
    <n v="7.2632190586868095E-2"/>
    <x v="3"/>
    <e v="#N/A"/>
    <e v="#N/A"/>
    <x v="3"/>
  </r>
  <r>
    <s v="0c3ff144a2f2b782ea10662376bf7f9d"/>
    <n v="1659"/>
    <n v="1641"/>
    <n v="511"/>
    <n v="1022"/>
    <d v="2016-02-04T00:00:00"/>
    <n v="6.5813528336380295E-2"/>
    <x v="3"/>
    <e v="#N/A"/>
    <e v="#N/A"/>
    <x v="3"/>
  </r>
  <r>
    <s v="1899e341f6f50e4002ea74bea9860b50"/>
    <n v="1651"/>
    <n v="1593"/>
    <n v="512"/>
    <n v="959"/>
    <d v="2016-01-08T00:00:00"/>
    <n v="7.6585059635907102E-2"/>
    <x v="3"/>
    <e v="#N/A"/>
    <e v="#N/A"/>
    <x v="3"/>
  </r>
  <r>
    <s v="135fccbb1b6c0e227d85c6f38ce3fa0b"/>
    <n v="1608"/>
    <n v="1599"/>
    <n v="116"/>
    <n v="1380"/>
    <d v="2016-02-04T00:00:00"/>
    <n v="6.4415259537210806E-2"/>
    <x v="3"/>
    <e v="#N/A"/>
    <e v="#N/A"/>
    <x v="3"/>
  </r>
  <r>
    <s v="08c1dd1f661954123811c27d5532e40d"/>
    <n v="1607"/>
    <n v="1593"/>
    <n v="73"/>
    <n v="1402"/>
    <d v="2016-02-04T00:00:00"/>
    <n v="7.4074074074074098E-2"/>
    <x v="3"/>
    <e v="#N/A"/>
    <e v="#N/A"/>
    <x v="3"/>
  </r>
  <r>
    <s v="204db79bd6955a04cd2d1dade703cee0"/>
    <n v="1546"/>
    <n v="1480"/>
    <n v="223"/>
    <n v="1143"/>
    <d v="2016-01-08T00:00:00"/>
    <n v="7.7027027027027004E-2"/>
    <x v="3"/>
    <e v="#N/A"/>
    <e v="#N/A"/>
    <x v="3"/>
  </r>
  <r>
    <s v="1ba132c858e604cd61f8041910dc8f48"/>
    <n v="1530"/>
    <n v="1472"/>
    <n v="836"/>
    <n v="535"/>
    <d v="2016-02-04T00:00:00"/>
    <n v="6.8614130434782594E-2"/>
    <x v="3"/>
    <e v="#N/A"/>
    <e v="#N/A"/>
    <x v="3"/>
  </r>
  <r>
    <s v="0c7e396d22b04c41c191928c1c530d58"/>
    <n v="1453"/>
    <n v="1414"/>
    <n v="268"/>
    <n v="1041"/>
    <d v="2016-01-02T00:00:00"/>
    <n v="7.4257425742574296E-2"/>
    <x v="3"/>
    <e v="#N/A"/>
    <e v="#N/A"/>
    <x v="3"/>
  </r>
  <r>
    <s v="17a153f393cb89453165f37da9f1b14b"/>
    <n v="1442"/>
    <n v="1309"/>
    <n v="71"/>
    <n v="1141"/>
    <d v="2016-01-02T00:00:00"/>
    <n v="7.4102368220015299E-2"/>
    <x v="3"/>
    <e v="#N/A"/>
    <e v="#N/A"/>
    <x v="3"/>
  </r>
  <r>
    <s v="017f8f7f26daa7b4f49d5ede9e6e0618"/>
    <n v="1384"/>
    <n v="1438"/>
    <n v="286"/>
    <n v="1044"/>
    <d v="2016-01-08T00:00:00"/>
    <n v="7.5104311543810906E-2"/>
    <x v="3"/>
    <e v="#N/A"/>
    <e v="#N/A"/>
    <x v="3"/>
  </r>
  <r>
    <s v="07248a33c1e1f9008e5ed8ad593c1e32"/>
    <n v="1356"/>
    <n v="1342"/>
    <n v="136"/>
    <n v="1111"/>
    <d v="2016-01-08T00:00:00"/>
    <n v="7.0789865871833099E-2"/>
    <x v="3"/>
    <e v="#N/A"/>
    <e v="#N/A"/>
    <x v="3"/>
  </r>
  <r>
    <s v="135fccbb1b6c0e227d85c6f38ce3fa0b"/>
    <n v="1343"/>
    <n v="1333"/>
    <n v="69"/>
    <n v="1180"/>
    <d v="2016-01-02T00:00:00"/>
    <n v="6.3015753938484603E-2"/>
    <x v="3"/>
    <e v="#N/A"/>
    <e v="#N/A"/>
    <x v="3"/>
  </r>
  <r>
    <s v="102df5c44f5f8da4eed0736e427d5df6"/>
    <n v="1274"/>
    <n v="1243"/>
    <n v="76"/>
    <n v="1083"/>
    <d v="2016-01-08T00:00:00"/>
    <n v="6.7578439259855197E-2"/>
    <x v="3"/>
    <e v="#N/A"/>
    <e v="#N/A"/>
    <x v="3"/>
  </r>
  <r>
    <s v="10cef4926cce86f780f3891bfd376377"/>
    <n v="1265"/>
    <n v="1219"/>
    <n v="215"/>
    <n v="913"/>
    <d v="2016-01-08T00:00:00"/>
    <n v="7.4651353568498793E-2"/>
    <x v="3"/>
    <e v="#N/A"/>
    <e v="#N/A"/>
    <x v="3"/>
  </r>
  <r>
    <s v="1ff28c482565cdeb08dfc84e10d3f7f5"/>
    <n v="1250"/>
    <n v="1246"/>
    <n v="38"/>
    <n v="1126"/>
    <d v="2016-01-08T00:00:00"/>
    <n v="6.5810593900481495E-2"/>
    <x v="3"/>
    <e v="#N/A"/>
    <e v="#N/A"/>
    <x v="3"/>
  </r>
  <r>
    <s v="0f8177083763f3339c0f6b8d6e205a2f"/>
    <n v="1236"/>
    <n v="1087"/>
    <n v="180"/>
    <n v="827"/>
    <d v="2016-01-08T00:00:00"/>
    <n v="7.35970561177553E-2"/>
    <x v="3"/>
    <e v="#N/A"/>
    <e v="#N/A"/>
    <x v="3"/>
  </r>
  <r>
    <s v="1dbdb767189e7bfa171110816e1ff00c"/>
    <n v="1191"/>
    <n v="1154"/>
    <n v="184"/>
    <n v="891"/>
    <d v="2016-01-08T00:00:00"/>
    <n v="6.8457538994800698E-2"/>
    <x v="3"/>
    <e v="#N/A"/>
    <e v="#N/A"/>
    <x v="3"/>
  </r>
  <r>
    <s v="1a82fff9e404b370db6fb38970bd26b2"/>
    <n v="1094"/>
    <n v="1083"/>
    <n v="126"/>
    <n v="880"/>
    <d v="2016-02-04T00:00:00"/>
    <n v="7.1098799630655601E-2"/>
    <x v="3"/>
    <e v="#N/A"/>
    <e v="#N/A"/>
    <x v="3"/>
  </r>
  <r>
    <s v="0b596fe0d80921f8f64cf33aaf2c40f2"/>
    <n v="1052"/>
    <n v="1042"/>
    <n v="414"/>
    <n v="547"/>
    <d v="2016-01-02T00:00:00"/>
    <n v="7.7735124760076796E-2"/>
    <x v="3"/>
    <e v="#N/A"/>
    <e v="#N/A"/>
    <x v="3"/>
  </r>
  <r>
    <s v="14e9311f24a65c121c5b760e57e54222"/>
    <n v="1007"/>
    <n v="1243"/>
    <n v="23"/>
    <n v="1136"/>
    <d v="2016-02-04T00:00:00"/>
    <n v="6.7578439259855197E-2"/>
    <x v="3"/>
    <e v="#N/A"/>
    <e v="#N/A"/>
    <x v="3"/>
  </r>
  <r>
    <s v="1c1bb13018a6947df69094f761dc11be"/>
    <n v="871"/>
    <n v="861"/>
    <n v="186"/>
    <n v="621"/>
    <d v="2016-02-04T00:00:00"/>
    <n v="6.2717770034843204E-2"/>
    <x v="3"/>
    <e v="#N/A"/>
    <e v="#N/A"/>
    <x v="3"/>
  </r>
  <r>
    <s v="1b728fc9a066318af7c11daeae285900"/>
    <n v="868"/>
    <n v="847"/>
    <n v="253"/>
    <n v="538"/>
    <d v="2016-01-02T00:00:00"/>
    <n v="6.6115702479338803E-2"/>
    <x v="3"/>
    <e v="#N/A"/>
    <e v="#N/A"/>
    <x v="3"/>
  </r>
  <r>
    <s v="168398afc29985266fe28cfbda65a921"/>
    <n v="861"/>
    <n v="852"/>
    <n v="554"/>
    <n v="235"/>
    <d v="2016-01-02T00:00:00"/>
    <n v="7.3943661971830998E-2"/>
    <x v="3"/>
    <e v="#N/A"/>
    <e v="#N/A"/>
    <x v="3"/>
  </r>
  <r>
    <s v="14d77044edf69e03bd08cd9a1b4d8549"/>
    <n v="809"/>
    <n v="785"/>
    <n v="252"/>
    <n v="477"/>
    <d v="2016-02-04T00:00:00"/>
    <n v="7.1337579617834407E-2"/>
    <x v="3"/>
    <e v="#N/A"/>
    <e v="#N/A"/>
    <x v="3"/>
  </r>
  <r>
    <s v="1f5dcc0a8031748b278425b179aed68d"/>
    <n v="807"/>
    <n v="783"/>
    <n v="138"/>
    <n v="583"/>
    <d v="2016-02-04T00:00:00"/>
    <n v="7.9182630906768803E-2"/>
    <x v="3"/>
    <e v="#N/A"/>
    <e v="#N/A"/>
    <x v="3"/>
  </r>
  <r>
    <s v="1532eabda0066f28ffe640db9547c207"/>
    <n v="791"/>
    <n v="776"/>
    <n v="32"/>
    <n v="684"/>
    <d v="2016-02-04T00:00:00"/>
    <n v="7.7319587628865996E-2"/>
    <x v="3"/>
    <e v="#N/A"/>
    <e v="#N/A"/>
    <x v="3"/>
  </r>
  <r>
    <s v="019fbf66dd1e290e0132482b7d9eb91b"/>
    <n v="750"/>
    <n v="726"/>
    <n v="333"/>
    <n v="338"/>
    <d v="2016-01-02T00:00:00"/>
    <n v="7.5757575757575801E-2"/>
    <x v="3"/>
    <e v="#N/A"/>
    <e v="#N/A"/>
    <x v="3"/>
  </r>
  <r>
    <s v="1f81f4e5e210333b67d446ac97f3139c"/>
    <n v="707"/>
    <n v="692"/>
    <n v="272"/>
    <n v="373"/>
    <d v="2016-01-08T00:00:00"/>
    <n v="6.7919075144508706E-2"/>
    <x v="3"/>
    <e v="#N/A"/>
    <e v="#N/A"/>
    <x v="3"/>
  </r>
  <r>
    <s v="0cfccd1fd33023eafee6aabd8560854a"/>
    <n v="688"/>
    <n v="682"/>
    <n v="21"/>
    <n v="612"/>
    <d v="2016-01-08T00:00:00"/>
    <n v="7.1847507331378305E-2"/>
    <x v="3"/>
    <e v="#N/A"/>
    <e v="#N/A"/>
    <x v="3"/>
  </r>
  <r>
    <s v="10b4d7e4f26ea616a2a6bdd7a38bfe64"/>
    <n v="679"/>
    <n v="675"/>
    <n v="186"/>
    <n v="439"/>
    <d v="2016-01-08T00:00:00"/>
    <n v="7.4074074074074098E-2"/>
    <x v="3"/>
    <e v="#N/A"/>
    <e v="#N/A"/>
    <x v="3"/>
  </r>
  <r>
    <s v="14d77044edf69e03bd08cd9a1b4d8549"/>
    <n v="676"/>
    <n v="666"/>
    <n v="185"/>
    <n v="434"/>
    <d v="2016-01-08T00:00:00"/>
    <n v="7.0570570570570604E-2"/>
    <x v="3"/>
    <e v="#N/A"/>
    <e v="#N/A"/>
    <x v="3"/>
  </r>
  <r>
    <s v="0b6d958202699693c22f7e6f261f2020"/>
    <n v="605"/>
    <n v="600"/>
    <n v="86"/>
    <n v="467"/>
    <d v="2016-01-08T00:00:00"/>
    <n v="7.8333333333333297E-2"/>
    <x v="3"/>
    <e v="#N/A"/>
    <e v="#N/A"/>
    <x v="3"/>
  </r>
  <r>
    <s v="0309bbe07aa52776fbc9eee50c6dfa53"/>
    <n v="568"/>
    <n v="545"/>
    <n v="102"/>
    <n v="402"/>
    <d v="2016-01-02T00:00:00"/>
    <n v="7.52293577981651E-2"/>
    <x v="3"/>
    <e v="#N/A"/>
    <e v="#N/A"/>
    <x v="3"/>
  </r>
  <r>
    <s v="0c3ff144a2f2b782ea10662376bf7f9d"/>
    <n v="552"/>
    <n v="544"/>
    <n v="121"/>
    <n v="389"/>
    <d v="2016-01-02T00:00:00"/>
    <n v="6.25E-2"/>
    <x v="3"/>
    <e v="#N/A"/>
    <e v="#N/A"/>
    <x v="3"/>
  </r>
  <r>
    <s v="12e63482bb15b689295c4b9540135267"/>
    <n v="529"/>
    <n v="519"/>
    <n v="7"/>
    <n v="479"/>
    <d v="2016-01-08T00:00:00"/>
    <n v="6.3583815028901702E-2"/>
    <x v="3"/>
    <e v="#N/A"/>
    <e v="#N/A"/>
    <x v="3"/>
  </r>
  <r>
    <s v="1cfd983d7be21bc72a687a90369328d3"/>
    <n v="0"/>
    <n v="2567"/>
    <n v="1219"/>
    <n v="1184"/>
    <d v="2016-01-08T00:00:00"/>
    <n v="6.3887806778340495E-2"/>
    <x v="3"/>
    <e v="#N/A"/>
    <e v="#N/A"/>
    <x v="3"/>
  </r>
  <r>
    <s v="1d0e0f5f06b175276279c8a1e38a6654"/>
    <n v="8817494"/>
    <n v="8654281"/>
    <n v="1833856"/>
    <n v="6042171"/>
    <d v="2016-01-08T00:00:00"/>
    <n v="8.9927054598758702E-2"/>
    <x v="4"/>
    <s v=" Mangahere.co;left 160x600"/>
    <n v="0.01"/>
    <x v="2"/>
  </r>
  <r>
    <s v="042edf2a7ab0a47dfa547772eb1b2780"/>
    <n v="965104"/>
    <n v="952678"/>
    <n v="50417"/>
    <n v="822962"/>
    <d v="2016-01-08T00:00:00"/>
    <n v="8.3237988071520497E-2"/>
    <x v="4"/>
    <s v=" Tufeed.com #2 728x90"/>
    <n v="0.26"/>
    <x v="1"/>
  </r>
  <r>
    <s v="144a4cf21cf998eb3b6e06f6d827289b"/>
    <n v="614977"/>
    <n v="598387"/>
    <n v="32843"/>
    <n v="512746"/>
    <d v="2016-01-02T00:00:00"/>
    <n v="8.8233868717067704E-2"/>
    <x v="4"/>
    <s v=" Freeroms.com 160x600"/>
    <n v="0.03"/>
    <x v="2"/>
  </r>
  <r>
    <s v="0800e9ed7c40556eb806f40e897b39e0"/>
    <n v="593123"/>
    <n v="587944"/>
    <n v="40302"/>
    <n v="489629"/>
    <d v="2016-01-08T00:00:00"/>
    <n v="9.8670961860313197E-2"/>
    <x v="4"/>
    <s v=" Stayfitfoods.com 728x90"/>
    <n v="1"/>
    <x v="1"/>
  </r>
  <r>
    <s v="144a4cf21cf998eb3b6e06f6d827289b"/>
    <n v="566763"/>
    <n v="553844"/>
    <n v="58715"/>
    <n v="449994"/>
    <d v="2016-01-08T00:00:00"/>
    <n v="8.14940669213714E-2"/>
    <x v="4"/>
    <s v=" Freeroms.com 160x600"/>
    <n v="0.03"/>
    <x v="2"/>
  </r>
  <r>
    <s v="144a4cf21cf998eb3b6e06f6d827289b"/>
    <n v="565552"/>
    <n v="552382"/>
    <n v="45148"/>
    <n v="462876"/>
    <d v="2016-02-04T00:00:00"/>
    <n v="8.0303123563041506E-2"/>
    <x v="4"/>
    <s v=" Freeroms.com 160x600"/>
    <n v="0.03"/>
    <x v="2"/>
  </r>
  <r>
    <s v="19a28fbc0068b582c8a95086559cdc7e"/>
    <n v="564480"/>
    <n v="556370"/>
    <n v="118259"/>
    <n v="389233"/>
    <d v="2016-01-08T00:00:00"/>
    <n v="8.7851609540413794E-2"/>
    <x v="4"/>
    <s v=" Wuxiaworld.com 300x250"/>
    <n v="0.2"/>
    <x v="0"/>
  </r>
  <r>
    <s v="0a03f81a5a93004ead32e9d03e479e32"/>
    <n v="484209"/>
    <n v="481596"/>
    <n v="65964"/>
    <n v="367598"/>
    <d v="2016-01-08T00:00:00"/>
    <n v="9.9739200491698404E-2"/>
    <x v="4"/>
    <e v="#N/A"/>
    <e v="#N/A"/>
    <x v="3"/>
  </r>
  <r>
    <s v="0a03f81a5a93004ead32e9d03e479e32"/>
    <n v="477096"/>
    <n v="474408"/>
    <n v="167656"/>
    <n v="261963"/>
    <d v="2016-02-04T00:00:00"/>
    <n v="9.4410296622316703E-2"/>
    <x v="4"/>
    <e v="#N/A"/>
    <e v="#N/A"/>
    <x v="3"/>
  </r>
  <r>
    <s v="05573cc6d7b6e930f182b386e6e0681a"/>
    <n v="354153"/>
    <n v="345867"/>
    <n v="11381"/>
    <n v="302163"/>
    <d v="2016-01-02T00:00:00"/>
    <n v="9.3454998597726893E-2"/>
    <x v="4"/>
    <s v=" Eldeforma.com"/>
    <n v="1.1000000000000001"/>
    <x v="0"/>
  </r>
  <r>
    <s v="00d272b2c435cc6554849b40af8cb10b"/>
    <n v="343135"/>
    <n v="340160"/>
    <n v="13607"/>
    <n v="292933"/>
    <d v="2016-02-04T00:00:00"/>
    <n v="9.8835841956726206E-2"/>
    <x v="4"/>
    <e v="#N/A"/>
    <e v="#N/A"/>
    <x v="3"/>
  </r>
  <r>
    <s v="08050f0ec22de78e21b9fed08c02b115"/>
    <n v="334094"/>
    <n v="330018"/>
    <n v="124760"/>
    <n v="177897"/>
    <d v="2016-01-08T00:00:00"/>
    <n v="8.2907598979449604E-2"/>
    <x v="4"/>
    <e v="#N/A"/>
    <e v="#N/A"/>
    <x v="3"/>
  </r>
  <r>
    <s v="0e3ac54c7ddb52a3948dbb100a4e14b8"/>
    <n v="305592"/>
    <n v="281071"/>
    <n v="42293"/>
    <n v="215119"/>
    <d v="2016-01-08T00:00:00"/>
    <n v="8.4174461257120095E-2"/>
    <x v="4"/>
    <e v="#N/A"/>
    <e v="#N/A"/>
    <x v="3"/>
  </r>
  <r>
    <s v="0e3ac54c7ddb52a3948dbb100a4e14b8"/>
    <n v="304756"/>
    <n v="276592"/>
    <n v="42695"/>
    <n v="210786"/>
    <d v="2016-02-04T00:00:00"/>
    <n v="8.3556285069705596E-2"/>
    <x v="4"/>
    <e v="#N/A"/>
    <e v="#N/A"/>
    <x v="3"/>
  </r>
  <r>
    <s v="05573cc6d7b6e930f182b386e6e0681a"/>
    <n v="295792"/>
    <n v="290099"/>
    <n v="14282"/>
    <n v="249549"/>
    <d v="2016-02-04T00:00:00"/>
    <n v="9.0548398994825904E-2"/>
    <x v="4"/>
    <s v=" Eldeforma.com"/>
    <n v="1.1000000000000001"/>
    <x v="0"/>
  </r>
  <r>
    <s v="04f2f8608fafea33c71b357393b08b2f"/>
    <n v="287811"/>
    <n v="281503"/>
    <n v="19229"/>
    <n v="235101"/>
    <d v="2016-02-04T00:00:00"/>
    <n v="9.6528278561862593E-2"/>
    <x v="4"/>
    <e v="#N/A"/>
    <e v="#N/A"/>
    <x v="3"/>
  </r>
  <r>
    <s v="10445734d981d0034174aa418f2a9076"/>
    <n v="261438"/>
    <n v="259160"/>
    <n v="130332"/>
    <n v="107171"/>
    <d v="2016-01-08T00:00:00"/>
    <n v="8.3566136749498393E-2"/>
    <x v="4"/>
    <e v="#N/A"/>
    <e v="#N/A"/>
    <x v="3"/>
  </r>
  <r>
    <s v="031f12d581549f51504bb25454e30f7d"/>
    <n v="248335"/>
    <n v="225306"/>
    <n v="33526"/>
    <n v="173388"/>
    <d v="2016-02-04T00:00:00"/>
    <n v="8.1631203785074505E-2"/>
    <x v="4"/>
    <e v="#N/A"/>
    <e v="#N/A"/>
    <x v="3"/>
  </r>
  <r>
    <s v="03d07c070ea12bf9c51503e57d933f2f"/>
    <n v="210485"/>
    <n v="193737"/>
    <n v="51196"/>
    <n v="124277"/>
    <d v="2016-01-08T00:00:00"/>
    <n v="9.4272131807553505E-2"/>
    <x v="4"/>
    <e v="#N/A"/>
    <e v="#N/A"/>
    <x v="3"/>
  </r>
  <r>
    <s v="03d07c070ea12bf9c51503e57d933f2f"/>
    <n v="210286"/>
    <n v="190794"/>
    <n v="88691"/>
    <n v="85199"/>
    <d v="2016-02-04T00:00:00"/>
    <n v="8.8598173946769804E-2"/>
    <x v="4"/>
    <e v="#N/A"/>
    <e v="#N/A"/>
    <x v="3"/>
  </r>
  <r>
    <s v="192e8371ab5684ece4b803ecb3ad0f1a"/>
    <n v="194753"/>
    <n v="191354"/>
    <n v="36543"/>
    <n v="138065"/>
    <d v="2016-01-02T00:00:00"/>
    <n v="8.7513195438820204E-2"/>
    <x v="4"/>
    <e v="#N/A"/>
    <e v="#N/A"/>
    <x v="3"/>
  </r>
  <r>
    <s v="06492273e3e4482067bac6aac711d698"/>
    <n v="192431"/>
    <n v="189206"/>
    <n v="17708"/>
    <n v="154714"/>
    <d v="2016-02-04T00:00:00"/>
    <n v="8.8707546272316903E-2"/>
    <x v="4"/>
    <e v="#N/A"/>
    <e v="#N/A"/>
    <x v="3"/>
  </r>
  <r>
    <s v="139affc1ae629092a7d9acd36557429f"/>
    <n v="184972"/>
    <n v="182704"/>
    <n v="32594"/>
    <n v="135076"/>
    <d v="2016-02-04T00:00:00"/>
    <n v="8.2286102110517595E-2"/>
    <x v="4"/>
    <e v="#N/A"/>
    <e v="#N/A"/>
    <x v="3"/>
  </r>
  <r>
    <s v="1d0bd2ec4e7928150392dee2a5d49a38"/>
    <n v="176632"/>
    <n v="54102"/>
    <n v="22022"/>
    <n v="27624"/>
    <d v="2016-01-02T00:00:00"/>
    <n v="8.2362944068611096E-2"/>
    <x v="4"/>
    <e v="#N/A"/>
    <e v="#N/A"/>
    <x v="3"/>
  </r>
  <r>
    <s v="0774b41eb7f157a22a86a64c370f5dcf"/>
    <n v="152455"/>
    <n v="151950"/>
    <n v="10845"/>
    <n v="127990"/>
    <d v="2016-01-08T00:00:00"/>
    <n v="8.6311286607436699E-2"/>
    <x v="4"/>
    <e v="#N/A"/>
    <e v="#N/A"/>
    <x v="3"/>
  </r>
  <r>
    <s v="05f3295d8e3d3b10657050782ee1d680"/>
    <n v="150341"/>
    <n v="149305"/>
    <n v="17450"/>
    <n v="118552"/>
    <d v="2016-02-04T00:00:00"/>
    <n v="8.9099494323699804E-2"/>
    <x v="4"/>
    <e v="#N/A"/>
    <e v="#N/A"/>
    <x v="3"/>
  </r>
  <r>
    <s v="040a44f2ee43be65bae7d7955fc80a10"/>
    <n v="137981"/>
    <n v="136300"/>
    <n v="8650"/>
    <n v="115867"/>
    <d v="2016-02-04T00:00:00"/>
    <n v="8.6449009537784297E-2"/>
    <x v="4"/>
    <e v="#N/A"/>
    <e v="#N/A"/>
    <x v="3"/>
  </r>
  <r>
    <s v="19d36c24bc6c161e9b6e2a8fa4d123cb"/>
    <n v="132141"/>
    <n v="131355"/>
    <n v="19905"/>
    <n v="98508"/>
    <d v="2016-01-08T00:00:00"/>
    <n v="9.8526892771497093E-2"/>
    <x v="4"/>
    <e v="#N/A"/>
    <e v="#N/A"/>
    <x v="3"/>
  </r>
  <r>
    <s v="195d53b5ce095b2101f0e78fb31930b8"/>
    <n v="128637"/>
    <n v="125422"/>
    <n v="33890"/>
    <n v="80749"/>
    <d v="2016-01-08T00:00:00"/>
    <n v="8.5973752611184603E-2"/>
    <x v="4"/>
    <e v="#N/A"/>
    <e v="#N/A"/>
    <x v="3"/>
  </r>
  <r>
    <s v="195c455e26aa951264b81df337766e78"/>
    <n v="117172"/>
    <n v="116482"/>
    <n v="26220"/>
    <n v="78966"/>
    <d v="2016-01-02T00:00:00"/>
    <n v="9.6976356862004398E-2"/>
    <x v="4"/>
    <e v="#N/A"/>
    <e v="#N/A"/>
    <x v="3"/>
  </r>
  <r>
    <s v="1ab542f982c2083641489d9fca8f4432"/>
    <n v="113545"/>
    <n v="112708"/>
    <n v="32679"/>
    <n v="69627"/>
    <d v="2016-01-08T00:00:00"/>
    <n v="9.2291585335557397E-2"/>
    <x v="4"/>
    <e v="#N/A"/>
    <e v="#N/A"/>
    <x v="3"/>
  </r>
  <r>
    <s v="0044a86227b3126f9d03c3615712d6b5"/>
    <n v="107081"/>
    <n v="55121"/>
    <n v="4006"/>
    <n v="46527"/>
    <d v="2016-02-04T00:00:00"/>
    <n v="8.3235064675894893E-2"/>
    <x v="4"/>
    <s v=" Abpnews.abplive.in India 728x90"/>
    <n v="0.25"/>
    <x v="1"/>
  </r>
  <r>
    <s v="1730f3a6b1f4797ff5150611b0d3b927"/>
    <n v="106017"/>
    <n v="104917"/>
    <n v="10090"/>
    <n v="84787"/>
    <d v="2016-01-02T00:00:00"/>
    <n v="9.5694691994624298E-2"/>
    <x v="4"/>
    <e v="#N/A"/>
    <e v="#N/A"/>
    <x v="3"/>
  </r>
  <r>
    <s v="05c2f11f6ad3866c8f080d3be1689a26"/>
    <n v="94356"/>
    <n v="93687"/>
    <n v="12310"/>
    <n v="72019"/>
    <d v="2016-01-08T00:00:00"/>
    <n v="9.9885789917491197E-2"/>
    <x v="4"/>
    <e v="#N/A"/>
    <e v="#N/A"/>
    <x v="3"/>
  </r>
  <r>
    <s v="04e814a41e5b2e239ad63e4a57af97a2"/>
    <n v="90124"/>
    <n v="89794"/>
    <n v="12433"/>
    <n v="68568"/>
    <d v="2016-01-08T00:00:00"/>
    <n v="9.7924137470209602E-2"/>
    <x v="4"/>
    <e v="#N/A"/>
    <e v="#N/A"/>
    <x v="3"/>
  </r>
  <r>
    <s v="12dda13ed459103f43e768dfce5cc64a"/>
    <n v="88236"/>
    <n v="86538"/>
    <n v="5633"/>
    <n v="72858"/>
    <d v="2016-01-08T00:00:00"/>
    <n v="9.2988051491830204E-2"/>
    <x v="4"/>
    <e v="#N/A"/>
    <e v="#N/A"/>
    <x v="3"/>
  </r>
  <r>
    <s v="03932d66637d396843a00d741fd3808c"/>
    <n v="83397"/>
    <n v="82622"/>
    <n v="45092"/>
    <n v="29627"/>
    <d v="2016-01-02T00:00:00"/>
    <n v="9.5652489651666603E-2"/>
    <x v="4"/>
    <e v="#N/A"/>
    <e v="#N/A"/>
    <x v="3"/>
  </r>
  <r>
    <s v="188baf6763c2b47b74949d1a2d677def"/>
    <n v="83318"/>
    <n v="54011"/>
    <n v="5226"/>
    <n v="44449"/>
    <d v="2016-02-04T00:00:00"/>
    <n v="8.0279942974579299E-2"/>
    <x v="4"/>
    <e v="#N/A"/>
    <e v="#N/A"/>
    <x v="3"/>
  </r>
  <r>
    <s v="020254f81c6f7454f7cf5cf909116a6c"/>
    <n v="74892"/>
    <n v="74391"/>
    <n v="8470"/>
    <n v="59692"/>
    <d v="2016-02-04T00:00:00"/>
    <n v="8.3733247301420899E-2"/>
    <x v="4"/>
    <e v="#N/A"/>
    <e v="#N/A"/>
    <x v="3"/>
  </r>
  <r>
    <s v="06c377244599f8d95eb15e246fa83ffb"/>
    <n v="71658"/>
    <n v="69029"/>
    <n v="30194"/>
    <n v="32551"/>
    <d v="2016-02-04T00:00:00"/>
    <n v="9.1034203016123694E-2"/>
    <x v="4"/>
    <e v="#N/A"/>
    <e v="#N/A"/>
    <x v="3"/>
  </r>
  <r>
    <s v="01b351fd1b7f7253de2ac4e8756937f7"/>
    <n v="69115"/>
    <n v="68180"/>
    <n v="34670"/>
    <n v="27880"/>
    <d v="2016-01-08T00:00:00"/>
    <n v="8.2575535347609294E-2"/>
    <x v="4"/>
    <e v="#N/A"/>
    <e v="#N/A"/>
    <x v="3"/>
  </r>
  <r>
    <s v="07a73b14e6f428b5eb7f0cc3dd8ff3c8"/>
    <n v="65595"/>
    <n v="64898"/>
    <n v="2882"/>
    <n v="56757"/>
    <d v="2016-01-08T00:00:00"/>
    <n v="8.1034854695059902E-2"/>
    <x v="4"/>
    <s v=" Popcrunch.com US ATF 300x250"/>
    <n v="1"/>
    <x v="0"/>
  </r>
  <r>
    <s v="1d708950f3103458e1df1ad11745ff87"/>
    <n v="65178"/>
    <n v="64613"/>
    <n v="4750"/>
    <n v="54646"/>
    <d v="2016-02-04T00:00:00"/>
    <n v="8.07422654883692E-2"/>
    <x v="4"/>
    <e v="#N/A"/>
    <e v="#N/A"/>
    <x v="3"/>
  </r>
  <r>
    <s v="12dd74c1239d51568daf2097bbb9d672"/>
    <n v="61924"/>
    <n v="59834"/>
    <n v="17057"/>
    <n v="37476"/>
    <d v="2016-02-04T00:00:00"/>
    <n v="8.8595113146371599E-2"/>
    <x v="4"/>
    <e v="#N/A"/>
    <e v="#N/A"/>
    <x v="3"/>
  </r>
  <r>
    <s v="081647d6f5a2fa7ca3ccf9ceba597ac9"/>
    <n v="61019"/>
    <n v="60187"/>
    <n v="25974"/>
    <n v="29206"/>
    <d v="2016-01-02T00:00:00"/>
    <n v="8.3190722248990601E-2"/>
    <x v="4"/>
    <e v="#N/A"/>
    <e v="#N/A"/>
    <x v="3"/>
  </r>
  <r>
    <s v="05eda0416c8619ca84351b07f46a8852"/>
    <n v="60911"/>
    <n v="60494"/>
    <n v="24550"/>
    <n v="30612"/>
    <d v="2016-02-04T00:00:00"/>
    <n v="8.8140972658445504E-2"/>
    <x v="4"/>
    <e v="#N/A"/>
    <e v="#N/A"/>
    <x v="3"/>
  </r>
  <r>
    <s v="01b351fd1b7f7253de2ac4e8756937f7"/>
    <n v="60616"/>
    <n v="59854"/>
    <n v="27835"/>
    <n v="26873"/>
    <d v="2016-01-02T00:00:00"/>
    <n v="8.5975874628262103E-2"/>
    <x v="4"/>
    <e v="#N/A"/>
    <e v="#N/A"/>
    <x v="3"/>
  </r>
  <r>
    <s v="07a73b14e6f428b5eb7f0cc3dd8ff3c8"/>
    <n v="59445"/>
    <n v="58514"/>
    <n v="5341"/>
    <n v="48178"/>
    <d v="2016-01-02T00:00:00"/>
    <n v="8.5364186348566198E-2"/>
    <x v="4"/>
    <s v=" Popcrunch.com US ATF 300x250"/>
    <n v="1"/>
    <x v="0"/>
  </r>
  <r>
    <s v="01b8ebc06d3f0715c97adb727ed754c1"/>
    <n v="58564"/>
    <n v="51477"/>
    <n v="5877"/>
    <n v="41336"/>
    <d v="2016-01-02T00:00:00"/>
    <n v="8.2833109932591298E-2"/>
    <x v="4"/>
    <e v="#N/A"/>
    <e v="#N/A"/>
    <x v="3"/>
  </r>
  <r>
    <s v="0c1f42b901fe345b5ab1d86021b17712"/>
    <n v="57465"/>
    <n v="50587"/>
    <n v="6822"/>
    <n v="39569"/>
    <d v="2016-01-02T00:00:00"/>
    <n v="8.2946211477257004E-2"/>
    <x v="4"/>
    <e v="#N/A"/>
    <e v="#N/A"/>
    <x v="3"/>
  </r>
  <r>
    <s v="0e20649786806c9b6a2a9d7b31f76837"/>
    <n v="56882"/>
    <n v="56306"/>
    <n v="20018"/>
    <n v="31771"/>
    <d v="2016-01-02T00:00:00"/>
    <n v="8.0222356409618903E-2"/>
    <x v="4"/>
    <e v="#N/A"/>
    <e v="#N/A"/>
    <x v="3"/>
  </r>
  <r>
    <s v="1abac25716526435130d84b9ce31966e"/>
    <n v="51932"/>
    <n v="51488"/>
    <n v="5335"/>
    <n v="41821"/>
    <d v="2016-01-08T00:00:00"/>
    <n v="8.4136109384711E-2"/>
    <x v="4"/>
    <e v="#N/A"/>
    <e v="#N/A"/>
    <x v="3"/>
  </r>
  <r>
    <s v="042a18a7ee4c19699be5e2c20431eda4"/>
    <n v="50223"/>
    <n v="49680"/>
    <n v="6652"/>
    <n v="38599"/>
    <d v="2016-02-04T00:00:00"/>
    <n v="8.9150563607085301E-2"/>
    <x v="4"/>
    <e v="#N/A"/>
    <e v="#N/A"/>
    <x v="3"/>
  </r>
  <r>
    <s v="09553aaaa9d43008cd948b86f0307efd"/>
    <n v="49785"/>
    <n v="49022"/>
    <n v="9629"/>
    <n v="34537"/>
    <d v="2016-01-02T00:00:00"/>
    <n v="9.9057565990779695E-2"/>
    <x v="4"/>
    <e v="#N/A"/>
    <e v="#N/A"/>
    <x v="3"/>
  </r>
  <r>
    <s v="0fa45d7ceb4ba04b7aaf0c12a5d3ed89"/>
    <n v="49508"/>
    <n v="35892"/>
    <n v="18738"/>
    <n v="13811"/>
    <d v="2016-02-04T00:00:00"/>
    <n v="9.3140532709238805E-2"/>
    <x v="4"/>
    <e v="#N/A"/>
    <e v="#N/A"/>
    <x v="3"/>
  </r>
  <r>
    <s v="14511782aec648854f667244cadda4d9"/>
    <n v="46479"/>
    <n v="45999"/>
    <n v="14385"/>
    <n v="27049"/>
    <d v="2016-01-08T00:00:00"/>
    <n v="9.9241287854083801E-2"/>
    <x v="4"/>
    <e v="#N/A"/>
    <e v="#N/A"/>
    <x v="3"/>
  </r>
  <r>
    <s v="0649ee38bf9622dd4c6ed3a424743cd5"/>
    <n v="44808"/>
    <n v="44373"/>
    <n v="2368"/>
    <n v="37777"/>
    <d v="2016-02-04T00:00:00"/>
    <n v="9.5283167692065004E-2"/>
    <x v="4"/>
    <e v="#N/A"/>
    <e v="#N/A"/>
    <x v="3"/>
  </r>
  <r>
    <s v="1899b6397a3251ce4abebb2e4caf4c01"/>
    <n v="44045"/>
    <n v="43805"/>
    <n v="3380"/>
    <n v="36665"/>
    <d v="2016-01-08T00:00:00"/>
    <n v="8.5834950348133807E-2"/>
    <x v="4"/>
    <e v="#N/A"/>
    <e v="#N/A"/>
    <x v="3"/>
  </r>
  <r>
    <s v="1f30887ed885834e25a45d73da4004bd"/>
    <n v="43575"/>
    <n v="43327"/>
    <n v="3712"/>
    <n v="36097"/>
    <d v="2016-02-04T00:00:00"/>
    <n v="8.1196482562836098E-2"/>
    <x v="4"/>
    <e v="#N/A"/>
    <e v="#N/A"/>
    <x v="3"/>
  </r>
  <r>
    <s v="1ef17dd6a3ed2286aacad61e79d71a0c"/>
    <n v="42675"/>
    <n v="42200"/>
    <n v="2178"/>
    <n v="35833"/>
    <d v="2016-02-04T00:00:00"/>
    <n v="9.9265402843601899E-2"/>
    <x v="4"/>
    <e v="#N/A"/>
    <e v="#N/A"/>
    <x v="3"/>
  </r>
  <r>
    <s v="09c8c477f9d1b967f15a3e996439d356"/>
    <n v="42356"/>
    <n v="41811"/>
    <n v="183"/>
    <n v="38261"/>
    <d v="2016-02-04T00:00:00"/>
    <n v="8.0529047379876095E-2"/>
    <x v="4"/>
    <e v="#N/A"/>
    <e v="#N/A"/>
    <x v="3"/>
  </r>
  <r>
    <s v="01189762de428419fe46557b585216e8"/>
    <n v="42242"/>
    <n v="41756"/>
    <n v="3402"/>
    <n v="34340"/>
    <d v="2016-02-04T00:00:00"/>
    <n v="9.6129897499760503E-2"/>
    <x v="4"/>
    <e v="#N/A"/>
    <e v="#N/A"/>
    <x v="3"/>
  </r>
  <r>
    <s v="020254f81c6f7454f7cf5cf909116a6c"/>
    <n v="42169"/>
    <n v="41758"/>
    <n v="8932"/>
    <n v="29182"/>
    <d v="2016-01-02T00:00:00"/>
    <n v="8.7264715743091206E-2"/>
    <x v="4"/>
    <e v="#N/A"/>
    <e v="#N/A"/>
    <x v="3"/>
  </r>
  <r>
    <s v="01deb85574e391a51ffaaf46c4ba56cc"/>
    <n v="42164"/>
    <n v="41403"/>
    <n v="521"/>
    <n v="36979"/>
    <d v="2016-01-02T00:00:00"/>
    <n v="9.4268531265850303E-2"/>
    <x v="4"/>
    <e v="#N/A"/>
    <e v="#N/A"/>
    <x v="3"/>
  </r>
  <r>
    <s v="11f714990532cdae6f027aeb5e1b94e7"/>
    <n v="42156"/>
    <n v="42108"/>
    <n v="1236"/>
    <n v="36955"/>
    <d v="2016-01-02T00:00:00"/>
    <n v="9.3022703524270903E-2"/>
    <x v="4"/>
    <e v="#N/A"/>
    <e v="#N/A"/>
    <x v="3"/>
  </r>
  <r>
    <s v="09c8c477f9d1b967f15a3e996439d356"/>
    <n v="41378"/>
    <n v="40627"/>
    <n v="234"/>
    <n v="36667"/>
    <d v="2016-01-08T00:00:00"/>
    <n v="9.1712408004528997E-2"/>
    <x v="4"/>
    <e v="#N/A"/>
    <e v="#N/A"/>
    <x v="3"/>
  </r>
  <r>
    <s v="020254f81c6f7454f7cf5cf909116a6c"/>
    <n v="40858"/>
    <n v="40564"/>
    <n v="7074"/>
    <n v="29799"/>
    <d v="2016-01-08T00:00:00"/>
    <n v="9.0992012622029397E-2"/>
    <x v="4"/>
    <e v="#N/A"/>
    <e v="#N/A"/>
    <x v="3"/>
  </r>
  <r>
    <s v="1eac56a8e989d40f19630c5484faf3da"/>
    <n v="40622"/>
    <n v="40775"/>
    <n v="1477"/>
    <n v="36023"/>
    <d v="2016-02-04T00:00:00"/>
    <n v="8.0318822808093202E-2"/>
    <x v="4"/>
    <e v="#N/A"/>
    <e v="#N/A"/>
    <x v="3"/>
  </r>
  <r>
    <s v="0fad14fe5ca4c7f2b027708c925eee59"/>
    <n v="40543"/>
    <n v="39723"/>
    <n v="1388"/>
    <n v="35091"/>
    <d v="2016-02-04T00:00:00"/>
    <n v="8.1665533821715403E-2"/>
    <x v="4"/>
    <e v="#N/A"/>
    <e v="#N/A"/>
    <x v="3"/>
  </r>
  <r>
    <s v="0aae468671a02c436f6b34ed5a756a63"/>
    <n v="40156"/>
    <n v="25346"/>
    <n v="7688"/>
    <n v="15469"/>
    <d v="2016-01-02T00:00:00"/>
    <n v="8.6364712380651798E-2"/>
    <x v="4"/>
    <e v="#N/A"/>
    <e v="#N/A"/>
    <x v="3"/>
  </r>
  <r>
    <s v="1d02ad2a218ea24ec4a734502e382114"/>
    <n v="40076"/>
    <n v="39401"/>
    <n v="8400"/>
    <n v="27139"/>
    <d v="2016-01-08T00:00:00"/>
    <n v="9.8017816806679994E-2"/>
    <x v="4"/>
    <e v="#N/A"/>
    <e v="#N/A"/>
    <x v="3"/>
  </r>
  <r>
    <s v="1b3cd318d339458718ea3f2230b2c883"/>
    <n v="39876"/>
    <n v="39456"/>
    <n v="9577"/>
    <n v="26670"/>
    <d v="2016-01-02T00:00:00"/>
    <n v="8.1331103000811006E-2"/>
    <x v="4"/>
    <e v="#N/A"/>
    <e v="#N/A"/>
    <x v="3"/>
  </r>
  <r>
    <s v="09c8c477f9d1b967f15a3e996439d356"/>
    <n v="39582"/>
    <n v="38571"/>
    <n v="161"/>
    <n v="35015"/>
    <d v="2016-01-02T00:00:00"/>
    <n v="8.8019496512924206E-2"/>
    <x v="4"/>
    <e v="#N/A"/>
    <e v="#N/A"/>
    <x v="3"/>
  </r>
  <r>
    <s v="0306ba65dbede773c55b17f9b6dfe252"/>
    <n v="36829"/>
    <n v="36301"/>
    <n v="3547"/>
    <n v="29621"/>
    <d v="2016-01-02T00:00:00"/>
    <n v="8.6306162364673103E-2"/>
    <x v="4"/>
    <e v="#N/A"/>
    <e v="#N/A"/>
    <x v="3"/>
  </r>
  <r>
    <s v="0fa45d7ceb4ba04b7aaf0c12a5d3ed89"/>
    <n v="36466"/>
    <n v="26075"/>
    <n v="11923"/>
    <n v="11864"/>
    <d v="2016-01-02T00:00:00"/>
    <n v="8.7746883988494701E-2"/>
    <x v="4"/>
    <e v="#N/A"/>
    <e v="#N/A"/>
    <x v="3"/>
  </r>
  <r>
    <s v="05c5fc88d7b3d5601682adf011ea588d"/>
    <n v="35913"/>
    <n v="35601"/>
    <n v="5430"/>
    <n v="26904"/>
    <d v="2016-02-04T00:00:00"/>
    <n v="9.1767085194236098E-2"/>
    <x v="4"/>
    <e v="#N/A"/>
    <e v="#N/A"/>
    <x v="3"/>
  </r>
  <r>
    <s v="11f714990532cdae6f027aeb5e1b94e7"/>
    <n v="34084"/>
    <n v="34040"/>
    <n v="1689"/>
    <n v="29395"/>
    <d v="2016-01-08T00:00:00"/>
    <n v="8.6839012925969405E-2"/>
    <x v="4"/>
    <e v="#N/A"/>
    <e v="#N/A"/>
    <x v="3"/>
  </r>
  <r>
    <s v="00e5d72d5f9146af6ef5d137f06e847c"/>
    <n v="32002"/>
    <n v="31623"/>
    <n v="3211"/>
    <n v="25302"/>
    <d v="2016-02-04T00:00:00"/>
    <n v="9.8346140467381299E-2"/>
    <x v="4"/>
    <e v="#N/A"/>
    <e v="#N/A"/>
    <x v="3"/>
  </r>
  <r>
    <s v="0fa45d7ceb4ba04b7aaf0c12a5d3ed89"/>
    <n v="31599"/>
    <n v="30301"/>
    <n v="12604"/>
    <n v="15011"/>
    <d v="2016-01-08T00:00:00"/>
    <n v="8.8643939143922601E-2"/>
    <x v="4"/>
    <e v="#N/A"/>
    <e v="#N/A"/>
    <x v="3"/>
  </r>
  <r>
    <s v="0306ba65dbede773c55b17f9b6dfe252"/>
    <n v="30824"/>
    <n v="30651"/>
    <n v="2224"/>
    <n v="25416"/>
    <d v="2016-01-08T00:00:00"/>
    <n v="9.8234967864017503E-2"/>
    <x v="4"/>
    <e v="#N/A"/>
    <e v="#N/A"/>
    <x v="3"/>
  </r>
  <r>
    <s v="0bc44c93b2088d4703cb6f32305ebb3b"/>
    <n v="28592"/>
    <n v="28199"/>
    <n v="1156"/>
    <n v="24606"/>
    <d v="2016-01-08T00:00:00"/>
    <n v="8.6421504308663397E-2"/>
    <x v="4"/>
    <e v="#N/A"/>
    <e v="#N/A"/>
    <x v="3"/>
  </r>
  <r>
    <s v="04adc97128319ad8afc4d1e608fe47e1"/>
    <n v="28048"/>
    <n v="27377"/>
    <n v="5057"/>
    <n v="19596"/>
    <d v="2016-02-04T00:00:00"/>
    <n v="9.9499579939365201E-2"/>
    <x v="4"/>
    <e v="#N/A"/>
    <e v="#N/A"/>
    <x v="3"/>
  </r>
  <r>
    <s v="09ca6e3fc1851781ec8cae28d5f11db7"/>
    <n v="27711"/>
    <n v="27444"/>
    <n v="1023"/>
    <n v="24142"/>
    <d v="2016-01-08T00:00:00"/>
    <n v="8.3041830636933406E-2"/>
    <x v="4"/>
    <e v="#N/A"/>
    <e v="#N/A"/>
    <x v="3"/>
  </r>
  <r>
    <s v="0da1820ad3844315863cfd82cf9f0c79"/>
    <n v="27703"/>
    <n v="14084"/>
    <n v="4153"/>
    <n v="8641"/>
    <d v="2016-01-02T00:00:00"/>
    <n v="9.1593297358704903E-2"/>
    <x v="4"/>
    <s v=" Shopping.rediff.com AU ATF 160x600"/>
    <n v="0.3"/>
    <x v="2"/>
  </r>
  <r>
    <s v="067b87d8fc49ff740a765773c2ae1ede"/>
    <n v="26586"/>
    <n v="26291"/>
    <n v="11982"/>
    <n v="12006"/>
    <d v="2016-02-04T00:00:00"/>
    <n v="8.7596515917994694E-2"/>
    <x v="4"/>
    <e v="#N/A"/>
    <e v="#N/A"/>
    <x v="3"/>
  </r>
  <r>
    <s v="0b38c5b51c0f6d0ea11f3220c2a7d83d"/>
    <n v="26450"/>
    <n v="25948"/>
    <n v="3103"/>
    <n v="20719"/>
    <d v="2016-01-02T00:00:00"/>
    <n v="8.1933096963157107E-2"/>
    <x v="4"/>
    <e v="#N/A"/>
    <e v="#N/A"/>
    <x v="3"/>
  </r>
  <r>
    <s v="095ca744043ff76cbb765a0f03e3795e"/>
    <n v="25930"/>
    <n v="25775"/>
    <n v="4020"/>
    <n v="19372"/>
    <d v="2016-01-08T00:00:00"/>
    <n v="9.2453928225024296E-2"/>
    <x v="4"/>
    <e v="#N/A"/>
    <e v="#N/A"/>
    <x v="3"/>
  </r>
  <r>
    <s v="1f820f3d1a5de88bcd02adee8993207d"/>
    <n v="24322"/>
    <n v="24012"/>
    <n v="778"/>
    <n v="20840"/>
    <d v="2016-01-08T00:00:00"/>
    <n v="9.9700149925037507E-2"/>
    <x v="4"/>
    <e v="#N/A"/>
    <e v="#N/A"/>
    <x v="3"/>
  </r>
  <r>
    <s v="05c5fc88d7b3d5601682adf011ea588d"/>
    <n v="22362"/>
    <n v="22020"/>
    <n v="4952"/>
    <n v="14882"/>
    <d v="2016-01-02T00:00:00"/>
    <n v="9.9273387829246107E-2"/>
    <x v="4"/>
    <e v="#N/A"/>
    <e v="#N/A"/>
    <x v="3"/>
  </r>
  <r>
    <s v="16ef1ec8b68f87d27ff1f359eba32e1b"/>
    <n v="21828"/>
    <n v="21468"/>
    <n v="2282"/>
    <n v="17407"/>
    <d v="2016-01-08T00:00:00"/>
    <n v="8.2867523756288405E-2"/>
    <x v="4"/>
    <e v="#N/A"/>
    <e v="#N/A"/>
    <x v="3"/>
  </r>
  <r>
    <s v="16ef1ec8b68f87d27ff1f359eba32e1b"/>
    <n v="21405"/>
    <n v="21090"/>
    <n v="1707"/>
    <n v="17548"/>
    <d v="2016-02-04T00:00:00"/>
    <n v="8.7008060692271197E-2"/>
    <x v="4"/>
    <e v="#N/A"/>
    <e v="#N/A"/>
    <x v="3"/>
  </r>
  <r>
    <s v="13b5b77fd5ca4d3b22b01bcc678944b0"/>
    <n v="21218"/>
    <n v="20539"/>
    <n v="1346"/>
    <n v="17213"/>
    <d v="2016-01-02T00:00:00"/>
    <n v="9.6401966989629495E-2"/>
    <x v="4"/>
    <e v="#N/A"/>
    <e v="#N/A"/>
    <x v="3"/>
  </r>
  <r>
    <s v="1555cbe9a9464b698b187133033545e4"/>
    <n v="19218"/>
    <n v="18785"/>
    <n v="1734"/>
    <n v="15344"/>
    <d v="2016-02-04T00:00:00"/>
    <n v="9.0870375299441003E-2"/>
    <x v="4"/>
    <e v="#N/A"/>
    <e v="#N/A"/>
    <x v="3"/>
  </r>
  <r>
    <s v="1809e631d3e10c4bf8260f27bcb9ccfe"/>
    <n v="19126"/>
    <n v="18963"/>
    <n v="8346"/>
    <n v="9093"/>
    <d v="2016-01-08T00:00:00"/>
    <n v="8.0367030533143494E-2"/>
    <x v="4"/>
    <e v="#N/A"/>
    <e v="#N/A"/>
    <x v="3"/>
  </r>
  <r>
    <s v="0c1f42b901fe345b5ab1d86021b17712"/>
    <n v="19107"/>
    <n v="16810"/>
    <n v="1732"/>
    <n v="13681"/>
    <d v="2016-02-04T00:00:00"/>
    <n v="8.3105294467578805E-2"/>
    <x v="4"/>
    <e v="#N/A"/>
    <e v="#N/A"/>
    <x v="3"/>
  </r>
  <r>
    <s v="096c8ee5253221c3618918d3401c8550"/>
    <n v="17949"/>
    <n v="17531"/>
    <n v="677"/>
    <n v="15246"/>
    <d v="2016-01-02T00:00:00"/>
    <n v="9.1723233129884202E-2"/>
    <x v="4"/>
    <e v="#N/A"/>
    <e v="#N/A"/>
    <x v="3"/>
  </r>
  <r>
    <s v="0bc44c93b2088d4703cb6f32305ebb3b"/>
    <n v="17801"/>
    <n v="17490"/>
    <n v="1269"/>
    <n v="14744"/>
    <d v="2016-02-04T00:00:00"/>
    <n v="8.4448256146369402E-2"/>
    <x v="4"/>
    <e v="#N/A"/>
    <e v="#N/A"/>
    <x v="3"/>
  </r>
  <r>
    <s v="13fc8b782480622b087acbec0f9cc65f"/>
    <n v="17548"/>
    <n v="17267"/>
    <n v="2578"/>
    <n v="13187"/>
    <d v="2016-02-04T00:00:00"/>
    <n v="8.6986737707766298E-2"/>
    <x v="4"/>
    <e v="#N/A"/>
    <e v="#N/A"/>
    <x v="3"/>
  </r>
  <r>
    <s v="03484e601e933964125d6da3dc00e192"/>
    <n v="17533"/>
    <n v="17329"/>
    <n v="3264"/>
    <n v="12414"/>
    <d v="2016-01-02T00:00:00"/>
    <n v="9.5273818454613607E-2"/>
    <x v="4"/>
    <e v="#N/A"/>
    <e v="#N/A"/>
    <x v="3"/>
  </r>
  <r>
    <s v="0286a49bc093b7f70faf281c7130c480"/>
    <n v="17485"/>
    <n v="17146"/>
    <n v="646"/>
    <n v="14997"/>
    <d v="2016-01-02T00:00:00"/>
    <n v="8.7658929196314003E-2"/>
    <x v="4"/>
    <e v="#N/A"/>
    <e v="#N/A"/>
    <x v="3"/>
  </r>
  <r>
    <s v="084c8a23b4cf40f9d5f6c9dbb6d6d18f"/>
    <n v="17014"/>
    <n v="16604"/>
    <n v="5715"/>
    <n v="9501"/>
    <d v="2016-01-02T00:00:00"/>
    <n v="8.3594314622982405E-2"/>
    <x v="4"/>
    <e v="#N/A"/>
    <e v="#N/A"/>
    <x v="3"/>
  </r>
  <r>
    <s v="09a2a4e8b105a08ef57029e3b288589c"/>
    <n v="16430"/>
    <n v="16214"/>
    <n v="2456"/>
    <n v="12356"/>
    <d v="2016-01-02T00:00:00"/>
    <n v="8.6468484026150205E-2"/>
    <x v="4"/>
    <e v="#N/A"/>
    <e v="#N/A"/>
    <x v="3"/>
  </r>
  <r>
    <s v="04979933c3714c01ad17b29565b17e2c"/>
    <n v="16423"/>
    <n v="16183"/>
    <n v="2570"/>
    <n v="12141"/>
    <d v="2016-01-02T00:00:00"/>
    <n v="9.0959649014397806E-2"/>
    <x v="4"/>
    <e v="#N/A"/>
    <e v="#N/A"/>
    <x v="3"/>
  </r>
  <r>
    <s v="067b87d8fc49ff740a765773c2ae1ede"/>
    <n v="16393"/>
    <n v="16162"/>
    <n v="7712"/>
    <n v="6963"/>
    <d v="2016-01-02T00:00:00"/>
    <n v="9.2005939858928396E-2"/>
    <x v="4"/>
    <e v="#N/A"/>
    <e v="#N/A"/>
    <x v="3"/>
  </r>
  <r>
    <s v="1d4d3fb40ac908a82d6a8d9f87d3c698"/>
    <n v="16338"/>
    <n v="16196"/>
    <n v="10054"/>
    <n v="4551"/>
    <d v="2016-01-08T00:00:00"/>
    <n v="9.8234131884415904E-2"/>
    <x v="4"/>
    <e v="#N/A"/>
    <e v="#N/A"/>
    <x v="3"/>
  </r>
  <r>
    <s v="130c55c7bc44c2005fa6490cd8bd2a06"/>
    <n v="16080"/>
    <n v="15608"/>
    <n v="3817"/>
    <n v="10280"/>
    <d v="2016-02-04T00:00:00"/>
    <n v="9.6809328549461796E-2"/>
    <x v="4"/>
    <e v="#N/A"/>
    <e v="#N/A"/>
    <x v="3"/>
  </r>
  <r>
    <s v="03484e601e933964125d6da3dc00e192"/>
    <n v="15987"/>
    <n v="15847"/>
    <n v="3030"/>
    <n v="11267"/>
    <d v="2016-01-08T00:00:00"/>
    <n v="9.7810311099892702E-2"/>
    <x v="4"/>
    <e v="#N/A"/>
    <e v="#N/A"/>
    <x v="3"/>
  </r>
  <r>
    <s v="14d2f07ee3d6f640dbb57822d4b1476c"/>
    <n v="15856"/>
    <n v="15699"/>
    <n v="8392"/>
    <n v="5895"/>
    <d v="2016-02-04T00:00:00"/>
    <n v="8.9942034524491996E-2"/>
    <x v="4"/>
    <e v="#N/A"/>
    <e v="#N/A"/>
    <x v="3"/>
  </r>
  <r>
    <s v="130c55c7bc44c2005fa6490cd8bd2a06"/>
    <n v="15487"/>
    <n v="15038"/>
    <n v="3434"/>
    <n v="10153"/>
    <d v="2016-01-02T00:00:00"/>
    <n v="9.6488894799840394E-2"/>
    <x v="4"/>
    <e v="#N/A"/>
    <e v="#N/A"/>
    <x v="3"/>
  </r>
  <r>
    <s v="004091acd6853e0aaf6dd70475557719"/>
    <n v="14584"/>
    <n v="14260"/>
    <n v="871"/>
    <n v="12135"/>
    <d v="2016-01-02T00:00:00"/>
    <n v="8.7938288920056104E-2"/>
    <x v="4"/>
    <e v="#N/A"/>
    <e v="#N/A"/>
    <x v="3"/>
  </r>
  <r>
    <s v="0bc44c93b2088d4703cb6f32305ebb3b"/>
    <n v="14155"/>
    <n v="13840"/>
    <n v="1133"/>
    <n v="11325"/>
    <d v="2016-01-02T00:00:00"/>
    <n v="9.9855491329479795E-2"/>
    <x v="4"/>
    <e v="#N/A"/>
    <e v="#N/A"/>
    <x v="3"/>
  </r>
  <r>
    <s v="00349e6467b5b9c28464e1c7dfff165f"/>
    <n v="14118"/>
    <n v="13930"/>
    <n v="1772"/>
    <n v="10776"/>
    <d v="2016-02-04T00:00:00"/>
    <n v="9.9210337401292203E-2"/>
    <x v="4"/>
    <e v="#N/A"/>
    <e v="#N/A"/>
    <x v="3"/>
  </r>
  <r>
    <s v="0b7c1feedcb98e6d3d175a5979cfd718"/>
    <n v="14104"/>
    <n v="13839"/>
    <n v="8568"/>
    <n v="4038"/>
    <d v="2016-01-02T00:00:00"/>
    <n v="8.9096032950357701E-2"/>
    <x v="4"/>
    <e v="#N/A"/>
    <e v="#N/A"/>
    <x v="3"/>
  </r>
  <r>
    <s v="1f714ce3f62abc55f1bcd67f3622f74d"/>
    <n v="13623"/>
    <n v="13436"/>
    <n v="1660"/>
    <n v="10572"/>
    <d v="2016-02-04T00:00:00"/>
    <n v="8.9610002977076497E-2"/>
    <x v="4"/>
    <e v="#N/A"/>
    <e v="#N/A"/>
    <x v="3"/>
  </r>
  <r>
    <s v="12dd74c1239d51568daf2097bbb9d672"/>
    <n v="12102"/>
    <n v="11648"/>
    <n v="3822"/>
    <n v="6886"/>
    <d v="2016-01-02T00:00:00"/>
    <n v="8.0700549450549497E-2"/>
    <x v="4"/>
    <e v="#N/A"/>
    <e v="#N/A"/>
    <x v="3"/>
  </r>
  <r>
    <s v="11ad3fba81f52be35e19ac9d94dcdea2"/>
    <n v="11814"/>
    <n v="11249"/>
    <n v="3864"/>
    <n v="6431"/>
    <d v="2016-01-08T00:00:00"/>
    <n v="8.4807538447861999E-2"/>
    <x v="4"/>
    <e v="#N/A"/>
    <e v="#N/A"/>
    <x v="3"/>
  </r>
  <r>
    <s v="05ffb45841cb9052ea62e281cc2c9f43"/>
    <n v="11758"/>
    <n v="11681"/>
    <n v="627"/>
    <n v="9920"/>
    <d v="2016-01-08T00:00:00"/>
    <n v="9.7080729389607101E-2"/>
    <x v="4"/>
    <e v="#N/A"/>
    <e v="#N/A"/>
    <x v="3"/>
  </r>
  <r>
    <s v="05ffb45841cb9052ea62e281cc2c9f43"/>
    <n v="11560"/>
    <n v="11472"/>
    <n v="845"/>
    <n v="9671"/>
    <d v="2016-02-04T00:00:00"/>
    <n v="8.3333333333333301E-2"/>
    <x v="4"/>
    <e v="#N/A"/>
    <e v="#N/A"/>
    <x v="3"/>
  </r>
  <r>
    <s v="1507d0c7bb11f50e1f81e0c70244eddf"/>
    <n v="11543"/>
    <n v="11402"/>
    <n v="1349"/>
    <n v="9011"/>
    <d v="2016-01-02T00:00:00"/>
    <n v="9.1387475881424304E-2"/>
    <x v="4"/>
    <e v="#N/A"/>
    <e v="#N/A"/>
    <x v="3"/>
  </r>
  <r>
    <s v="00e2cb1a169aea66284f1a51032725e7"/>
    <n v="11477"/>
    <n v="11194"/>
    <n v="135"/>
    <n v="10052"/>
    <d v="2016-02-04T00:00:00"/>
    <n v="8.9958906557084106E-2"/>
    <x v="4"/>
    <e v="#N/A"/>
    <e v="#N/A"/>
    <x v="3"/>
  </r>
  <r>
    <s v="00349e6467b5b9c28464e1c7dfff165f"/>
    <n v="11444"/>
    <n v="11342"/>
    <n v="1704"/>
    <n v="8675"/>
    <d v="2016-01-02T00:00:00"/>
    <n v="8.4905660377358499E-2"/>
    <x v="4"/>
    <e v="#N/A"/>
    <e v="#N/A"/>
    <x v="3"/>
  </r>
  <r>
    <s v="040a75801c9d1255c43ebb5883937eb2"/>
    <n v="11337"/>
    <n v="11208"/>
    <n v="1829"/>
    <n v="8449"/>
    <d v="2016-01-02T00:00:00"/>
    <n v="8.2976445396145598E-2"/>
    <x v="4"/>
    <e v="#N/A"/>
    <e v="#N/A"/>
    <x v="3"/>
  </r>
  <r>
    <s v="0cda2ebb6cd31631086d447e959134ee"/>
    <n v="11245"/>
    <n v="11146"/>
    <n v="4292"/>
    <n v="5857"/>
    <d v="2016-01-08T00:00:00"/>
    <n v="8.9449129732639507E-2"/>
    <x v="4"/>
    <e v="#N/A"/>
    <e v="#N/A"/>
    <x v="3"/>
  </r>
  <r>
    <s v="11ad3fba81f52be35e19ac9d94dcdea2"/>
    <n v="10687"/>
    <n v="6807"/>
    <n v="2866"/>
    <n v="3285"/>
    <d v="2016-01-02T00:00:00"/>
    <n v="9.6371382400470093E-2"/>
    <x v="4"/>
    <e v="#N/A"/>
    <e v="#N/A"/>
    <x v="3"/>
  </r>
  <r>
    <s v="1a7c7e1c11080196967cf5c06ba582ea"/>
    <n v="10663"/>
    <n v="10456"/>
    <n v="4243"/>
    <n v="5182"/>
    <d v="2016-01-08T00:00:00"/>
    <n v="9.86036725325172E-2"/>
    <x v="4"/>
    <e v="#N/A"/>
    <e v="#N/A"/>
    <x v="3"/>
  </r>
  <r>
    <s v="1a36667cdd85b4c44f2bfd1e420ad1bb"/>
    <n v="10567"/>
    <n v="10435"/>
    <n v="652"/>
    <n v="8868"/>
    <d v="2016-01-08T00:00:00"/>
    <n v="8.7685673215141396E-2"/>
    <x v="4"/>
    <e v="#N/A"/>
    <e v="#N/A"/>
    <x v="3"/>
  </r>
  <r>
    <s v="0af7288911b0219c476787d5e8e8ee99"/>
    <n v="10073"/>
    <n v="9940"/>
    <n v="321"/>
    <n v="8759"/>
    <d v="2016-01-08T00:00:00"/>
    <n v="8.6519114688128798E-2"/>
    <x v="4"/>
    <e v="#N/A"/>
    <e v="#N/A"/>
    <x v="3"/>
  </r>
  <r>
    <s v="110bf6a6a7207b77e8d362190ac53560"/>
    <n v="9344"/>
    <n v="9175"/>
    <n v="797"/>
    <n v="7638"/>
    <d v="2016-02-04T00:00:00"/>
    <n v="8.0653950953678499E-2"/>
    <x v="4"/>
    <e v="#N/A"/>
    <e v="#N/A"/>
    <x v="3"/>
  </r>
  <r>
    <s v="0e5d9910a13eedb2beb2abbe391d08ca"/>
    <n v="9046"/>
    <n v="8948"/>
    <n v="2254"/>
    <n v="5816"/>
    <d v="2016-01-02T00:00:00"/>
    <n v="9.8122485471613799E-2"/>
    <x v="4"/>
    <e v="#N/A"/>
    <e v="#N/A"/>
    <x v="3"/>
  </r>
  <r>
    <s v="1be39bf471134f07ae36f2f7223e6143"/>
    <n v="8299"/>
    <n v="8222"/>
    <n v="1342"/>
    <n v="6155"/>
    <d v="2016-02-04T00:00:00"/>
    <n v="8.8178058866455897E-2"/>
    <x v="4"/>
    <e v="#N/A"/>
    <e v="#N/A"/>
    <x v="3"/>
  </r>
  <r>
    <s v="1dfde672599f933e80528a6e60f722d7"/>
    <n v="8165"/>
    <n v="8007"/>
    <n v="3464"/>
    <n v="3804"/>
    <d v="2016-01-08T00:00:00"/>
    <n v="9.2294242537779403E-2"/>
    <x v="4"/>
    <e v="#N/A"/>
    <e v="#N/A"/>
    <x v="3"/>
  </r>
  <r>
    <s v="144cb6b1730e39825b42036e8b214975"/>
    <n v="8146"/>
    <n v="7959"/>
    <n v="768"/>
    <n v="6531"/>
    <d v="2016-01-08T00:00:00"/>
    <n v="8.2924990576705604E-2"/>
    <x v="4"/>
    <e v="#N/A"/>
    <e v="#N/A"/>
    <x v="3"/>
  </r>
  <r>
    <s v="0c331836f5344578830833d9010371b9"/>
    <n v="8016"/>
    <n v="7837"/>
    <n v="2019"/>
    <n v="5093"/>
    <d v="2016-01-02T00:00:00"/>
    <n v="9.2509888988133199E-2"/>
    <x v="4"/>
    <e v="#N/A"/>
    <e v="#N/A"/>
    <x v="3"/>
  </r>
  <r>
    <s v="130c55c7bc44c2005fa6490cd8bd2a06"/>
    <n v="7809"/>
    <n v="7558"/>
    <n v="2232"/>
    <n v="4719"/>
    <d v="2016-01-08T00:00:00"/>
    <n v="8.0312251918497002E-2"/>
    <x v="4"/>
    <e v="#N/A"/>
    <e v="#N/A"/>
    <x v="3"/>
  </r>
  <r>
    <s v="1b974abdcfd3497dbbe05a3731d1dffe"/>
    <n v="7639"/>
    <n v="7189"/>
    <n v="944"/>
    <n v="5600"/>
    <d v="2016-01-08T00:00:00"/>
    <n v="8.9720406176102399E-2"/>
    <x v="4"/>
    <e v="#N/A"/>
    <e v="#N/A"/>
    <x v="3"/>
  </r>
  <r>
    <s v="0c331836f5344578830833d9010371b9"/>
    <n v="7290"/>
    <n v="7246"/>
    <n v="1192"/>
    <n v="5402"/>
    <d v="2016-01-08T00:00:00"/>
    <n v="8.9980678995307803E-2"/>
    <x v="4"/>
    <e v="#N/A"/>
    <e v="#N/A"/>
    <x v="3"/>
  </r>
  <r>
    <s v="02d670740fbedeb826e395f97035daee"/>
    <n v="7073"/>
    <n v="6946"/>
    <n v="1342"/>
    <n v="4980"/>
    <d v="2016-01-02T00:00:00"/>
    <n v="8.9835876763604994E-2"/>
    <x v="4"/>
    <e v="#N/A"/>
    <e v="#N/A"/>
    <x v="3"/>
  </r>
  <r>
    <s v="06062c86668c9bbf63a16983336db8b0"/>
    <n v="6471"/>
    <n v="6354"/>
    <n v="752"/>
    <n v="4991"/>
    <d v="2016-01-02T00:00:00"/>
    <n v="9.6159899276046595E-2"/>
    <x v="4"/>
    <e v="#N/A"/>
    <e v="#N/A"/>
    <x v="3"/>
  </r>
  <r>
    <s v="1b9cb70f7821ae5f263e4981408bbf50"/>
    <n v="6383"/>
    <n v="6123"/>
    <n v="2091"/>
    <n v="3513"/>
    <d v="2016-01-08T00:00:00"/>
    <n v="8.4762371386575205E-2"/>
    <x v="4"/>
    <e v="#N/A"/>
    <e v="#N/A"/>
    <x v="3"/>
  </r>
  <r>
    <s v="03de118fabd341dcf7ac52b05310fb37"/>
    <n v="6203"/>
    <n v="6162"/>
    <n v="1194"/>
    <n v="4368"/>
    <d v="2016-01-08T00:00:00"/>
    <n v="9.7370983446932804E-2"/>
    <x v="4"/>
    <s v=" NIE-dinamani.com- 728x90"/>
    <n v="1.1000000000000001"/>
    <x v="1"/>
  </r>
  <r>
    <s v="19c7ed25035411045598030d933b3486"/>
    <n v="6084"/>
    <n v="6028"/>
    <n v="868"/>
    <n v="4609"/>
    <d v="2016-01-08T00:00:00"/>
    <n v="9.1406768414067696E-2"/>
    <x v="4"/>
    <e v="#N/A"/>
    <e v="#N/A"/>
    <x v="3"/>
  </r>
  <r>
    <s v="080e24d92422b2c23b048e268eb67e90"/>
    <n v="5706"/>
    <n v="5668"/>
    <n v="157"/>
    <n v="5022"/>
    <d v="2016-01-02T00:00:00"/>
    <n v="8.6273817925194105E-2"/>
    <x v="4"/>
    <e v="#N/A"/>
    <e v="#N/A"/>
    <x v="3"/>
  </r>
  <r>
    <s v="1c6fc5a7e110547e17b132a2d29f82b3"/>
    <n v="5695"/>
    <n v="5667"/>
    <n v="1088"/>
    <n v="4086"/>
    <d v="2016-01-08T00:00:00"/>
    <n v="8.6994882653961506E-2"/>
    <x v="4"/>
    <e v="#N/A"/>
    <e v="#N/A"/>
    <x v="3"/>
  </r>
  <r>
    <s v="15b6d15a49b18e93c3e628754ce2fdae"/>
    <n v="5653"/>
    <n v="5572"/>
    <n v="2720"/>
    <n v="2401"/>
    <d v="2016-01-08T00:00:00"/>
    <n v="8.0940416367552004E-2"/>
    <x v="4"/>
    <e v="#N/A"/>
    <e v="#N/A"/>
    <x v="3"/>
  </r>
  <r>
    <s v="16cfead10ebde583a03b4f9e66f8ea65"/>
    <n v="5529"/>
    <n v="5348"/>
    <n v="2196"/>
    <n v="2700"/>
    <d v="2016-01-08T00:00:00"/>
    <n v="8.4517576664173505E-2"/>
    <x v="4"/>
    <e v="#N/A"/>
    <e v="#N/A"/>
    <x v="3"/>
  </r>
  <r>
    <s v="14e9311f24a65c121c5b760e57e54222"/>
    <n v="5425"/>
    <n v="5806"/>
    <n v="511"/>
    <n v="4827"/>
    <d v="2016-01-02T00:00:00"/>
    <n v="8.0606269376507098E-2"/>
    <x v="4"/>
    <e v="#N/A"/>
    <e v="#N/A"/>
    <x v="3"/>
  </r>
  <r>
    <s v="0d8798b0045307a0cf4b21b3bc5bae74"/>
    <n v="5066"/>
    <n v="4958"/>
    <n v="390"/>
    <n v="4113"/>
    <d v="2016-01-08T00:00:00"/>
    <n v="9.1770875352964895E-2"/>
    <x v="4"/>
    <e v="#N/A"/>
    <e v="#N/A"/>
    <x v="3"/>
  </r>
  <r>
    <s v="17535b0ff9a207ed5aa065dace863030"/>
    <n v="4982"/>
    <n v="4952"/>
    <n v="1375"/>
    <n v="3108"/>
    <d v="2016-02-04T00:00:00"/>
    <n v="9.47092084006462E-2"/>
    <x v="4"/>
    <e v="#N/A"/>
    <e v="#N/A"/>
    <x v="3"/>
  </r>
  <r>
    <s v="14e9311f24a65c121c5b760e57e54222"/>
    <n v="4937"/>
    <n v="6583"/>
    <n v="510"/>
    <n v="5451"/>
    <d v="2016-01-08T00:00:00"/>
    <n v="9.4485796749202502E-2"/>
    <x v="4"/>
    <e v="#N/A"/>
    <e v="#N/A"/>
    <x v="3"/>
  </r>
  <r>
    <s v="12c399c0158daac9a9a897ef213938e0"/>
    <n v="4834"/>
    <n v="4798"/>
    <n v="1588"/>
    <n v="2749"/>
    <d v="2016-02-04T00:00:00"/>
    <n v="9.6081700708628606E-2"/>
    <x v="4"/>
    <e v="#N/A"/>
    <e v="#N/A"/>
    <x v="3"/>
  </r>
  <r>
    <s v="0e48f102f066e54d2e35bd563ccd8930"/>
    <n v="4761"/>
    <n v="4630"/>
    <n v="473"/>
    <n v="3751"/>
    <d v="2016-01-08T00:00:00"/>
    <n v="8.7688984881209506E-2"/>
    <x v="4"/>
    <e v="#N/A"/>
    <e v="#N/A"/>
    <x v="3"/>
  </r>
  <r>
    <s v="061a9e7e4d4095e0324a8f42881cfd95"/>
    <n v="4350"/>
    <n v="4307"/>
    <n v="704"/>
    <n v="3175"/>
    <d v="2016-01-08T00:00:00"/>
    <n v="9.9373113536103994E-2"/>
    <x v="4"/>
    <e v="#N/A"/>
    <e v="#N/A"/>
    <x v="3"/>
  </r>
  <r>
    <s v="097c02d89483d3914461affa5e418a23"/>
    <n v="4333"/>
    <n v="4648"/>
    <n v="2146"/>
    <n v="2065"/>
    <d v="2016-01-02T00:00:00"/>
    <n v="9.4018932874354602E-2"/>
    <x v="4"/>
    <e v="#N/A"/>
    <e v="#N/A"/>
    <x v="3"/>
  </r>
  <r>
    <s v="03d66e8845aa4624e39ebf7a1a3d4552"/>
    <n v="4151"/>
    <n v="4130"/>
    <n v="1603"/>
    <n v="2175"/>
    <d v="2016-02-04T00:00:00"/>
    <n v="8.5230024213075101E-2"/>
    <x v="4"/>
    <e v="#N/A"/>
    <e v="#N/A"/>
    <x v="3"/>
  </r>
  <r>
    <s v="01189762de428419fe46557b585216e8"/>
    <n v="3954"/>
    <n v="3916"/>
    <n v="451"/>
    <n v="3114"/>
    <d v="2016-01-08T00:00:00"/>
    <n v="8.9632277834525001E-2"/>
    <x v="4"/>
    <e v="#N/A"/>
    <e v="#N/A"/>
    <x v="3"/>
  </r>
  <r>
    <s v="1e155dadb24775feda0d2ed27c77dfa1"/>
    <n v="3805"/>
    <n v="3774"/>
    <n v="377"/>
    <n v="3071"/>
    <d v="2016-01-02T00:00:00"/>
    <n v="8.6380498145204002E-2"/>
    <x v="4"/>
    <e v="#N/A"/>
    <e v="#N/A"/>
    <x v="3"/>
  </r>
  <r>
    <s v="1fd1fa6a61a3953a04cad7e93d04e37e"/>
    <n v="3657"/>
    <n v="3632"/>
    <n v="1651"/>
    <n v="1636"/>
    <d v="2016-01-02T00:00:00"/>
    <n v="9.4988986784141E-2"/>
    <x v="4"/>
    <e v="#N/A"/>
    <e v="#N/A"/>
    <x v="3"/>
  </r>
  <r>
    <s v="1ea697f8064fb5f096a0743746bd1b61"/>
    <n v="3419"/>
    <n v="3398"/>
    <n v="722"/>
    <n v="2399"/>
    <d v="2016-02-04T00:00:00"/>
    <n v="8.1518540317833996E-2"/>
    <x v="4"/>
    <e v="#N/A"/>
    <e v="#N/A"/>
    <x v="3"/>
  </r>
  <r>
    <s v="108fcf9e7de52cceb85534842b016a2a"/>
    <n v="3279"/>
    <n v="7620"/>
    <n v="258"/>
    <n v="6671"/>
    <d v="2016-02-04T00:00:00"/>
    <n v="9.0682414698162697E-2"/>
    <x v="4"/>
    <e v="#N/A"/>
    <e v="#N/A"/>
    <x v="3"/>
  </r>
  <r>
    <s v="042edf2a7ab0a47dfa547772eb1b2780"/>
    <n v="2728"/>
    <n v="2639"/>
    <n v="216"/>
    <n v="2175"/>
    <d v="2016-02-04T00:00:00"/>
    <n v="9.3974990526714694E-2"/>
    <x v="4"/>
    <s v=" Tufeed.com #2 728x90"/>
    <n v="0.26"/>
    <x v="1"/>
  </r>
  <r>
    <s v="092b5a26145d390325e87bbe71e9fc15"/>
    <n v="2667"/>
    <n v="2636"/>
    <n v="1004"/>
    <n v="1371"/>
    <d v="2016-01-02T00:00:00"/>
    <n v="9.9013657056145704E-2"/>
    <x v="4"/>
    <e v="#N/A"/>
    <e v="#N/A"/>
    <x v="3"/>
  </r>
  <r>
    <s v="11b12be55321b05ae8452db23bd44afc"/>
    <n v="2665"/>
    <n v="2525"/>
    <n v="15"/>
    <n v="2274"/>
    <d v="2016-02-04T00:00:00"/>
    <n v="9.3465346534653507E-2"/>
    <x v="4"/>
    <e v="#N/A"/>
    <e v="#N/A"/>
    <x v="3"/>
  </r>
  <r>
    <s v="0aeba84f44f3c5bf77b239640f6dcd2a"/>
    <n v="2575"/>
    <n v="2560"/>
    <n v="1230"/>
    <n v="1117"/>
    <d v="2016-02-04T00:00:00"/>
    <n v="8.3203125000000003E-2"/>
    <x v="4"/>
    <e v="#N/A"/>
    <e v="#N/A"/>
    <x v="3"/>
  </r>
  <r>
    <s v="170cfdf2a6bfac3bf324b52f920ecb89"/>
    <n v="2542"/>
    <n v="2452"/>
    <n v="460"/>
    <n v="1777"/>
    <d v="2016-02-04T00:00:00"/>
    <n v="8.7683523654159906E-2"/>
    <x v="4"/>
    <e v="#N/A"/>
    <e v="#N/A"/>
    <x v="3"/>
  </r>
  <r>
    <s v="190c19434583b7f1d1460a587024eaf4"/>
    <n v="2501"/>
    <n v="2475"/>
    <n v="266"/>
    <n v="1987"/>
    <d v="2016-01-02T00:00:00"/>
    <n v="8.9696969696969706E-2"/>
    <x v="4"/>
    <e v="#N/A"/>
    <e v="#N/A"/>
    <x v="3"/>
  </r>
  <r>
    <s v="0951801524ee42cc154d1320979e5726"/>
    <n v="2458"/>
    <n v="2421"/>
    <n v="516"/>
    <n v="1704"/>
    <d v="2016-02-04T00:00:00"/>
    <n v="8.3023543990086698E-2"/>
    <x v="4"/>
    <e v="#N/A"/>
    <e v="#N/A"/>
    <x v="3"/>
  </r>
  <r>
    <s v="0a54fad74886a48109e83c31b0d8d368"/>
    <n v="2448"/>
    <n v="2425"/>
    <n v="71"/>
    <n v="2158"/>
    <d v="2016-01-08T00:00:00"/>
    <n v="8.0824742268041205E-2"/>
    <x v="4"/>
    <e v="#N/A"/>
    <e v="#N/A"/>
    <x v="3"/>
  </r>
  <r>
    <s v="13743f6c6d92af4bbae2f246b42e50a7"/>
    <n v="2443"/>
    <n v="2406"/>
    <n v="803"/>
    <n v="1373"/>
    <d v="2016-02-04T00:00:00"/>
    <n v="9.55943474646717E-2"/>
    <x v="4"/>
    <e v="#N/A"/>
    <e v="#N/A"/>
    <x v="3"/>
  </r>
  <r>
    <s v="0b841331302dd86f47345853b720fe2e"/>
    <n v="2138"/>
    <n v="2111"/>
    <n v="637"/>
    <n v="1300"/>
    <d v="2016-01-02T00:00:00"/>
    <n v="8.2425390810042604E-2"/>
    <x v="4"/>
    <e v="#N/A"/>
    <e v="#N/A"/>
    <x v="3"/>
  </r>
  <r>
    <s v="08d0b8588b12efb52ffbe6d3e443b987"/>
    <n v="2024"/>
    <n v="1996"/>
    <n v="400"/>
    <n v="1423"/>
    <d v="2016-01-08T00:00:00"/>
    <n v="8.6673346693386805E-2"/>
    <x v="4"/>
    <e v="#N/A"/>
    <e v="#N/A"/>
    <x v="3"/>
  </r>
  <r>
    <s v="1b728fc9a066318af7c11daeae285900"/>
    <n v="2009"/>
    <n v="1996"/>
    <n v="1079"/>
    <n v="734"/>
    <d v="2016-02-04T00:00:00"/>
    <n v="9.1683366733466901E-2"/>
    <x v="4"/>
    <e v="#N/A"/>
    <e v="#N/A"/>
    <x v="3"/>
  </r>
  <r>
    <s v="1d14acaa61528cbd84aa9e4d1ea00306"/>
    <n v="1964"/>
    <n v="1891"/>
    <n v="450"/>
    <n v="1272"/>
    <d v="2016-01-02T00:00:00"/>
    <n v="8.93707033315706E-2"/>
    <x v="4"/>
    <e v="#N/A"/>
    <e v="#N/A"/>
    <x v="3"/>
  </r>
  <r>
    <s v="1b028d1f71a6027c705ba7ebc1eadecc"/>
    <n v="1823"/>
    <n v="1800"/>
    <n v="383"/>
    <n v="1259"/>
    <d v="2016-01-08T00:00:00"/>
    <n v="8.7777777777777802E-2"/>
    <x v="4"/>
    <e v="#N/A"/>
    <e v="#N/A"/>
    <x v="3"/>
  </r>
  <r>
    <s v="1f5dcc0a8031748b278425b179aed68d"/>
    <n v="1822"/>
    <n v="1728"/>
    <n v="344"/>
    <n v="1245"/>
    <d v="2016-01-02T00:00:00"/>
    <n v="8.0439814814814797E-2"/>
    <x v="4"/>
    <e v="#N/A"/>
    <e v="#N/A"/>
    <x v="3"/>
  </r>
  <r>
    <s v="1b7a26d9bb9574498e9a6649de029061"/>
    <n v="1814"/>
    <n v="1794"/>
    <n v="257"/>
    <n v="1383"/>
    <d v="2016-02-04T00:00:00"/>
    <n v="8.5841694537346705E-2"/>
    <x v="4"/>
    <e v="#N/A"/>
    <e v="#N/A"/>
    <x v="3"/>
  </r>
  <r>
    <s v="15f2a84af99bdd03fc4121692bf056d1"/>
    <n v="1810"/>
    <n v="1729"/>
    <n v="312"/>
    <n v="1268"/>
    <d v="2016-01-02T00:00:00"/>
    <n v="8.6176980913823004E-2"/>
    <x v="4"/>
    <e v="#N/A"/>
    <e v="#N/A"/>
    <x v="3"/>
  </r>
  <r>
    <s v="1899e341f6f50e4002ea74bea9860b50"/>
    <n v="1809"/>
    <n v="1746"/>
    <n v="583"/>
    <n v="992"/>
    <d v="2016-01-02T00:00:00"/>
    <n v="9.7938144329896906E-2"/>
    <x v="4"/>
    <e v="#N/A"/>
    <e v="#N/A"/>
    <x v="3"/>
  </r>
  <r>
    <s v="017f8f7f26daa7b4f49d5ede9e6e0618"/>
    <n v="1640"/>
    <n v="1625"/>
    <n v="321"/>
    <n v="1148"/>
    <d v="2016-02-04T00:00:00"/>
    <n v="9.6000000000000002E-2"/>
    <x v="4"/>
    <e v="#N/A"/>
    <e v="#N/A"/>
    <x v="3"/>
  </r>
  <r>
    <s v="128a2e66d5c2a382d7ce3af1520b6820"/>
    <n v="1565"/>
    <n v="1558"/>
    <n v="786"/>
    <n v="647"/>
    <d v="2016-01-08T00:00:00"/>
    <n v="8.0231065468549398E-2"/>
    <x v="4"/>
    <e v="#N/A"/>
    <e v="#N/A"/>
    <x v="3"/>
  </r>
  <r>
    <s v="04dd799ae54167b3901634dde89332fc"/>
    <n v="1545"/>
    <n v="1534"/>
    <n v="1016"/>
    <n v="369"/>
    <d v="2016-01-08T00:00:00"/>
    <n v="9.7131681877444601E-2"/>
    <x v="4"/>
    <e v="#N/A"/>
    <e v="#N/A"/>
    <x v="3"/>
  </r>
  <r>
    <s v="038f776aa9b52cbe2bcf29089a547ee5"/>
    <n v="1361"/>
    <n v="1318"/>
    <n v="693"/>
    <n v="507"/>
    <d v="2016-01-02T00:00:00"/>
    <n v="8.95295902883156E-2"/>
    <x v="4"/>
    <e v="#N/A"/>
    <e v="#N/A"/>
    <x v="3"/>
  </r>
  <r>
    <s v="08c1dd1f661954123811c27d5532e40d"/>
    <n v="1323"/>
    <n v="1311"/>
    <n v="29"/>
    <n v="1163"/>
    <d v="2016-01-02T00:00:00"/>
    <n v="9.0770404271548394E-2"/>
    <x v="4"/>
    <e v="#N/A"/>
    <e v="#N/A"/>
    <x v="3"/>
  </r>
  <r>
    <s v="0fc7b3b388dacbd6dfcca61c9b9ad9ab"/>
    <n v="1310"/>
    <n v="1299"/>
    <n v="536"/>
    <n v="659"/>
    <d v="2016-02-04T00:00:00"/>
    <n v="8.0061585835257895E-2"/>
    <x v="4"/>
    <e v="#N/A"/>
    <e v="#N/A"/>
    <x v="3"/>
  </r>
  <r>
    <s v="108fcf9e7de52cceb85534842b016a2a"/>
    <n v="1261"/>
    <n v="2511"/>
    <n v="186"/>
    <n v="2074"/>
    <d v="2016-01-02T00:00:00"/>
    <n v="9.9960175228992407E-2"/>
    <x v="4"/>
    <e v="#N/A"/>
    <e v="#N/A"/>
    <x v="3"/>
  </r>
  <r>
    <s v="183e148dc26fbf0cd0d39f439146505b"/>
    <n v="1234"/>
    <n v="1206"/>
    <n v="641"/>
    <n v="453"/>
    <d v="2016-02-04T00:00:00"/>
    <n v="9.2868988391376403E-2"/>
    <x v="4"/>
    <e v="#N/A"/>
    <e v="#N/A"/>
    <x v="3"/>
  </r>
  <r>
    <s v="017f8f7f26daa7b4f49d5ede9e6e0618"/>
    <n v="1224"/>
    <n v="1202"/>
    <n v="147"/>
    <n v="955"/>
    <d v="2016-01-02T00:00:00"/>
    <n v="8.31946755407654E-2"/>
    <x v="4"/>
    <e v="#N/A"/>
    <e v="#N/A"/>
    <x v="3"/>
  </r>
  <r>
    <s v="038f776aa9b52cbe2bcf29089a547ee5"/>
    <n v="1187"/>
    <n v="1152"/>
    <n v="341"/>
    <n v="716"/>
    <d v="2016-01-08T00:00:00"/>
    <n v="8.2465277777777804E-2"/>
    <x v="4"/>
    <e v="#N/A"/>
    <e v="#N/A"/>
    <x v="3"/>
  </r>
  <r>
    <s v="0f8177083763f3339c0f6b8d6e205a2f"/>
    <n v="1159"/>
    <n v="1097"/>
    <n v="218"/>
    <n v="789"/>
    <d v="2016-01-02T00:00:00"/>
    <n v="8.2041932543299903E-2"/>
    <x v="4"/>
    <e v="#N/A"/>
    <e v="#N/A"/>
    <x v="3"/>
  </r>
  <r>
    <s v="1673d395e9f2f656acca5aa4949c19a4"/>
    <n v="1151"/>
    <n v="1116"/>
    <n v="786"/>
    <n v="231"/>
    <d v="2016-02-04T00:00:00"/>
    <n v="8.8709677419354802E-2"/>
    <x v="4"/>
    <e v="#N/A"/>
    <e v="#N/A"/>
    <x v="3"/>
  </r>
  <r>
    <s v="08c1dd1f661954123811c27d5532e40d"/>
    <n v="1081"/>
    <n v="1072"/>
    <n v="46"/>
    <n v="927"/>
    <d v="2016-01-08T00:00:00"/>
    <n v="9.2350746268656705E-2"/>
    <x v="4"/>
    <e v="#N/A"/>
    <e v="#N/A"/>
    <x v="3"/>
  </r>
  <r>
    <s v="1b112e1599955390808fc2c813c71d5e"/>
    <n v="974"/>
    <n v="957"/>
    <n v="308"/>
    <n v="567"/>
    <d v="2016-01-02T00:00:00"/>
    <n v="8.5684430512016699E-2"/>
    <x v="4"/>
    <e v="#N/A"/>
    <e v="#N/A"/>
    <x v="3"/>
  </r>
  <r>
    <s v="1db1136c5fb2745fa214b76ce372fc1b"/>
    <n v="965"/>
    <n v="939"/>
    <n v="8"/>
    <n v="853"/>
    <d v="2016-01-02T00:00:00"/>
    <n v="8.3067092651757199E-2"/>
    <x v="4"/>
    <e v="#N/A"/>
    <e v="#N/A"/>
    <x v="3"/>
  </r>
  <r>
    <s v="0dc8e1ddec0c10f9d60ef15f431155d9"/>
    <n v="937"/>
    <n v="926"/>
    <n v="130"/>
    <n v="716"/>
    <d v="2016-02-04T00:00:00"/>
    <n v="8.6393088552915803E-2"/>
    <x v="4"/>
    <e v="#N/A"/>
    <e v="#N/A"/>
    <x v="3"/>
  </r>
  <r>
    <s v="12e63482bb15b689295c4b9540135267"/>
    <n v="883"/>
    <n v="881"/>
    <n v="19"/>
    <n v="790"/>
    <d v="2016-02-04T00:00:00"/>
    <n v="8.17253121452894E-2"/>
    <x v="4"/>
    <e v="#N/A"/>
    <e v="#N/A"/>
    <x v="3"/>
  </r>
  <r>
    <s v="003f5336bf61eec51a3d9e85c9dc6b6e"/>
    <n v="880"/>
    <n v="1013"/>
    <n v="187"/>
    <n v="729"/>
    <d v="2016-01-08T00:00:00"/>
    <n v="9.5755182625863799E-2"/>
    <x v="4"/>
    <e v="#N/A"/>
    <e v="#N/A"/>
    <x v="3"/>
  </r>
  <r>
    <s v="07248a33c1e1f9008e5ed8ad593c1e32"/>
    <n v="818"/>
    <n v="779"/>
    <n v="90"/>
    <n v="613"/>
    <d v="2016-02-04T00:00:00"/>
    <n v="9.7560975609756101E-2"/>
    <x v="4"/>
    <e v="#N/A"/>
    <e v="#N/A"/>
    <x v="3"/>
  </r>
  <r>
    <s v="15f2a84af99bdd03fc4121692bf056d1"/>
    <n v="801"/>
    <n v="777"/>
    <n v="118"/>
    <n v="592"/>
    <d v="2016-02-04T00:00:00"/>
    <n v="8.6229086229086205E-2"/>
    <x v="4"/>
    <e v="#N/A"/>
    <e v="#N/A"/>
    <x v="3"/>
  </r>
  <r>
    <s v="1bebd8226401a9537008c36811cd85c6"/>
    <n v="797"/>
    <n v="780"/>
    <n v="132"/>
    <n v="573"/>
    <d v="2016-01-08T00:00:00"/>
    <n v="9.6153846153846201E-2"/>
    <x v="4"/>
    <e v="#N/A"/>
    <e v="#N/A"/>
    <x v="3"/>
  </r>
  <r>
    <s v="1f18544ab8a0a747af34f386dcfc09da"/>
    <n v="792"/>
    <n v="787"/>
    <n v="216"/>
    <n v="497"/>
    <d v="2016-01-08T00:00:00"/>
    <n v="9.4027954256670904E-2"/>
    <x v="4"/>
    <e v="#N/A"/>
    <e v="#N/A"/>
    <x v="3"/>
  </r>
  <r>
    <s v="0c3ff144a2f2b782ea10662376bf7f9d"/>
    <n v="756"/>
    <n v="754"/>
    <n v="218"/>
    <n v="464"/>
    <d v="2016-01-08T00:00:00"/>
    <n v="9.5490716180371304E-2"/>
    <x v="4"/>
    <e v="#N/A"/>
    <e v="#N/A"/>
    <x v="3"/>
  </r>
  <r>
    <s v="0cfccd1fd33023eafee6aabd8560854a"/>
    <n v="676"/>
    <n v="660"/>
    <n v="16"/>
    <n v="588"/>
    <d v="2016-01-02T00:00:00"/>
    <n v="8.4848484848484895E-2"/>
    <x v="4"/>
    <e v="#N/A"/>
    <e v="#N/A"/>
    <x v="3"/>
  </r>
  <r>
    <s v="060b1fe7cb54d7ddfb3675410cbfc997"/>
    <n v="676"/>
    <n v="546"/>
    <n v="38"/>
    <n v="461"/>
    <d v="2016-01-08T00:00:00"/>
    <n v="8.6080586080586094E-2"/>
    <x v="4"/>
    <e v="#N/A"/>
    <e v="#N/A"/>
    <x v="3"/>
  </r>
  <r>
    <s v="060b1fe7cb54d7ddfb3675410cbfc997"/>
    <n v="626"/>
    <n v="622"/>
    <n v="53"/>
    <n v="514"/>
    <d v="2016-02-04T00:00:00"/>
    <n v="8.8424437299035402E-2"/>
    <x v="4"/>
    <e v="#N/A"/>
    <e v="#N/A"/>
    <x v="3"/>
  </r>
  <r>
    <s v="12cf2c8b9bd92d16305aae5925ff98e0"/>
    <n v="602"/>
    <n v="598"/>
    <n v="108"/>
    <n v="439"/>
    <d v="2016-02-04T00:00:00"/>
    <n v="8.5284280936454807E-2"/>
    <x v="4"/>
    <e v="#N/A"/>
    <e v="#N/A"/>
    <x v="3"/>
  </r>
  <r>
    <s v="173cde5e5c4f71b6488c35111ea8bf0e"/>
    <n v="570"/>
    <n v="566"/>
    <n v="351"/>
    <n v="165"/>
    <d v="2016-01-02T00:00:00"/>
    <n v="8.8339222614841006E-2"/>
    <x v="4"/>
    <e v="#N/A"/>
    <e v="#N/A"/>
    <x v="3"/>
  </r>
  <r>
    <s v="0f490a80fcd5965f0fdfef16ac64687e"/>
    <n v="2198473"/>
    <n v="2170020"/>
    <n v="1033000"/>
    <n v="916331"/>
    <d v="2016-02-04T00:00:00"/>
    <n v="0.10169906268145"/>
    <x v="5"/>
    <s v=" Onlinevideoconverter.com BTF ROW #1 - 300x250"/>
    <n v="0.05"/>
    <x v="0"/>
  </r>
  <r>
    <s v="030c703be1cce00de9de5afc5fa9fae8"/>
    <n v="1754643"/>
    <n v="1737001"/>
    <n v="428860"/>
    <n v="1111822"/>
    <d v="2016-02-04T00:00:00"/>
    <n v="0.11302181173183"/>
    <x v="5"/>
    <s v=" I10.biz 300x250"/>
    <n v="1"/>
    <x v="0"/>
  </r>
  <r>
    <s v="19a28fbc0068b582c8a95086559cdc7e"/>
    <n v="1394643"/>
    <n v="1363889"/>
    <n v="66209"/>
    <n v="1149404"/>
    <d v="2016-01-02T00:00:00"/>
    <n v="0.108715591957997"/>
    <x v="5"/>
    <s v=" Wuxiaworld.com 300x250"/>
    <n v="0.2"/>
    <x v="0"/>
  </r>
  <r>
    <s v="0800e9ed7c40556eb806f40e897b39e0"/>
    <n v="984602"/>
    <n v="973140"/>
    <n v="54333"/>
    <n v="815765"/>
    <d v="2016-01-02T00:00:00"/>
    <n v="0.10588610066383"/>
    <x v="5"/>
    <s v=" Stayfitfoods.com 728x90"/>
    <n v="1"/>
    <x v="1"/>
  </r>
  <r>
    <s v="1d86dfc6665f2859e4b1c92e14502ba9"/>
    <n v="579578"/>
    <n v="573533"/>
    <n v="61058"/>
    <n v="449664"/>
    <d v="2016-01-02T00:00:00"/>
    <n v="0.109515930208026"/>
    <x v="5"/>
    <s v=" MDV_Src5_D160x600_1"/>
    <n v="0.95"/>
    <x v="2"/>
  </r>
  <r>
    <s v="0a03f81a5a93004ead32e9d03e479e32"/>
    <n v="439801"/>
    <n v="435142"/>
    <n v="131764"/>
    <n v="255300"/>
    <d v="2016-01-02T00:00:00"/>
    <n v="0.11048807056087399"/>
    <x v="5"/>
    <e v="#N/A"/>
    <e v="#N/A"/>
    <x v="3"/>
  </r>
  <r>
    <s v="1b973b3085b48aeb737ebf55e8497b12"/>
    <n v="436073"/>
    <n v="427779"/>
    <n v="99371"/>
    <n v="278698"/>
    <d v="2016-01-02T00:00:00"/>
    <n v="0.116204862791301"/>
    <x v="5"/>
    <e v="#N/A"/>
    <e v="#N/A"/>
    <x v="3"/>
  </r>
  <r>
    <s v="0ceba2cbb7eaa56127eabbc2a3446430"/>
    <n v="402394"/>
    <n v="391756"/>
    <n v="16287"/>
    <n v="328520"/>
    <d v="2016-02-04T00:00:00"/>
    <n v="0.119842452955411"/>
    <x v="5"/>
    <e v="#N/A"/>
    <e v="#N/A"/>
    <x v="3"/>
  </r>
  <r>
    <s v="04f2f8608fafea33c71b357393b08b2f"/>
    <n v="316898"/>
    <n v="310831"/>
    <n v="5083"/>
    <n v="273537"/>
    <d v="2016-01-08T00:00:00"/>
    <n v="0.103628659947045"/>
    <x v="5"/>
    <e v="#N/A"/>
    <e v="#N/A"/>
    <x v="3"/>
  </r>
  <r>
    <s v="03cf049ec603c82a11f0bc81fe50b48b"/>
    <n v="299416"/>
    <n v="289992"/>
    <n v="27926"/>
    <n v="231984"/>
    <d v="2016-02-04T00:00:00"/>
    <n v="0.103733896107479"/>
    <x v="5"/>
    <s v=" Forum.hr 300x250"/>
    <n v="0.05"/>
    <x v="0"/>
  </r>
  <r>
    <s v="0534b62bca14b1e99f3cc4b04d7ff1d3"/>
    <n v="292183"/>
    <n v="290789"/>
    <n v="33986"/>
    <n v="224163"/>
    <d v="2016-01-08T00:00:00"/>
    <n v="0.11224633669086501"/>
    <x v="5"/>
    <s v=" MDV_Gallery_D300x250_3"/>
    <n v="0.95"/>
    <x v="0"/>
  </r>
  <r>
    <s v="0800e9ed7c40556eb806f40e897b39e0"/>
    <n v="286398"/>
    <n v="282988"/>
    <n v="41081"/>
    <n v="211229"/>
    <d v="2016-02-04T00:00:00"/>
    <n v="0.108407423636338"/>
    <x v="5"/>
    <s v=" Stayfitfoods.com 728x90"/>
    <n v="1"/>
    <x v="1"/>
  </r>
  <r>
    <s v="1436edff423a510529e01732482f62f8"/>
    <n v="279613"/>
    <n v="274332"/>
    <n v="1729"/>
    <n v="244442"/>
    <d v="2016-01-08T00:00:00"/>
    <n v="0.10265298980797"/>
    <x v="5"/>
    <e v="#N/A"/>
    <e v="#N/A"/>
    <x v="3"/>
  </r>
  <r>
    <s v="00c95e9a0fd82afb0a9f49da9b8bc126"/>
    <n v="258587"/>
    <n v="327746"/>
    <n v="6550"/>
    <n v="287587"/>
    <d v="2016-01-02T00:00:00"/>
    <n v="0.102545873938965"/>
    <x v="5"/>
    <e v="#N/A"/>
    <e v="#N/A"/>
    <x v="3"/>
  </r>
  <r>
    <s v="1436edff423a510529e01732482f62f8"/>
    <n v="237297"/>
    <n v="231418"/>
    <n v="4123"/>
    <n v="199735"/>
    <d v="2016-01-02T00:00:00"/>
    <n v="0.119091859751618"/>
    <x v="5"/>
    <e v="#N/A"/>
    <e v="#N/A"/>
    <x v="3"/>
  </r>
  <r>
    <s v="179c1a21fa00f2f5d903b287b1f951b0"/>
    <n v="235296"/>
    <n v="229085"/>
    <n v="4607"/>
    <n v="199587"/>
    <d v="2016-01-02T00:00:00"/>
    <n v="0.10865399305934501"/>
    <x v="5"/>
    <e v="#N/A"/>
    <e v="#N/A"/>
    <x v="3"/>
  </r>
  <r>
    <s v="12737801fc6263c146fba87aaad21926"/>
    <n v="231365"/>
    <n v="224948"/>
    <n v="111045"/>
    <n v="90154"/>
    <d v="2016-01-02T00:00:00"/>
    <n v="0.105575510784715"/>
    <x v="5"/>
    <e v="#N/A"/>
    <e v="#N/A"/>
    <x v="3"/>
  </r>
  <r>
    <s v="00d272b2c435cc6554849b40af8cb10b"/>
    <n v="225721"/>
    <n v="224618"/>
    <n v="3862"/>
    <n v="194661"/>
    <d v="2016-01-08T00:00:00"/>
    <n v="0.116175017140211"/>
    <x v="5"/>
    <e v="#N/A"/>
    <e v="#N/A"/>
    <x v="3"/>
  </r>
  <r>
    <s v="0d6d7192220fe267ba921d49389fe5cf"/>
    <n v="212664"/>
    <n v="210812"/>
    <n v="12534"/>
    <n v="175742"/>
    <d v="2016-01-08T00:00:00"/>
    <n v="0.106900935430621"/>
    <x v="5"/>
    <e v="#N/A"/>
    <e v="#N/A"/>
    <x v="3"/>
  </r>
  <r>
    <s v="205700f319445dfe1353084908ba0b91"/>
    <n v="212596"/>
    <n v="196282"/>
    <n v="54598"/>
    <n v="119526"/>
    <d v="2016-01-02T00:00:00"/>
    <n v="0.11288859905646"/>
    <x v="5"/>
    <e v="#N/A"/>
    <e v="#N/A"/>
    <x v="3"/>
  </r>
  <r>
    <s v="189132a79ed2d02342b11a6c786789e3"/>
    <n v="183962"/>
    <n v="180839"/>
    <n v="85118"/>
    <n v="76349"/>
    <d v="2016-01-08T00:00:00"/>
    <n v="0.107122910434143"/>
    <x v="5"/>
    <e v="#N/A"/>
    <e v="#N/A"/>
    <x v="3"/>
  </r>
  <r>
    <s v="189132a79ed2d02342b11a6c786789e3"/>
    <n v="173479"/>
    <n v="170222"/>
    <n v="80474"/>
    <n v="71234"/>
    <d v="2016-01-02T00:00:00"/>
    <n v="0.108763849561161"/>
    <x v="5"/>
    <e v="#N/A"/>
    <e v="#N/A"/>
    <x v="3"/>
  </r>
  <r>
    <s v="00c95e9a0fd82afb0a9f49da9b8bc126"/>
    <n v="157168"/>
    <n v="174921"/>
    <n v="3452"/>
    <n v="153229"/>
    <d v="2016-01-08T00:00:00"/>
    <n v="0.104275644433773"/>
    <x v="5"/>
    <e v="#N/A"/>
    <e v="#N/A"/>
    <x v="3"/>
  </r>
  <r>
    <s v="1d0bd2ec4e7928150392dee2a5d49a38"/>
    <n v="154528"/>
    <n v="58002"/>
    <n v="19568"/>
    <n v="31782"/>
    <d v="2016-01-08T00:00:00"/>
    <n v="0.114685700493086"/>
    <x v="5"/>
    <e v="#N/A"/>
    <e v="#N/A"/>
    <x v="3"/>
  </r>
  <r>
    <s v="0774b41eb7f157a22a86a64c370f5dcf"/>
    <n v="153289"/>
    <n v="152310"/>
    <n v="14259"/>
    <n v="121012"/>
    <d v="2016-01-02T00:00:00"/>
    <n v="0.111870527214234"/>
    <x v="5"/>
    <e v="#N/A"/>
    <e v="#N/A"/>
    <x v="3"/>
  </r>
  <r>
    <s v="1ce50416d806aac469384369c09f4802"/>
    <n v="133536"/>
    <n v="132281"/>
    <n v="15069"/>
    <n v="103798"/>
    <d v="2016-02-04T00:00:00"/>
    <n v="0.101405341659044"/>
    <x v="5"/>
    <e v="#N/A"/>
    <e v="#N/A"/>
    <x v="3"/>
  </r>
  <r>
    <s v="11a6cadd66e6aca43f4848d0b4be87a9"/>
    <n v="132588"/>
    <n v="130293"/>
    <n v="2967"/>
    <n v="113176"/>
    <d v="2016-01-08T00:00:00"/>
    <n v="0.108601383036694"/>
    <x v="5"/>
    <e v="#N/A"/>
    <e v="#N/A"/>
    <x v="3"/>
  </r>
  <r>
    <s v="11a6cadd66e6aca43f4848d0b4be87a9"/>
    <n v="122626"/>
    <n v="120256"/>
    <n v="4173"/>
    <n v="102688"/>
    <d v="2016-01-02T00:00:00"/>
    <n v="0.11138737360298"/>
    <x v="5"/>
    <e v="#N/A"/>
    <e v="#N/A"/>
    <x v="3"/>
  </r>
  <r>
    <s v="195d53b5ce095b2101f0e78fb31930b8"/>
    <n v="121662"/>
    <n v="118688"/>
    <n v="34494"/>
    <n v="72108"/>
    <d v="2016-01-02T00:00:00"/>
    <n v="0.101830008088434"/>
    <x v="5"/>
    <e v="#N/A"/>
    <e v="#N/A"/>
    <x v="3"/>
  </r>
  <r>
    <s v="11a6cadd66e6aca43f4848d0b4be87a9"/>
    <n v="119194"/>
    <n v="117012"/>
    <n v="3502"/>
    <n v="100998"/>
    <d v="2016-02-04T00:00:00"/>
    <n v="0.106929203842341"/>
    <x v="5"/>
    <e v="#N/A"/>
    <e v="#N/A"/>
    <x v="3"/>
  </r>
  <r>
    <s v="1ce50416d806aac469384369c09f4802"/>
    <n v="115942"/>
    <n v="114816"/>
    <n v="19086"/>
    <n v="83686"/>
    <d v="2016-01-02T00:00:00"/>
    <n v="0.104898272017837"/>
    <x v="5"/>
    <e v="#N/A"/>
    <e v="#N/A"/>
    <x v="3"/>
  </r>
  <r>
    <s v="0fce835218c7de2032f27454410e95e2"/>
    <n v="112112"/>
    <n v="110115"/>
    <n v="18930"/>
    <n v="79752"/>
    <d v="2016-01-08T00:00:00"/>
    <n v="0.103827816373791"/>
    <x v="5"/>
    <e v="#N/A"/>
    <e v="#N/A"/>
    <x v="3"/>
  </r>
  <r>
    <s v="040a44f2ee43be65bae7d7955fc80a10"/>
    <n v="108864"/>
    <n v="107331"/>
    <n v="7775"/>
    <n v="86828"/>
    <d v="2016-01-08T00:00:00"/>
    <n v="0.11858642889752299"/>
    <x v="5"/>
    <e v="#N/A"/>
    <e v="#N/A"/>
    <x v="3"/>
  </r>
  <r>
    <s v="195c455e26aa951264b81df337766e78"/>
    <n v="105315"/>
    <n v="104927"/>
    <n v="30333"/>
    <n v="63669"/>
    <d v="2016-01-08T00:00:00"/>
    <n v="0.104120007243131"/>
    <x v="5"/>
    <e v="#N/A"/>
    <e v="#N/A"/>
    <x v="3"/>
  </r>
  <r>
    <s v="06492273e3e4482067bac6aac711d698"/>
    <n v="102584"/>
    <n v="98627"/>
    <n v="14825"/>
    <n v="73721"/>
    <d v="2016-01-02T00:00:00"/>
    <n v="0.102213389842538"/>
    <x v="5"/>
    <e v="#N/A"/>
    <e v="#N/A"/>
    <x v="3"/>
  </r>
  <r>
    <s v="06492273e3e4482067bac6aac711d698"/>
    <n v="101159"/>
    <n v="99114"/>
    <n v="11231"/>
    <n v="77432"/>
    <d v="2016-01-08T00:00:00"/>
    <n v="0.10544423593034299"/>
    <x v="5"/>
    <e v="#N/A"/>
    <e v="#N/A"/>
    <x v="3"/>
  </r>
  <r>
    <s v="0f7800141a329469a0eb9d032ffe85b9"/>
    <n v="100275"/>
    <n v="98493"/>
    <n v="6156"/>
    <n v="82347"/>
    <d v="2016-02-04T00:00:00"/>
    <n v="0.101428527915689"/>
    <x v="5"/>
    <e v="#N/A"/>
    <e v="#N/A"/>
    <x v="3"/>
  </r>
  <r>
    <s v="191b80476ea8ecbb172201c7ab98a3af"/>
    <n v="96487"/>
    <n v="92495"/>
    <n v="37124"/>
    <n v="45182"/>
    <d v="2016-01-02T00:00:00"/>
    <n v="0.11015730580031401"/>
    <x v="5"/>
    <e v="#N/A"/>
    <e v="#N/A"/>
    <x v="3"/>
  </r>
  <r>
    <s v="1bd7818027cad9641720e1bfa5b3cd5b"/>
    <n v="91548"/>
    <n v="90424"/>
    <n v="2996"/>
    <n v="77753"/>
    <d v="2016-01-08T00:00:00"/>
    <n v="0.106995930283995"/>
    <x v="5"/>
    <e v="#N/A"/>
    <e v="#N/A"/>
    <x v="3"/>
  </r>
  <r>
    <s v="06d6bbe1dfef71651aec4ac2cb62ff46"/>
    <n v="87470"/>
    <n v="85767"/>
    <n v="9220"/>
    <n v="67371"/>
    <d v="2016-01-08T00:00:00"/>
    <n v="0.106987535998694"/>
    <x v="5"/>
    <e v="#N/A"/>
    <e v="#N/A"/>
    <x v="3"/>
  </r>
  <r>
    <s v="1690e84787ab80394f7b25f5f4600558"/>
    <n v="86730"/>
    <n v="85006"/>
    <n v="11249"/>
    <n v="64570"/>
    <d v="2016-01-08T00:00:00"/>
    <n v="0.10807472413712001"/>
    <x v="5"/>
    <e v="#N/A"/>
    <e v="#N/A"/>
    <x v="3"/>
  </r>
  <r>
    <s v="1e53715f5f205ec0f8787a0df1ba5d52"/>
    <n v="58552"/>
    <n v="57932"/>
    <n v="10533"/>
    <n v="41071"/>
    <d v="2016-01-02T00:00:00"/>
    <n v="0.10923151280812"/>
    <x v="5"/>
    <e v="#N/A"/>
    <e v="#N/A"/>
    <x v="3"/>
  </r>
  <r>
    <s v="042a18a7ee4c19699be5e2c20431eda4"/>
    <n v="55853"/>
    <n v="55137"/>
    <n v="5764"/>
    <n v="43662"/>
    <d v="2016-01-08T00:00:00"/>
    <n v="0.10357835935941399"/>
    <x v="5"/>
    <e v="#N/A"/>
    <e v="#N/A"/>
    <x v="3"/>
  </r>
  <r>
    <s v="16ef1ec8b68f87d27ff1f359eba32e1b"/>
    <n v="54249"/>
    <n v="53213"/>
    <n v="6761"/>
    <n v="40973"/>
    <d v="2016-01-02T00:00:00"/>
    <n v="0.102963561535715"/>
    <x v="5"/>
    <e v="#N/A"/>
    <e v="#N/A"/>
    <x v="3"/>
  </r>
  <r>
    <s v="152788abd83d0b3c0dbb2cce9edbc7ad"/>
    <n v="53343"/>
    <n v="52438"/>
    <n v="8576"/>
    <n v="37821"/>
    <d v="2016-02-04T00:00:00"/>
    <n v="0.11520271558793201"/>
    <x v="5"/>
    <e v="#N/A"/>
    <e v="#N/A"/>
    <x v="3"/>
  </r>
  <r>
    <s v="05fa45caa11b2b607e835f1bf0a2b4ed"/>
    <n v="48001"/>
    <n v="47169"/>
    <n v="2643"/>
    <n v="39367"/>
    <d v="2016-01-08T00:00:00"/>
    <n v="0.10937268121011701"/>
    <x v="5"/>
    <e v="#N/A"/>
    <e v="#N/A"/>
    <x v="3"/>
  </r>
  <r>
    <s v="042a18a7ee4c19699be5e2c20431eda4"/>
    <n v="47613"/>
    <n v="47017"/>
    <n v="11328"/>
    <n v="30806"/>
    <d v="2016-01-02T00:00:00"/>
    <n v="0.103856052066274"/>
    <x v="5"/>
    <e v="#N/A"/>
    <e v="#N/A"/>
    <x v="3"/>
  </r>
  <r>
    <s v="06c377244599f8d95eb15e246fa83ffb"/>
    <n v="44111"/>
    <n v="42134"/>
    <n v="19316"/>
    <n v="18519"/>
    <d v="2016-01-02T00:00:00"/>
    <n v="0.102031613423838"/>
    <x v="5"/>
    <e v="#N/A"/>
    <e v="#N/A"/>
    <x v="3"/>
  </r>
  <r>
    <s v="152788abd83d0b3c0dbb2cce9edbc7ad"/>
    <n v="43774"/>
    <n v="42981"/>
    <n v="7407"/>
    <n v="30438"/>
    <d v="2016-01-02T00:00:00"/>
    <n v="0.119494660431353"/>
    <x v="5"/>
    <e v="#N/A"/>
    <e v="#N/A"/>
    <x v="3"/>
  </r>
  <r>
    <s v="0944b45d735012751f7a6eec8b838feb"/>
    <n v="43220"/>
    <n v="42223"/>
    <n v="23069"/>
    <n v="14521"/>
    <d v="2016-01-02T00:00:00"/>
    <n v="0.109726926082941"/>
    <x v="5"/>
    <e v="#N/A"/>
    <e v="#N/A"/>
    <x v="3"/>
  </r>
  <r>
    <s v="152788abd83d0b3c0dbb2cce9edbc7ad"/>
    <n v="41893"/>
    <n v="41138"/>
    <n v="6043"/>
    <n v="30237"/>
    <d v="2016-01-08T00:00:00"/>
    <n v="0.11809033010841601"/>
    <x v="5"/>
    <e v="#N/A"/>
    <e v="#N/A"/>
    <x v="3"/>
  </r>
  <r>
    <s v="061d9f59f8bdc95cd07c588f3ffcbc52"/>
    <n v="41760"/>
    <n v="41195"/>
    <n v="8688"/>
    <n v="27993"/>
    <d v="2016-02-04T00:00:00"/>
    <n v="0.10957640490350801"/>
    <x v="5"/>
    <e v="#N/A"/>
    <e v="#N/A"/>
    <x v="3"/>
  </r>
  <r>
    <s v="1ef17dd6a3ed2286aacad61e79d71a0c"/>
    <n v="38172"/>
    <n v="37330"/>
    <n v="1853"/>
    <n v="31659"/>
    <d v="2016-01-02T00:00:00"/>
    <n v="0.102276989016877"/>
    <x v="5"/>
    <e v="#N/A"/>
    <e v="#N/A"/>
    <x v="3"/>
  </r>
  <r>
    <s v="00e5d72d5f9146af6ef5d137f06e847c"/>
    <n v="37881"/>
    <n v="37497"/>
    <n v="4607"/>
    <n v="28431"/>
    <d v="2016-01-02T00:00:00"/>
    <n v="0.118916179961064"/>
    <x v="5"/>
    <e v="#N/A"/>
    <e v="#N/A"/>
    <x v="3"/>
  </r>
  <r>
    <s v="054af277b557b8b9447175758663cf8d"/>
    <n v="32739"/>
    <n v="31501"/>
    <n v="11288"/>
    <n v="16640"/>
    <d v="2016-01-02T00:00:00"/>
    <n v="0.113424970635853"/>
    <x v="5"/>
    <e v="#N/A"/>
    <e v="#N/A"/>
    <x v="3"/>
  </r>
  <r>
    <s v="031cf09b362b4e3cfe01f2ccfd024755"/>
    <n v="32280"/>
    <n v="31615"/>
    <n v="7006"/>
    <n v="20866"/>
    <d v="2016-01-02T00:00:00"/>
    <n v="0.118393167800095"/>
    <x v="5"/>
    <e v="#N/A"/>
    <e v="#N/A"/>
    <x v="3"/>
  </r>
  <r>
    <s v="0944b45d735012751f7a6eec8b838feb"/>
    <n v="31420"/>
    <n v="30836"/>
    <n v="7697"/>
    <n v="19467"/>
    <d v="2016-01-08T00:00:00"/>
    <n v="0.119081592943313"/>
    <x v="5"/>
    <e v="#N/A"/>
    <e v="#N/A"/>
    <x v="3"/>
  </r>
  <r>
    <s v="00e5d72d5f9146af6ef5d137f06e847c"/>
    <n v="31387"/>
    <n v="31130"/>
    <n v="4228"/>
    <n v="23398"/>
    <d v="2016-01-08T00:00:00"/>
    <n v="0.112560231288146"/>
    <x v="5"/>
    <e v="#N/A"/>
    <e v="#N/A"/>
    <x v="3"/>
  </r>
  <r>
    <s v="174055614a15c81666198f8d7be5f370"/>
    <n v="30672"/>
    <n v="30483"/>
    <n v="1090"/>
    <n v="25831"/>
    <d v="2016-01-08T00:00:00"/>
    <n v="0.116852015877702"/>
    <x v="5"/>
    <e v="#N/A"/>
    <e v="#N/A"/>
    <x v="3"/>
  </r>
  <r>
    <s v="0b7c1feedcb98e6d3d175a5979cfd718"/>
    <n v="30628"/>
    <n v="29634"/>
    <n v="20362"/>
    <n v="6096"/>
    <d v="2016-02-04T00:00:00"/>
    <n v="0.10717419180670899"/>
    <x v="5"/>
    <e v="#N/A"/>
    <e v="#N/A"/>
    <x v="3"/>
  </r>
  <r>
    <s v="1957b91b83487b33592ae5655c840670"/>
    <n v="30450"/>
    <n v="29271"/>
    <n v="673"/>
    <n v="25142"/>
    <d v="2016-01-02T00:00:00"/>
    <n v="0.118069078610229"/>
    <x v="5"/>
    <e v="#N/A"/>
    <e v="#N/A"/>
    <x v="3"/>
  </r>
  <r>
    <s v="099c9721684bcbb9428e7bcba528b2cc"/>
    <n v="25996"/>
    <n v="25267"/>
    <n v="7720"/>
    <n v="14739"/>
    <d v="2016-01-02T00:00:00"/>
    <n v="0.111133098507935"/>
    <x v="5"/>
    <e v="#N/A"/>
    <e v="#N/A"/>
    <x v="3"/>
  </r>
  <r>
    <s v="0b38c5b51c0f6d0ea11f3220c2a7d83d"/>
    <n v="25956"/>
    <n v="25317"/>
    <n v="2835"/>
    <n v="19917"/>
    <d v="2016-01-08T00:00:00"/>
    <n v="0.101315321720583"/>
    <x v="5"/>
    <e v="#N/A"/>
    <e v="#N/A"/>
    <x v="3"/>
  </r>
  <r>
    <s v="09155f9145ca89f67b133f363b7ed2fb"/>
    <n v="25934"/>
    <n v="25582"/>
    <n v="2120"/>
    <n v="20774"/>
    <d v="2016-01-02T00:00:00"/>
    <n v="0.105073880071926"/>
    <x v="5"/>
    <e v="#N/A"/>
    <e v="#N/A"/>
    <x v="3"/>
  </r>
  <r>
    <s v="1160a4219788eaa419b2724d5391052a"/>
    <n v="25418"/>
    <n v="25706"/>
    <n v="5135"/>
    <n v="17603"/>
    <d v="2016-01-08T00:00:00"/>
    <n v="0.115459425814985"/>
    <x v="5"/>
    <e v="#N/A"/>
    <e v="#N/A"/>
    <x v="3"/>
  </r>
  <r>
    <s v="0817de4f04fe34abc17f5d1344402ccd"/>
    <n v="24534"/>
    <n v="24041"/>
    <n v="1058"/>
    <n v="20380"/>
    <d v="2016-02-04T00:00:00"/>
    <n v="0.108273366332515"/>
    <x v="5"/>
    <e v="#N/A"/>
    <e v="#N/A"/>
    <x v="3"/>
  </r>
  <r>
    <s v="0625028ed9a465ae9779bd34266e16a7"/>
    <n v="23735"/>
    <n v="23529"/>
    <n v="4452"/>
    <n v="16566"/>
    <d v="2016-02-04T00:00:00"/>
    <n v="0.106719367588933"/>
    <x v="5"/>
    <e v="#N/A"/>
    <e v="#N/A"/>
    <x v="3"/>
  </r>
  <r>
    <s v="125c48d80c64d7e675459816de486cf5"/>
    <n v="23643"/>
    <n v="23559"/>
    <n v="13222"/>
    <n v="7646"/>
    <d v="2016-02-04T00:00:00"/>
    <n v="0.114223863491659"/>
    <x v="5"/>
    <e v="#N/A"/>
    <e v="#N/A"/>
    <x v="3"/>
  </r>
  <r>
    <s v="0e81587e7299d6a5304106d80b15ad0b"/>
    <n v="22208"/>
    <n v="21920"/>
    <n v="3942"/>
    <n v="15712"/>
    <d v="2016-01-02T00:00:00"/>
    <n v="0.103375912408759"/>
    <x v="5"/>
    <e v="#N/A"/>
    <e v="#N/A"/>
    <x v="3"/>
  </r>
  <r>
    <s v="1d15181c0cfc7938f5775a4dc3982c55"/>
    <n v="22130"/>
    <n v="21904"/>
    <n v="2255"/>
    <n v="17355"/>
    <d v="2016-01-08T00:00:00"/>
    <n v="0.10472972972973001"/>
    <x v="5"/>
    <e v="#N/A"/>
    <e v="#N/A"/>
    <x v="3"/>
  </r>
  <r>
    <s v="096c8ee5253221c3618918d3401c8550"/>
    <n v="21098"/>
    <n v="20688"/>
    <n v="2042"/>
    <n v="16234"/>
    <d v="2016-02-04T00:00:00"/>
    <n v="0.116589327146172"/>
    <x v="5"/>
    <e v="#N/A"/>
    <e v="#N/A"/>
    <x v="3"/>
  </r>
  <r>
    <s v="1a42220711425841ab8497c16f46f7b6"/>
    <n v="20864"/>
    <n v="20461"/>
    <n v="3076"/>
    <n v="15123"/>
    <d v="2016-01-08T00:00:00"/>
    <n v="0.110551781437857"/>
    <x v="5"/>
    <e v="#N/A"/>
    <e v="#N/A"/>
    <x v="3"/>
  </r>
  <r>
    <s v="099c9721684bcbb9428e7bcba528b2cc"/>
    <n v="20531"/>
    <n v="20127"/>
    <n v="7164"/>
    <n v="10914"/>
    <d v="2016-02-04T00:00:00"/>
    <n v="0.101803547473543"/>
    <x v="5"/>
    <e v="#N/A"/>
    <e v="#N/A"/>
    <x v="3"/>
  </r>
  <r>
    <s v="1d02ad2a218ea24ec4a734502e382114"/>
    <n v="20503"/>
    <n v="20110"/>
    <n v="4402"/>
    <n v="13502"/>
    <d v="2016-01-02T00:00:00"/>
    <n v="0.109696668324217"/>
    <x v="5"/>
    <e v="#N/A"/>
    <e v="#N/A"/>
    <x v="3"/>
  </r>
  <r>
    <s v="09a2a4e8b105a08ef57029e3b288589c"/>
    <n v="19942"/>
    <n v="19686"/>
    <n v="1674"/>
    <n v="15862"/>
    <d v="2016-01-08T00:00:00"/>
    <n v="0.10921467032408801"/>
    <x v="5"/>
    <e v="#N/A"/>
    <e v="#N/A"/>
    <x v="3"/>
  </r>
  <r>
    <s v="04979933c3714c01ad17b29565b17e2c"/>
    <n v="19572"/>
    <n v="19283"/>
    <n v="1842"/>
    <n v="15397"/>
    <d v="2016-01-08T00:00:00"/>
    <n v="0.106000103718301"/>
    <x v="5"/>
    <e v="#N/A"/>
    <e v="#N/A"/>
    <x v="3"/>
  </r>
  <r>
    <s v="067b87d8fc49ff740a765773c2ae1ede"/>
    <n v="19563"/>
    <n v="19265"/>
    <n v="7348"/>
    <n v="9606"/>
    <d v="2016-01-08T00:00:00"/>
    <n v="0.119958473916429"/>
    <x v="5"/>
    <e v="#N/A"/>
    <e v="#N/A"/>
    <x v="3"/>
  </r>
  <r>
    <s v="0b7c1feedcb98e6d3d175a5979cfd718"/>
    <n v="18805"/>
    <n v="18537"/>
    <n v="13274"/>
    <n v="3042"/>
    <d v="2016-01-08T00:00:00"/>
    <n v="0.119814425203647"/>
    <x v="5"/>
    <e v="#N/A"/>
    <e v="#N/A"/>
    <x v="3"/>
  </r>
  <r>
    <s v="05ffb45841cb9052ea62e281cc2c9f43"/>
    <n v="18041"/>
    <n v="17795"/>
    <n v="748"/>
    <n v="15101"/>
    <d v="2016-01-02T00:00:00"/>
    <n v="0.109356560831694"/>
    <x v="5"/>
    <e v="#N/A"/>
    <e v="#N/A"/>
    <x v="3"/>
  </r>
  <r>
    <s v="1f714ce3f62abc55f1bcd67f3622f74d"/>
    <n v="15551"/>
    <n v="15341"/>
    <n v="2447"/>
    <n v="11344"/>
    <d v="2016-01-02T00:00:00"/>
    <n v="0.101036438302588"/>
    <x v="5"/>
    <e v="#N/A"/>
    <e v="#N/A"/>
    <x v="3"/>
  </r>
  <r>
    <s v="00e2cb1a169aea66284f1a51032725e7"/>
    <n v="15052"/>
    <n v="14631"/>
    <n v="201"/>
    <n v="12895"/>
    <d v="2016-01-08T00:00:00"/>
    <n v="0.10491422322466"/>
    <x v="5"/>
    <e v="#N/A"/>
    <e v="#N/A"/>
    <x v="3"/>
  </r>
  <r>
    <s v="1ac5931b63eff7c1c82e71f818b0e5ea"/>
    <n v="14641"/>
    <n v="14505"/>
    <n v="1241"/>
    <n v="11757"/>
    <d v="2016-02-04T00:00:00"/>
    <n v="0.103895208548776"/>
    <x v="5"/>
    <e v="#N/A"/>
    <e v="#N/A"/>
    <x v="3"/>
  </r>
  <r>
    <s v="00349e6467b5b9c28464e1c7dfff165f"/>
    <n v="14372"/>
    <n v="14243"/>
    <n v="2257"/>
    <n v="10474"/>
    <d v="2016-01-08T00:00:00"/>
    <n v="0.106157410657867"/>
    <x v="5"/>
    <e v="#N/A"/>
    <e v="#N/A"/>
    <x v="3"/>
  </r>
  <r>
    <s v="04205abd1070e1399c642cee94ac3dfe"/>
    <n v="13895"/>
    <n v="13763"/>
    <n v="1371"/>
    <n v="10949"/>
    <d v="2016-02-04T00:00:00"/>
    <n v="0.10484632710891501"/>
    <x v="5"/>
    <e v="#N/A"/>
    <e v="#N/A"/>
    <x v="3"/>
  </r>
  <r>
    <s v="053f993ba81b2d3d63a7d8552532d005"/>
    <n v="12871"/>
    <n v="12470"/>
    <n v="3380"/>
    <n v="7658"/>
    <d v="2016-01-08T00:00:00"/>
    <n v="0.11483560545308701"/>
    <x v="5"/>
    <e v="#N/A"/>
    <e v="#N/A"/>
    <x v="3"/>
  </r>
  <r>
    <s v="0fd50a2c1752c8a4a06f315f21d1c5b7"/>
    <n v="12637"/>
    <n v="12381"/>
    <n v="732"/>
    <n v="10248"/>
    <d v="2016-01-02T00:00:00"/>
    <n v="0.113157257087473"/>
    <x v="5"/>
    <e v="#N/A"/>
    <e v="#N/A"/>
    <x v="3"/>
  </r>
  <r>
    <s v="19a5f78a78d7cb146753d7320f039d9b"/>
    <n v="12378"/>
    <n v="12186"/>
    <n v="1239"/>
    <n v="9652"/>
    <d v="2016-02-04T00:00:00"/>
    <n v="0.10626948957820399"/>
    <x v="5"/>
    <e v="#N/A"/>
    <e v="#N/A"/>
    <x v="3"/>
  </r>
  <r>
    <s v="02d670740fbedeb826e395f97035daee"/>
    <n v="12245"/>
    <n v="12126"/>
    <n v="1857"/>
    <n v="8906"/>
    <d v="2016-01-08T00:00:00"/>
    <n v="0.112403100775194"/>
    <x v="5"/>
    <e v="#N/A"/>
    <e v="#N/A"/>
    <x v="3"/>
  </r>
  <r>
    <s v="1ded68610812aa677d7e635bf51789b0"/>
    <n v="11887"/>
    <n v="11734"/>
    <n v="677"/>
    <n v="9863"/>
    <d v="2016-02-04T00:00:00"/>
    <n v="0.101755582069201"/>
    <x v="5"/>
    <e v="#N/A"/>
    <e v="#N/A"/>
    <x v="3"/>
  </r>
  <r>
    <s v="080e24d92422b2c23b048e268eb67e90"/>
    <n v="11527"/>
    <n v="11341"/>
    <n v="687"/>
    <n v="9437"/>
    <d v="2016-01-08T00:00:00"/>
    <n v="0.107309761044"/>
    <x v="5"/>
    <e v="#N/A"/>
    <e v="#N/A"/>
    <x v="3"/>
  </r>
  <r>
    <s v="1964d0e7560c5b8454a19bfd1181b420"/>
    <n v="10988"/>
    <n v="10871"/>
    <n v="3164"/>
    <n v="6503"/>
    <d v="2016-02-04T00:00:00"/>
    <n v="0.110753380553767"/>
    <x v="5"/>
    <e v="#N/A"/>
    <e v="#N/A"/>
    <x v="3"/>
  </r>
  <r>
    <s v="0e5d9910a13eedb2beb2abbe391d08ca"/>
    <n v="10628"/>
    <n v="10529"/>
    <n v="2635"/>
    <n v="6634"/>
    <d v="2016-01-08T00:00:00"/>
    <n v="0.119669484281508"/>
    <x v="5"/>
    <e v="#N/A"/>
    <e v="#N/A"/>
    <x v="3"/>
  </r>
  <r>
    <s v="02b848e5b97f20b2580c2f7939c3ed60"/>
    <n v="9901"/>
    <n v="9792"/>
    <n v="178"/>
    <n v="8628"/>
    <d v="2016-01-08T00:00:00"/>
    <n v="0.100694444444444"/>
    <x v="5"/>
    <e v="#N/A"/>
    <e v="#N/A"/>
    <x v="3"/>
  </r>
  <r>
    <s v="0fd50a2c1752c8a4a06f315f21d1c5b7"/>
    <n v="9297"/>
    <n v="9084"/>
    <n v="889"/>
    <n v="7113"/>
    <d v="2016-01-08T00:00:00"/>
    <n v="0.119110523998239"/>
    <x v="5"/>
    <e v="#N/A"/>
    <e v="#N/A"/>
    <x v="3"/>
  </r>
  <r>
    <s v="04b513fa0d37a897844b12300204b490"/>
    <n v="8790"/>
    <n v="8696"/>
    <n v="4217"/>
    <n v="3528"/>
    <d v="2016-01-08T00:00:00"/>
    <n v="0.109360625574977"/>
    <x v="5"/>
    <e v="#N/A"/>
    <e v="#N/A"/>
    <x v="3"/>
  </r>
  <r>
    <s v="0b5a1a0a5ad7dffe6f4e6159b746d50d"/>
    <n v="8750"/>
    <n v="8492"/>
    <n v="2325"/>
    <n v="5244"/>
    <d v="2016-02-04T00:00:00"/>
    <n v="0.108690532265662"/>
    <x v="5"/>
    <e v="#N/A"/>
    <e v="#N/A"/>
    <x v="3"/>
  </r>
  <r>
    <s v="0e5d9910a13eedb2beb2abbe391d08ca"/>
    <n v="8100"/>
    <n v="8035"/>
    <n v="2597"/>
    <n v="4523"/>
    <d v="2016-02-04T00:00:00"/>
    <n v="0.113876789047915"/>
    <x v="5"/>
    <e v="#N/A"/>
    <e v="#N/A"/>
    <x v="3"/>
  </r>
  <r>
    <s v="1de7242c7164e4a86a8523f76cec6e2b"/>
    <n v="7754"/>
    <n v="7576"/>
    <n v="77"/>
    <n v="6729"/>
    <d v="2016-01-02T00:00:00"/>
    <n v="0.101636747624076"/>
    <x v="5"/>
    <e v="#N/A"/>
    <e v="#N/A"/>
    <x v="3"/>
  </r>
  <r>
    <s v="15b6d15a49b18e93c3e628754ce2fdae"/>
    <n v="7606"/>
    <n v="7380"/>
    <n v="2834"/>
    <n v="3683"/>
    <d v="2016-01-02T00:00:00"/>
    <n v="0.116937669376694"/>
    <x v="5"/>
    <e v="#N/A"/>
    <e v="#N/A"/>
    <x v="3"/>
  </r>
  <r>
    <s v="175246979c1f2f3241e9f50c4a21ffc8"/>
    <n v="7388"/>
    <n v="7288"/>
    <n v="2122"/>
    <n v="4349"/>
    <d v="2016-02-04T00:00:00"/>
    <n v="0.11210208562019799"/>
    <x v="5"/>
    <e v="#N/A"/>
    <e v="#N/A"/>
    <x v="3"/>
  </r>
  <r>
    <s v="1dfde672599f933e80528a6e60f722d7"/>
    <n v="7320"/>
    <n v="7140"/>
    <n v="3678"/>
    <n v="2614"/>
    <d v="2016-01-02T00:00:00"/>
    <n v="0.118767507002801"/>
    <x v="5"/>
    <e v="#N/A"/>
    <e v="#N/A"/>
    <x v="3"/>
  </r>
  <r>
    <s v="1b974abdcfd3497dbbe05a3731d1dffe"/>
    <n v="7172"/>
    <n v="6728"/>
    <n v="907"/>
    <n v="5066"/>
    <d v="2016-01-02T00:00:00"/>
    <n v="0.11221759809750299"/>
    <x v="5"/>
    <e v="#N/A"/>
    <e v="#N/A"/>
    <x v="3"/>
  </r>
  <r>
    <s v="0af7288911b0219c476787d5e8e8ee99"/>
    <n v="6981"/>
    <n v="6850"/>
    <n v="751"/>
    <n v="5349"/>
    <d v="2016-01-02T00:00:00"/>
    <n v="0.109489051094891"/>
    <x v="5"/>
    <e v="#N/A"/>
    <e v="#N/A"/>
    <x v="3"/>
  </r>
  <r>
    <s v="0131d9f270c8a9dcb021fcd5bb3713d9"/>
    <n v="6826"/>
    <n v="6727"/>
    <n v="2650"/>
    <n v="3345"/>
    <d v="2016-01-02T00:00:00"/>
    <n v="0.108815222238739"/>
    <x v="5"/>
    <e v="#N/A"/>
    <e v="#N/A"/>
    <x v="3"/>
  </r>
  <r>
    <s v="0699aaf7f85a5221c594592332a9eb8c"/>
    <n v="6316"/>
    <n v="6094"/>
    <n v="1066"/>
    <n v="4341"/>
    <d v="2016-01-02T00:00:00"/>
    <n v="0.112733836560551"/>
    <x v="5"/>
    <e v="#N/A"/>
    <e v="#N/A"/>
    <x v="3"/>
  </r>
  <r>
    <s v="0bdacc360ee13c91ecaf6a73466ef683"/>
    <n v="6293"/>
    <n v="6218"/>
    <n v="2096"/>
    <n v="3426"/>
    <d v="2016-02-04T00:00:00"/>
    <n v="0.11193309745898999"/>
    <x v="5"/>
    <e v="#N/A"/>
    <e v="#N/A"/>
    <x v="3"/>
  </r>
  <r>
    <s v="02b848e5b97f20b2580c2f7939c3ed60"/>
    <n v="6267"/>
    <n v="6169"/>
    <n v="198"/>
    <n v="5261"/>
    <d v="2016-01-02T00:00:00"/>
    <n v="0.115091586967094"/>
    <x v="5"/>
    <e v="#N/A"/>
    <e v="#N/A"/>
    <x v="3"/>
  </r>
  <r>
    <s v="03f94718ba22bbdb43ded666b61d2d80"/>
    <n v="6107"/>
    <n v="6059"/>
    <n v="978"/>
    <n v="4375"/>
    <d v="2016-01-02T00:00:00"/>
    <n v="0.11652087803267901"/>
    <x v="5"/>
    <e v="#N/A"/>
    <e v="#N/A"/>
    <x v="3"/>
  </r>
  <r>
    <s v="0131d9f270c8a9dcb021fcd5bb3713d9"/>
    <n v="5812"/>
    <n v="5728"/>
    <n v="2133"/>
    <n v="2949"/>
    <d v="2016-02-04T00:00:00"/>
    <n v="0.11277932960893899"/>
    <x v="5"/>
    <e v="#N/A"/>
    <e v="#N/A"/>
    <x v="3"/>
  </r>
  <r>
    <s v="16e2e0c09255a078a32158936bf1fcb3"/>
    <n v="4953"/>
    <n v="4787"/>
    <n v="2179"/>
    <n v="2088"/>
    <d v="2016-01-02T00:00:00"/>
    <n v="0.10862753290160899"/>
    <x v="5"/>
    <e v="#N/A"/>
    <e v="#N/A"/>
    <x v="3"/>
  </r>
  <r>
    <s v="1a776bea1e462fa63be0fbd08d8cb3bd"/>
    <n v="4799"/>
    <n v="4705"/>
    <n v="123"/>
    <n v="4045"/>
    <d v="2016-01-08T00:00:00"/>
    <n v="0.11413390010627"/>
    <x v="5"/>
    <e v="#N/A"/>
    <e v="#N/A"/>
    <x v="3"/>
  </r>
  <r>
    <s v="144cb6b1730e39825b42036e8b214975"/>
    <n v="4789"/>
    <n v="4709"/>
    <n v="430"/>
    <n v="3742"/>
    <d v="2016-01-02T00:00:00"/>
    <n v="0.11403695052028"/>
    <x v="5"/>
    <e v="#N/A"/>
    <e v="#N/A"/>
    <x v="3"/>
  </r>
  <r>
    <s v="1794b0aca0b8d10957faa3a5f2208694"/>
    <n v="4787"/>
    <n v="4740"/>
    <n v="1018"/>
    <n v="3203"/>
    <d v="2016-02-04T00:00:00"/>
    <n v="0.10949367088607601"/>
    <x v="5"/>
    <e v="#N/A"/>
    <e v="#N/A"/>
    <x v="3"/>
  </r>
  <r>
    <s v="1e4f7f4085a19442d062a7d5f4afd794"/>
    <n v="4701"/>
    <n v="4619"/>
    <n v="1595"/>
    <n v="2512"/>
    <d v="2016-02-04T00:00:00"/>
    <n v="0.11084650357220199"/>
    <x v="5"/>
    <e v="#N/A"/>
    <e v="#N/A"/>
    <x v="3"/>
  </r>
  <r>
    <s v="0af7288911b0219c476787d5e8e8ee99"/>
    <n v="4697"/>
    <n v="4636"/>
    <n v="445"/>
    <n v="3688"/>
    <d v="2016-02-04T00:00:00"/>
    <n v="0.108498705780846"/>
    <x v="5"/>
    <e v="#N/A"/>
    <e v="#N/A"/>
    <x v="3"/>
  </r>
  <r>
    <s v="16e2e0c09255a078a32158936bf1fcb3"/>
    <n v="4425"/>
    <n v="4286"/>
    <n v="1370"/>
    <n v="2447"/>
    <d v="2016-01-08T00:00:00"/>
    <n v="0.109426038264116"/>
    <x v="5"/>
    <e v="#N/A"/>
    <e v="#N/A"/>
    <x v="3"/>
  </r>
  <r>
    <s v="11f14c53f288cc116668ae78155eb634"/>
    <n v="4093"/>
    <n v="2021"/>
    <n v="162"/>
    <n v="1647"/>
    <d v="2016-01-08T00:00:00"/>
    <n v="0.104898565066799"/>
    <x v="5"/>
    <e v="#N/A"/>
    <e v="#N/A"/>
    <x v="3"/>
  </r>
  <r>
    <s v="097c02d89483d3914461affa5e418a23"/>
    <n v="4080"/>
    <n v="4070"/>
    <n v="1139"/>
    <n v="2486"/>
    <d v="2016-01-08T00:00:00"/>
    <n v="0.10933660933660901"/>
    <x v="5"/>
    <e v="#N/A"/>
    <e v="#N/A"/>
    <x v="3"/>
  </r>
  <r>
    <s v="092b5a26145d390325e87bbe71e9fc15"/>
    <n v="3987"/>
    <n v="3945"/>
    <n v="1304"/>
    <n v="2240"/>
    <d v="2016-02-04T00:00:00"/>
    <n v="0.101647655259823"/>
    <x v="5"/>
    <e v="#N/A"/>
    <e v="#N/A"/>
    <x v="3"/>
  </r>
  <r>
    <s v="0806c1cf2bb8cb20b5f3bcf04adf62b8"/>
    <n v="3877"/>
    <n v="3791"/>
    <n v="218"/>
    <n v="3154"/>
    <d v="2016-01-02T00:00:00"/>
    <n v="0.11052492745977301"/>
    <x v="5"/>
    <e v="#N/A"/>
    <e v="#N/A"/>
    <x v="3"/>
  </r>
  <r>
    <s v="11f14c53f288cc116668ae78155eb634"/>
    <n v="3823"/>
    <n v="2090"/>
    <n v="606"/>
    <n v="1273"/>
    <d v="2016-01-02T00:00:00"/>
    <n v="0.100956937799043"/>
    <x v="5"/>
    <e v="#N/A"/>
    <e v="#N/A"/>
    <x v="3"/>
  </r>
  <r>
    <s v="0699aaf7f85a5221c594592332a9eb8c"/>
    <n v="3820"/>
    <n v="3794"/>
    <n v="512"/>
    <n v="2841"/>
    <d v="2016-02-04T00:00:00"/>
    <n v="0.116236162361624"/>
    <x v="5"/>
    <e v="#N/A"/>
    <e v="#N/A"/>
    <x v="3"/>
  </r>
  <r>
    <s v="1409c72e90706daac6d62c9f6479b868"/>
    <n v="3738"/>
    <n v="3179"/>
    <n v="1251"/>
    <n v="1584"/>
    <d v="2016-01-02T00:00:00"/>
    <n v="0.108210128971375"/>
    <x v="5"/>
    <e v="#N/A"/>
    <e v="#N/A"/>
    <x v="3"/>
  </r>
  <r>
    <s v="1409c72e90706daac6d62c9f6479b868"/>
    <n v="3543"/>
    <n v="3369"/>
    <n v="842"/>
    <n v="2148"/>
    <d v="2016-01-08T00:00:00"/>
    <n v="0.112496289700208"/>
    <x v="5"/>
    <e v="#N/A"/>
    <e v="#N/A"/>
    <x v="3"/>
  </r>
  <r>
    <s v="0ed1b3e3272104179911682978c172e3"/>
    <n v="3515"/>
    <n v="3489"/>
    <n v="889"/>
    <n v="2226"/>
    <d v="2016-01-08T00:00:00"/>
    <n v="0.10719403840642"/>
    <x v="5"/>
    <e v="#N/A"/>
    <e v="#N/A"/>
    <x v="3"/>
  </r>
  <r>
    <s v="10b8ec7418f1c3aeba68032668040b10"/>
    <n v="3498"/>
    <n v="3445"/>
    <n v="844"/>
    <n v="2253"/>
    <d v="2016-02-04T00:00:00"/>
    <n v="0.101015965166909"/>
    <x v="5"/>
    <e v="#N/A"/>
    <e v="#N/A"/>
    <x v="3"/>
  </r>
  <r>
    <s v="0ed1b3e3272104179911682978c172e3"/>
    <n v="3412"/>
    <n v="3369"/>
    <n v="956"/>
    <n v="2061"/>
    <d v="2016-01-02T00:00:00"/>
    <n v="0.104482042149006"/>
    <x v="5"/>
    <e v="#N/A"/>
    <e v="#N/A"/>
    <x v="3"/>
  </r>
  <r>
    <s v="14d8daade3d49c3b9bf20ab0aa841ab8"/>
    <n v="3358"/>
    <n v="3329"/>
    <n v="759"/>
    <n v="2189"/>
    <d v="2016-02-04T00:00:00"/>
    <n v="0.114448783418444"/>
    <x v="5"/>
    <e v="#N/A"/>
    <e v="#N/A"/>
    <x v="3"/>
  </r>
  <r>
    <s v="1e155dadb24775feda0d2ed27c77dfa1"/>
    <n v="3090"/>
    <n v="3054"/>
    <n v="135"/>
    <n v="2592"/>
    <d v="2016-01-08T00:00:00"/>
    <n v="0.107072691552063"/>
    <x v="5"/>
    <e v="#N/A"/>
    <e v="#N/A"/>
    <x v="3"/>
  </r>
  <r>
    <s v="16608efd71f2128292a7183f87cd5a9c"/>
    <n v="2633"/>
    <n v="2605"/>
    <n v="33"/>
    <n v="2276"/>
    <d v="2016-01-08T00:00:00"/>
    <n v="0.11362763915547"/>
    <x v="5"/>
    <e v="#N/A"/>
    <e v="#N/A"/>
    <x v="3"/>
  </r>
  <r>
    <s v="0973ef28ca5df6eee0d8daf8929bb7d0"/>
    <n v="2609"/>
    <n v="2551"/>
    <n v="510"/>
    <n v="1749"/>
    <d v="2016-02-04T00:00:00"/>
    <n v="0.114464915719326"/>
    <x v="5"/>
    <e v="#N/A"/>
    <e v="#N/A"/>
    <x v="3"/>
  </r>
  <r>
    <s v="137c3c912c9737ad5365823b88b7e2dc"/>
    <n v="2542"/>
    <n v="2452"/>
    <n v="1115"/>
    <n v="1082"/>
    <d v="2016-02-04T00:00:00"/>
    <n v="0.10399673735725901"/>
    <x v="5"/>
    <e v="#N/A"/>
    <e v="#N/A"/>
    <x v="3"/>
  </r>
  <r>
    <s v="14b747aa7ef4af1f5269b689b4561697"/>
    <n v="2447"/>
    <n v="2415"/>
    <n v="1055"/>
    <n v="1106"/>
    <d v="2016-02-04T00:00:00"/>
    <n v="0.105175983436853"/>
    <x v="5"/>
    <e v="#N/A"/>
    <e v="#N/A"/>
    <x v="3"/>
  </r>
  <r>
    <s v="17da8de6527cc996500c6a0dbb837a4f"/>
    <n v="2409"/>
    <n v="2329"/>
    <n v="78"/>
    <n v="1981"/>
    <d v="2016-01-08T00:00:00"/>
    <n v="0.11592958351223701"/>
    <x v="5"/>
    <e v="#N/A"/>
    <e v="#N/A"/>
    <x v="3"/>
  </r>
  <r>
    <s v="0b841331302dd86f47345853b720fe2e"/>
    <n v="2357"/>
    <n v="2341"/>
    <n v="1198"/>
    <n v="896"/>
    <d v="2016-01-08T00:00:00"/>
    <n v="0.10551046561298601"/>
    <x v="5"/>
    <e v="#N/A"/>
    <e v="#N/A"/>
    <x v="3"/>
  </r>
  <r>
    <s v="137c3c912c9737ad5365823b88b7e2dc"/>
    <n v="2270"/>
    <n v="2222"/>
    <n v="1125"/>
    <n v="841"/>
    <d v="2016-01-02T00:00:00"/>
    <n v="0.115211521152115"/>
    <x v="5"/>
    <e v="#N/A"/>
    <e v="#N/A"/>
    <x v="3"/>
  </r>
  <r>
    <s v="09738623081eeea0d6b56e4e3ad560ae"/>
    <n v="2246"/>
    <n v="2210"/>
    <n v="335"/>
    <n v="1644"/>
    <d v="2016-01-08T00:00:00"/>
    <n v="0.104524886877828"/>
    <x v="5"/>
    <e v="#N/A"/>
    <e v="#N/A"/>
    <x v="3"/>
  </r>
  <r>
    <s v="1ea7424f8d4e386fc31dd7ab6855f064"/>
    <n v="2125"/>
    <n v="2091"/>
    <n v="208"/>
    <n v="1634"/>
    <d v="2016-01-08T00:00:00"/>
    <n v="0.11908177905308499"/>
    <x v="5"/>
    <e v="#N/A"/>
    <e v="#N/A"/>
    <x v="3"/>
  </r>
  <r>
    <s v="0da3d2b2a038dd700b1790398abffbdb"/>
    <n v="1979"/>
    <n v="1714"/>
    <n v="13"/>
    <n v="1516"/>
    <d v="2016-01-02T00:00:00"/>
    <n v="0.10793465577596301"/>
    <x v="5"/>
    <e v="#N/A"/>
    <e v="#N/A"/>
    <x v="3"/>
  </r>
  <r>
    <s v="1d14acaa61528cbd84aa9e4d1ea00306"/>
    <n v="1856"/>
    <n v="1778"/>
    <n v="439"/>
    <n v="1140"/>
    <d v="2016-02-04T00:00:00"/>
    <n v="0.11192350956130501"/>
    <x v="5"/>
    <e v="#N/A"/>
    <e v="#N/A"/>
    <x v="3"/>
  </r>
  <r>
    <s v="02ffa094b337c4cd918b521d86e5abe9"/>
    <n v="1854"/>
    <n v="1706"/>
    <n v="388"/>
    <n v="1130"/>
    <d v="2016-02-04T00:00:00"/>
    <n v="0.110199296600234"/>
    <x v="5"/>
    <e v="#N/A"/>
    <e v="#N/A"/>
    <x v="3"/>
  </r>
  <r>
    <s v="09738623081eeea0d6b56e4e3ad560ae"/>
    <n v="1788"/>
    <n v="1766"/>
    <n v="201"/>
    <n v="1374"/>
    <d v="2016-01-02T00:00:00"/>
    <n v="0.10815402038505099"/>
    <x v="5"/>
    <e v="#N/A"/>
    <e v="#N/A"/>
    <x v="3"/>
  </r>
  <r>
    <s v="0b841331302dd86f47345853b720fe2e"/>
    <n v="1771"/>
    <n v="1750"/>
    <n v="989"/>
    <n v="570"/>
    <d v="2016-02-04T00:00:00"/>
    <n v="0.109142857142857"/>
    <x v="5"/>
    <e v="#N/A"/>
    <e v="#N/A"/>
    <x v="3"/>
  </r>
  <r>
    <s v="10bb8113dca4a8284a08af048739d8cf"/>
    <n v="1728"/>
    <n v="1718"/>
    <n v="408"/>
    <n v="1107"/>
    <d v="2016-01-08T00:00:00"/>
    <n v="0.11816065192083799"/>
    <x v="5"/>
    <e v="#N/A"/>
    <e v="#N/A"/>
    <x v="3"/>
  </r>
  <r>
    <s v="1899e341f6f50e4002ea74bea9860b50"/>
    <n v="1703"/>
    <n v="1635"/>
    <n v="565"/>
    <n v="889"/>
    <d v="2016-02-04T00:00:00"/>
    <n v="0.11070336391437299"/>
    <x v="5"/>
    <e v="#N/A"/>
    <e v="#N/A"/>
    <x v="3"/>
  </r>
  <r>
    <s v="15e956bfecee94619f922de6ca310b42"/>
    <n v="1691"/>
    <n v="1658"/>
    <n v="435"/>
    <n v="1042"/>
    <d v="2016-01-08T00:00:00"/>
    <n v="0.109167671893848"/>
    <x v="5"/>
    <e v="#N/A"/>
    <e v="#N/A"/>
    <x v="3"/>
  </r>
  <r>
    <s v="03e227bb7898856f5487c98b71d02dbe"/>
    <n v="1633"/>
    <n v="1622"/>
    <n v="630"/>
    <n v="812"/>
    <d v="2016-01-02T00:00:00"/>
    <n v="0.11097410604192399"/>
    <x v="5"/>
    <e v="#N/A"/>
    <e v="#N/A"/>
    <x v="3"/>
  </r>
  <r>
    <s v="08aeb4f6a0cd88e9f79a7d572801c676"/>
    <n v="1627"/>
    <n v="1622"/>
    <n v="45"/>
    <n v="1392"/>
    <d v="2016-01-02T00:00:00"/>
    <n v="0.114056720098644"/>
    <x v="5"/>
    <e v="#N/A"/>
    <e v="#N/A"/>
    <x v="3"/>
  </r>
  <r>
    <s v="15e956bfecee94619f922de6ca310b42"/>
    <n v="1617"/>
    <n v="1588"/>
    <n v="368"/>
    <n v="1048"/>
    <d v="2016-02-04T00:00:00"/>
    <n v="0.10831234256927"/>
    <x v="5"/>
    <e v="#N/A"/>
    <e v="#N/A"/>
    <x v="3"/>
  </r>
  <r>
    <s v="1d1add324a0e843a2b6835c1417ee65f"/>
    <n v="1562"/>
    <n v="1547"/>
    <n v="113"/>
    <n v="1254"/>
    <d v="2016-01-08T00:00:00"/>
    <n v="0.11635423400129299"/>
    <x v="5"/>
    <e v="#N/A"/>
    <e v="#N/A"/>
    <x v="3"/>
  </r>
  <r>
    <s v="190c19434583b7f1d1460a587024eaf4"/>
    <n v="1480"/>
    <n v="1466"/>
    <n v="261"/>
    <n v="1049"/>
    <d v="2016-01-08T00:00:00"/>
    <n v="0.106412005457026"/>
    <x v="5"/>
    <e v="#N/A"/>
    <e v="#N/A"/>
    <x v="3"/>
  </r>
  <r>
    <s v="0d03e9bbacb214f56c0c9a40f22b1654"/>
    <n v="1451"/>
    <n v="1400"/>
    <n v="656"/>
    <n v="581"/>
    <d v="2016-02-04T00:00:00"/>
    <n v="0.11642857142857101"/>
    <x v="5"/>
    <e v="#N/A"/>
    <e v="#N/A"/>
    <x v="3"/>
  </r>
  <r>
    <s v="1b7a26d9bb9574498e9a6649de029061"/>
    <n v="1447"/>
    <n v="1433"/>
    <n v="191"/>
    <n v="1085"/>
    <d v="2016-01-08T00:00:00"/>
    <n v="0.109560362875087"/>
    <x v="5"/>
    <e v="#N/A"/>
    <e v="#N/A"/>
    <x v="3"/>
  </r>
  <r>
    <s v="1b7a26d9bb9574498e9a6649de029061"/>
    <n v="1402"/>
    <n v="1390"/>
    <n v="160"/>
    <n v="1075"/>
    <d v="2016-01-02T00:00:00"/>
    <n v="0.111510791366906"/>
    <x v="5"/>
    <e v="#N/A"/>
    <e v="#N/A"/>
    <x v="3"/>
  </r>
  <r>
    <s v="11ad3fba81f52be35e19ac9d94dcdea2"/>
    <n v="1377"/>
    <n v="1214"/>
    <n v="539"/>
    <n v="534"/>
    <d v="2016-02-04T00:00:00"/>
    <n v="0.116144975288303"/>
    <x v="5"/>
    <e v="#N/A"/>
    <e v="#N/A"/>
    <x v="3"/>
  </r>
  <r>
    <s v="072592d1edc09d11394a6816b8e4aadd"/>
    <n v="1364"/>
    <n v="1348"/>
    <n v="107"/>
    <n v="1102"/>
    <d v="2016-02-04T00:00:00"/>
    <n v="0.10311572700296701"/>
    <x v="5"/>
    <e v="#N/A"/>
    <e v="#N/A"/>
    <x v="3"/>
  </r>
  <r>
    <s v="0cc7b76a348087908d50e333154852f6"/>
    <n v="1246"/>
    <n v="1190"/>
    <n v="370"/>
    <n v="689"/>
    <d v="2016-02-04T00:00:00"/>
    <n v="0.110084033613445"/>
    <x v="5"/>
    <e v="#N/A"/>
    <e v="#N/A"/>
    <x v="3"/>
  </r>
  <r>
    <s v="1be39bf471134f07ae36f2f7223e6143"/>
    <n v="1117"/>
    <n v="1111"/>
    <n v="237"/>
    <n v="757"/>
    <d v="2016-01-02T00:00:00"/>
    <n v="0.10531053105310501"/>
    <x v="5"/>
    <e v="#N/A"/>
    <e v="#N/A"/>
    <x v="3"/>
  </r>
  <r>
    <s v="080026f48d735795668fa97f863ffc54"/>
    <n v="1117"/>
    <n v="1058"/>
    <n v="415"/>
    <n v="536"/>
    <d v="2016-01-02T00:00:00"/>
    <n v="0.10113421550094499"/>
    <x v="5"/>
    <e v="#N/A"/>
    <e v="#N/A"/>
    <x v="3"/>
  </r>
  <r>
    <s v="1ff28c482565cdeb08dfc84e10d3f7f5"/>
    <n v="895"/>
    <n v="875"/>
    <n v="24"/>
    <n v="753"/>
    <d v="2016-01-02T00:00:00"/>
    <n v="0.112"/>
    <x v="5"/>
    <e v="#N/A"/>
    <e v="#N/A"/>
    <x v="3"/>
  </r>
  <r>
    <s v="0995ed06e118760b5e90b334439813ac"/>
    <n v="887"/>
    <n v="866"/>
    <n v="238"/>
    <n v="539"/>
    <d v="2016-02-04T00:00:00"/>
    <n v="0.10277136258660501"/>
    <x v="5"/>
    <e v="#N/A"/>
    <e v="#N/A"/>
    <x v="3"/>
  </r>
  <r>
    <s v="125d3882fc2f7e04023e352b5c0f413d"/>
    <n v="840"/>
    <n v="786"/>
    <n v="280"/>
    <n v="420"/>
    <d v="2016-01-02T00:00:00"/>
    <n v="0.10941475826972"/>
    <x v="5"/>
    <e v="#N/A"/>
    <e v="#N/A"/>
    <x v="3"/>
  </r>
  <r>
    <s v="1f18544ab8a0a747af34f386dcfc09da"/>
    <n v="761"/>
    <n v="749"/>
    <n v="290"/>
    <n v="380"/>
    <d v="2016-02-04T00:00:00"/>
    <n v="0.105473965287049"/>
    <x v="5"/>
    <e v="#N/A"/>
    <e v="#N/A"/>
    <x v="3"/>
  </r>
  <r>
    <s v="080026f48d735795668fa97f863ffc54"/>
    <n v="729"/>
    <n v="687"/>
    <n v="223"/>
    <n v="389"/>
    <d v="2016-01-08T00:00:00"/>
    <n v="0.109170305676856"/>
    <x v="5"/>
    <e v="#N/A"/>
    <e v="#N/A"/>
    <x v="3"/>
  </r>
  <r>
    <s v="1db1136c5fb2745fa214b76ce372fc1b"/>
    <n v="722"/>
    <n v="717"/>
    <n v="65"/>
    <n v="579"/>
    <d v="2016-02-04T00:00:00"/>
    <n v="0.10181311018131101"/>
    <x v="5"/>
    <e v="#N/A"/>
    <e v="#N/A"/>
    <x v="3"/>
  </r>
  <r>
    <s v="0cc7b76a348087908d50e333154852f6"/>
    <n v="718"/>
    <n v="671"/>
    <n v="176"/>
    <n v="419"/>
    <d v="2016-01-08T00:00:00"/>
    <n v="0.11326378539493299"/>
    <x v="5"/>
    <e v="#N/A"/>
    <e v="#N/A"/>
    <x v="3"/>
  </r>
  <r>
    <s v="1cd0494a1f1fd7d216722ac9e88f7a93"/>
    <n v="716"/>
    <n v="696"/>
    <n v="166"/>
    <n v="457"/>
    <d v="2016-02-04T00:00:00"/>
    <n v="0.104885057471264"/>
    <x v="5"/>
    <e v="#N/A"/>
    <e v="#N/A"/>
    <x v="3"/>
  </r>
  <r>
    <s v="08f7e5b15a8e7ee3e4f871e43705c176"/>
    <n v="698"/>
    <n v="694"/>
    <n v="384"/>
    <n v="228"/>
    <d v="2016-01-08T00:00:00"/>
    <n v="0.118155619596542"/>
    <x v="5"/>
    <e v="#N/A"/>
    <e v="#N/A"/>
    <x v="3"/>
  </r>
  <r>
    <s v="125d3882fc2f7e04023e352b5c0f413d"/>
    <n v="682"/>
    <n v="659"/>
    <n v="195"/>
    <n v="387"/>
    <d v="2016-02-04T00:00:00"/>
    <n v="0.116843702579666"/>
    <x v="5"/>
    <e v="#N/A"/>
    <e v="#N/A"/>
    <x v="3"/>
  </r>
  <r>
    <s v="18dcefa2311dc16e4baaad27e3539c71"/>
    <n v="671"/>
    <n v="623"/>
    <n v="195"/>
    <n v="354"/>
    <d v="2016-01-08T00:00:00"/>
    <n v="0.11878009630818601"/>
    <x v="5"/>
    <e v="#N/A"/>
    <e v="#N/A"/>
    <x v="3"/>
  </r>
  <r>
    <s v="073175c500f12600a29ee67e66d96961"/>
    <n v="603"/>
    <n v="593"/>
    <n v="16"/>
    <n v="512"/>
    <d v="2016-01-02T00:00:00"/>
    <n v="0.109612141652614"/>
    <x v="5"/>
    <e v="#N/A"/>
    <e v="#N/A"/>
    <x v="3"/>
  </r>
  <r>
    <s v="11681229f6b6aeb25b45e2fac6a29679"/>
    <n v="594"/>
    <n v="589"/>
    <n v="219"/>
    <n v="303"/>
    <d v="2016-01-02T00:00:00"/>
    <n v="0.11375212224108699"/>
    <x v="5"/>
    <e v="#N/A"/>
    <e v="#N/A"/>
    <x v="3"/>
  </r>
  <r>
    <s v="10b4d7e4f26ea616a2a6bdd7a38bfe64"/>
    <n v="577"/>
    <n v="567"/>
    <n v="173"/>
    <n v="334"/>
    <d v="2016-01-02T00:00:00"/>
    <n v="0.10582010582010599"/>
    <x v="5"/>
    <e v="#N/A"/>
    <e v="#N/A"/>
    <x v="3"/>
  </r>
  <r>
    <s v="14af7260c919c57f202639d6f8e88096"/>
    <n v="554"/>
    <n v="545"/>
    <n v="66"/>
    <n v="420"/>
    <d v="2016-02-04T00:00:00"/>
    <n v="0.108256880733945"/>
    <x v="5"/>
    <e v="#N/A"/>
    <e v="#N/A"/>
    <x v="3"/>
  </r>
  <r>
    <s v="14af7260c919c57f202639d6f8e88096"/>
    <n v="530"/>
    <n v="518"/>
    <n v="62"/>
    <n v="404"/>
    <d v="2016-01-02T00:00:00"/>
    <n v="0.10038610038610001"/>
    <x v="5"/>
    <e v="#N/A"/>
    <e v="#N/A"/>
    <x v="3"/>
  </r>
  <r>
    <s v="14af7260c919c57f202639d6f8e88096"/>
    <n v="527"/>
    <n v="517"/>
    <n v="77"/>
    <n v="386"/>
    <d v="2016-01-08T00:00:00"/>
    <n v="0.104448742746615"/>
    <x v="5"/>
    <e v="#N/A"/>
    <e v="#N/A"/>
    <x v="3"/>
  </r>
  <r>
    <s v="0088880134f372cba6cf495291bab9be"/>
    <n v="1291281"/>
    <n v="1276039"/>
    <n v="396395"/>
    <n v="726125"/>
    <d v="2016-01-02T00:00:00"/>
    <n v="0.12030901876823499"/>
    <x v="6"/>
    <s v=" Ig.com.br 300x250"/>
    <n v="0.2"/>
    <x v="0"/>
  </r>
  <r>
    <s v="11043fcce034408afc7b5e32cbf4d701"/>
    <n v="1118987"/>
    <n v="1072666"/>
    <n v="266681"/>
    <n v="668029"/>
    <d v="2016-02-04T00:00:00"/>
    <n v="0.12861039689894199"/>
    <x v="6"/>
    <s v=" Cbslocal.com _ENG_728x90"/>
    <n v="0.45"/>
    <x v="1"/>
  </r>
  <r>
    <s v="00f411eda75a124b9e57299792cfb03e"/>
    <n v="1000123"/>
    <n v="975690"/>
    <n v="127399"/>
    <n v="719567"/>
    <d v="2016-02-04T00:00:00"/>
    <n v="0.13193124865479799"/>
    <x v="6"/>
    <s v=" Theshrug.com Tier 1 ATF 728x90"/>
    <n v="1.6"/>
    <x v="1"/>
  </r>
  <r>
    <s v="0534b62bca14b1e99f3cc4b04d7ff1d3"/>
    <n v="612609"/>
    <n v="607388"/>
    <n v="67688"/>
    <n v="463935"/>
    <d v="2016-01-02T00:00:00"/>
    <n v="0.124739046540268"/>
    <x v="6"/>
    <s v=" MDV_Gallery_D300x250_3"/>
    <n v="0.95"/>
    <x v="0"/>
  </r>
  <r>
    <s v="05573cc6d7b6e930f182b386e6e0681a"/>
    <n v="515808"/>
    <n v="504409"/>
    <n v="9664"/>
    <n v="427950"/>
    <d v="2016-01-08T00:00:00"/>
    <n v="0.13242230015721401"/>
    <x v="6"/>
    <s v=" Eldeforma.com"/>
    <n v="1.1000000000000001"/>
    <x v="0"/>
  </r>
  <r>
    <s v="0d96ff20a3aa3d26962d00f3ffa6b6f2"/>
    <n v="463324"/>
    <n v="450081"/>
    <n v="48044"/>
    <n v="345126"/>
    <d v="2016-02-04T00:00:00"/>
    <n v="0.126446128585743"/>
    <x v="6"/>
    <e v="#N/A"/>
    <e v="#N/A"/>
    <x v="3"/>
  </r>
  <r>
    <s v="06ea6cdcca6e258db1af32289190dcab"/>
    <n v="402862"/>
    <n v="341954"/>
    <n v="14153"/>
    <n v="286708"/>
    <d v="2016-01-08T00:00:00"/>
    <n v="0.12017113412915199"/>
    <x v="6"/>
    <s v=" Aceh.tribunnews.com Mobile 300x250"/>
    <n v="0.17"/>
    <x v="0"/>
  </r>
  <r>
    <s v="192e8371ab5684ece4b803ecb3ad0f1a"/>
    <n v="382066"/>
    <n v="378478"/>
    <n v="71071"/>
    <n v="256020"/>
    <d v="2016-02-04T00:00:00"/>
    <n v="0.13577275297375299"/>
    <x v="6"/>
    <e v="#N/A"/>
    <e v="#N/A"/>
    <x v="3"/>
  </r>
  <r>
    <s v="03cf049ec603c82a11f0bc81fe50b48b"/>
    <n v="303557"/>
    <n v="298688"/>
    <n v="38487"/>
    <n v="219010"/>
    <d v="2016-01-08T00:00:00"/>
    <n v="0.13790644418255801"/>
    <x v="6"/>
    <s v=" Forum.hr 300x250"/>
    <n v="0.05"/>
    <x v="0"/>
  </r>
  <r>
    <s v="10445734d981d0034174aa418f2a9076"/>
    <n v="279877"/>
    <n v="275829"/>
    <n v="104215"/>
    <n v="133750"/>
    <d v="2016-01-02T00:00:00"/>
    <n v="0.13727345565549701"/>
    <x v="6"/>
    <e v="#N/A"/>
    <e v="#N/A"/>
    <x v="3"/>
  </r>
  <r>
    <s v="191b80476ea8ecbb172201c7ab98a3af"/>
    <n v="208762"/>
    <n v="204822"/>
    <n v="82467"/>
    <n v="97223"/>
    <d v="2016-02-04T00:00:00"/>
    <n v="0.122701662907305"/>
    <x v="6"/>
    <e v="#N/A"/>
    <e v="#N/A"/>
    <x v="3"/>
  </r>
  <r>
    <s v="06673af8e3fe29cea4132810c4b2589f"/>
    <n v="197687"/>
    <n v="195555"/>
    <n v="29855"/>
    <n v="139354"/>
    <d v="2016-02-04T00:00:00"/>
    <n v="0.13472424637569999"/>
    <x v="6"/>
    <s v=" PN-TB-300x250-2"/>
    <n v="0.3"/>
    <x v="0"/>
  </r>
  <r>
    <s v="04f2f8608fafea33c71b357393b08b2f"/>
    <n v="185099"/>
    <n v="180930"/>
    <n v="17455"/>
    <n v="139408"/>
    <d v="2016-01-02T00:00:00"/>
    <n v="0.13301829436798801"/>
    <x v="6"/>
    <e v="#N/A"/>
    <e v="#N/A"/>
    <x v="3"/>
  </r>
  <r>
    <s v="1730f3a6b1f4797ff5150611b0d3b927"/>
    <n v="173913"/>
    <n v="172357"/>
    <n v="8395"/>
    <n v="141176"/>
    <d v="2016-01-08T00:00:00"/>
    <n v="0.13220234745325099"/>
    <x v="6"/>
    <e v="#N/A"/>
    <e v="#N/A"/>
    <x v="3"/>
  </r>
  <r>
    <s v="1436edff423a510529e01732482f62f8"/>
    <n v="173119"/>
    <n v="169481"/>
    <n v="2644"/>
    <n v="146329"/>
    <d v="2016-02-04T00:00:00"/>
    <n v="0.121004714392764"/>
    <x v="6"/>
    <e v="#N/A"/>
    <e v="#N/A"/>
    <x v="3"/>
  </r>
  <r>
    <s v="12dda13ed459103f43e768dfce5cc64a"/>
    <n v="169156"/>
    <n v="165890"/>
    <n v="21539"/>
    <n v="122488"/>
    <d v="2016-02-04T00:00:00"/>
    <n v="0.13179215142564299"/>
    <x v="6"/>
    <e v="#N/A"/>
    <e v="#N/A"/>
    <x v="3"/>
  </r>
  <r>
    <s v="1690e84787ab80394f7b25f5f4600558"/>
    <n v="168182"/>
    <n v="165040"/>
    <n v="20813"/>
    <n v="121476"/>
    <d v="2016-02-04T00:00:00"/>
    <n v="0.13785142995637401"/>
    <x v="6"/>
    <e v="#N/A"/>
    <e v="#N/A"/>
    <x v="3"/>
  </r>
  <r>
    <s v="0648b9362631102a6e46d03315c3081f"/>
    <n v="148904"/>
    <n v="146109"/>
    <n v="30156"/>
    <n v="97553"/>
    <d v="2016-02-04T00:00:00"/>
    <n v="0.12593337850508901"/>
    <x v="6"/>
    <e v="#N/A"/>
    <e v="#N/A"/>
    <x v="3"/>
  </r>
  <r>
    <s v="1899b6397a3251ce4abebb2e4caf4c01"/>
    <n v="115599"/>
    <n v="114183"/>
    <n v="13384"/>
    <n v="85831"/>
    <d v="2016-01-02T00:00:00"/>
    <n v="0.13108781517388801"/>
    <x v="6"/>
    <e v="#N/A"/>
    <e v="#N/A"/>
    <x v="3"/>
  </r>
  <r>
    <s v="1690e84787ab80394f7b25f5f4600558"/>
    <n v="110285"/>
    <n v="107614"/>
    <n v="10876"/>
    <n v="83735"/>
    <d v="2016-01-02T00:00:00"/>
    <n v="0.120830003531139"/>
    <x v="6"/>
    <e v="#N/A"/>
    <e v="#N/A"/>
    <x v="3"/>
  </r>
  <r>
    <s v="12dda13ed459103f43e768dfce5cc64a"/>
    <n v="108794"/>
    <n v="106155"/>
    <n v="11654"/>
    <n v="80501"/>
    <d v="2016-01-02T00:00:00"/>
    <n v="0.13188262446422699"/>
    <x v="6"/>
    <e v="#N/A"/>
    <e v="#N/A"/>
    <x v="3"/>
  </r>
  <r>
    <s v="06d6bbe1dfef71651aec4ac2cb62ff46"/>
    <n v="107847"/>
    <n v="105262"/>
    <n v="16805"/>
    <n v="74837"/>
    <d v="2016-01-02T00:00:00"/>
    <n v="0.12939142330565601"/>
    <x v="6"/>
    <e v="#N/A"/>
    <e v="#N/A"/>
    <x v="3"/>
  </r>
  <r>
    <s v="0c2b4350649de70dc5decb3e1f0dfae5"/>
    <n v="97241"/>
    <n v="97041"/>
    <n v="74289"/>
    <n v="9772"/>
    <d v="2016-01-08T00:00:00"/>
    <n v="0.13375789614698899"/>
    <x v="6"/>
    <e v="#N/A"/>
    <e v="#N/A"/>
    <x v="3"/>
  </r>
  <r>
    <s v="128ea1c7cbbc23f214852eaad80e85e7"/>
    <n v="96534"/>
    <n v="95126"/>
    <n v="6739"/>
    <n v="76408"/>
    <d v="2016-01-02T00:00:00"/>
    <n v="0.12592771692281801"/>
    <x v="6"/>
    <e v="#N/A"/>
    <e v="#N/A"/>
    <x v="3"/>
  </r>
  <r>
    <s v="040a44f2ee43be65bae7d7955fc80a10"/>
    <n v="95218"/>
    <n v="93838"/>
    <n v="4842"/>
    <n v="76234"/>
    <d v="2016-01-02T00:00:00"/>
    <n v="0.13600034101323599"/>
    <x v="6"/>
    <e v="#N/A"/>
    <e v="#N/A"/>
    <x v="3"/>
  </r>
  <r>
    <s v="018564e271b9f5567529d105fd6b8355"/>
    <n v="75301"/>
    <n v="73849"/>
    <n v="1201"/>
    <n v="63102"/>
    <d v="2016-02-04T00:00:00"/>
    <n v="0.12926376795894301"/>
    <x v="6"/>
    <e v="#N/A"/>
    <e v="#N/A"/>
    <x v="3"/>
  </r>
  <r>
    <s v="099c9721684bcbb9428e7bcba528b2cc"/>
    <n v="65062"/>
    <n v="63921"/>
    <n v="21796"/>
    <n v="33957"/>
    <d v="2016-01-08T00:00:00"/>
    <n v="0.127782731809577"/>
    <x v="6"/>
    <e v="#N/A"/>
    <e v="#N/A"/>
    <x v="3"/>
  </r>
  <r>
    <s v="0fce835218c7de2032f27454410e95e2"/>
    <n v="64074"/>
    <n v="62895"/>
    <n v="16351"/>
    <n v="38808"/>
    <d v="2016-02-04T00:00:00"/>
    <n v="0.122998648541219"/>
    <x v="6"/>
    <e v="#N/A"/>
    <e v="#N/A"/>
    <x v="3"/>
  </r>
  <r>
    <s v="099288331661194de5f306fb5fa54f0a"/>
    <n v="63280"/>
    <n v="62503"/>
    <n v="10433"/>
    <n v="43393"/>
    <d v="2016-01-02T00:00:00"/>
    <n v="0.138825336383854"/>
    <x v="6"/>
    <e v="#N/A"/>
    <e v="#N/A"/>
    <x v="3"/>
  </r>
  <r>
    <s v="04a75d4e28421c16c0159e45fe9ca12d"/>
    <n v="63210"/>
    <n v="59757"/>
    <n v="3707"/>
    <n v="48743"/>
    <d v="2016-01-02T00:00:00"/>
    <n v="0.122278561507438"/>
    <x v="6"/>
    <e v="#N/A"/>
    <e v="#N/A"/>
    <x v="3"/>
  </r>
  <r>
    <s v="1957b91b83487b33592ae5655c840670"/>
    <n v="63009"/>
    <n v="60744"/>
    <n v="2268"/>
    <n v="50149"/>
    <d v="2016-01-08T00:00:00"/>
    <n v="0.13708349795864599"/>
    <x v="6"/>
    <e v="#N/A"/>
    <e v="#N/A"/>
    <x v="3"/>
  </r>
  <r>
    <s v="022f24f1f7ac843ef2ac9d33ac80fa8a"/>
    <n v="62057"/>
    <n v="60767"/>
    <n v="2097"/>
    <n v="50899"/>
    <d v="2016-01-02T00:00:00"/>
    <n v="0.12788190958908599"/>
    <x v="6"/>
    <e v="#N/A"/>
    <e v="#N/A"/>
    <x v="3"/>
  </r>
  <r>
    <s v="0fce835218c7de2032f27454410e95e2"/>
    <n v="58330"/>
    <n v="57310"/>
    <n v="8128"/>
    <n v="42064"/>
    <d v="2016-01-02T00:00:00"/>
    <n v="0.124201709998255"/>
    <x v="6"/>
    <e v="#N/A"/>
    <e v="#N/A"/>
    <x v="3"/>
  </r>
  <r>
    <s v="05c2f11f6ad3866c8f080d3be1689a26"/>
    <n v="58136"/>
    <n v="57198"/>
    <n v="9715"/>
    <n v="39897"/>
    <d v="2016-01-02T00:00:00"/>
    <n v="0.13262701493059201"/>
    <x v="6"/>
    <e v="#N/A"/>
    <e v="#N/A"/>
    <x v="3"/>
  </r>
  <r>
    <s v="09155f9145ca89f67b133f363b7ed2fb"/>
    <n v="57996"/>
    <n v="57122"/>
    <n v="1448"/>
    <n v="48769"/>
    <d v="2016-01-08T00:00:00"/>
    <n v="0.120881621791954"/>
    <x v="6"/>
    <e v="#N/A"/>
    <e v="#N/A"/>
    <x v="3"/>
  </r>
  <r>
    <s v="14511782aec648854f667244cadda4d9"/>
    <n v="50071"/>
    <n v="48268"/>
    <n v="15401"/>
    <n v="27019"/>
    <d v="2016-01-02T00:00:00"/>
    <n v="0.12115687411949901"/>
    <x v="6"/>
    <e v="#N/A"/>
    <e v="#N/A"/>
    <x v="3"/>
  </r>
  <r>
    <s v="0c5f88af9d4bb851569aa6afa3122b50"/>
    <n v="49984"/>
    <n v="46672"/>
    <n v="10089"/>
    <n v="30908"/>
    <d v="2016-01-02T00:00:00"/>
    <n v="0.121593246486116"/>
    <x v="6"/>
    <e v="#N/A"/>
    <e v="#N/A"/>
    <x v="3"/>
  </r>
  <r>
    <s v="1fbc73e1962e6ec7eb75368a72dfdda3"/>
    <n v="49765"/>
    <n v="53125"/>
    <n v="1874"/>
    <n v="44548"/>
    <d v="2016-01-02T00:00:00"/>
    <n v="0.12617411764705899"/>
    <x v="6"/>
    <e v="#N/A"/>
    <e v="#N/A"/>
    <x v="3"/>
  </r>
  <r>
    <s v="054af277b557b8b9447175758663cf8d"/>
    <n v="49572"/>
    <n v="47711"/>
    <n v="15979"/>
    <n v="25886"/>
    <d v="2016-01-08T00:00:00"/>
    <n v="0.122529395736832"/>
    <x v="6"/>
    <e v="#N/A"/>
    <e v="#N/A"/>
    <x v="3"/>
  </r>
  <r>
    <s v="0c5f88af9d4bb851569aa6afa3122b50"/>
    <n v="46421"/>
    <n v="43159"/>
    <n v="8466"/>
    <n v="29321"/>
    <d v="2016-01-08T00:00:00"/>
    <n v="0.124469983085799"/>
    <x v="6"/>
    <e v="#N/A"/>
    <e v="#N/A"/>
    <x v="3"/>
  </r>
  <r>
    <s v="17d0315c8c5f731c994695c62009af44"/>
    <n v="44151"/>
    <n v="41515"/>
    <n v="17487"/>
    <n v="18546"/>
    <d v="2016-02-04T00:00:00"/>
    <n v="0.13204865711188701"/>
    <x v="6"/>
    <e v="#N/A"/>
    <e v="#N/A"/>
    <x v="3"/>
  </r>
  <r>
    <s v="128ea1c7cbbc23f214852eaad80e85e7"/>
    <n v="37518"/>
    <n v="37051"/>
    <n v="2403"/>
    <n v="29867"/>
    <d v="2016-01-08T00:00:00"/>
    <n v="0.129038352541092"/>
    <x v="6"/>
    <e v="#N/A"/>
    <e v="#N/A"/>
    <x v="3"/>
  </r>
  <r>
    <s v="1409427bc3c40b464504d586b51f1d2d"/>
    <n v="36817"/>
    <n v="36559"/>
    <n v="14035"/>
    <n v="17740"/>
    <d v="2016-02-04T00:00:00"/>
    <n v="0.13085697092371201"/>
    <x v="6"/>
    <e v="#N/A"/>
    <e v="#N/A"/>
    <x v="3"/>
  </r>
  <r>
    <s v="084c8a23b4cf40f9d5f6c9dbb6d6d18f"/>
    <n v="35507"/>
    <n v="35039"/>
    <n v="9332"/>
    <n v="21483"/>
    <d v="2016-01-08T00:00:00"/>
    <n v="0.12055138559890401"/>
    <x v="6"/>
    <e v="#N/A"/>
    <e v="#N/A"/>
    <x v="3"/>
  </r>
  <r>
    <s v="1d86dfc6665f2859e4b1c92e14502ba9"/>
    <n v="33790"/>
    <n v="33588"/>
    <n v="3197"/>
    <n v="25972"/>
    <d v="2016-02-04T00:00:00"/>
    <n v="0.13156484458735301"/>
    <x v="6"/>
    <s v=" MDV_Src5_D160x600_1"/>
    <n v="0.95"/>
    <x v="2"/>
  </r>
  <r>
    <s v="054af277b557b8b9447175758663cf8d"/>
    <n v="33383"/>
    <n v="32390"/>
    <n v="14127"/>
    <n v="14366"/>
    <d v="2016-02-04T00:00:00"/>
    <n v="0.12031491200988"/>
    <x v="6"/>
    <e v="#N/A"/>
    <e v="#N/A"/>
    <x v="3"/>
  </r>
  <r>
    <s v="13b5b77fd5ca4d3b22b01bcc678944b0"/>
    <n v="33343"/>
    <n v="32383"/>
    <n v="1707"/>
    <n v="26313"/>
    <d v="2016-02-04T00:00:00"/>
    <n v="0.13473118611617199"/>
    <x v="6"/>
    <e v="#N/A"/>
    <e v="#N/A"/>
    <x v="3"/>
  </r>
  <r>
    <s v="174055614a15c81666198f8d7be5f370"/>
    <n v="33103"/>
    <n v="32873"/>
    <n v="1878"/>
    <n v="26863"/>
    <d v="2016-02-04T00:00:00"/>
    <n v="0.125695859824172"/>
    <x v="6"/>
    <e v="#N/A"/>
    <e v="#N/A"/>
    <x v="3"/>
  </r>
  <r>
    <s v="17d0315c8c5f731c994695c62009af44"/>
    <n v="32162"/>
    <n v="31651"/>
    <n v="6967"/>
    <n v="20317"/>
    <d v="2016-01-02T00:00:00"/>
    <n v="0.137973523743326"/>
    <x v="6"/>
    <e v="#N/A"/>
    <e v="#N/A"/>
    <x v="3"/>
  </r>
  <r>
    <s v="1409427bc3c40b464504d586b51f1d2d"/>
    <n v="31252"/>
    <n v="31064"/>
    <n v="9057"/>
    <n v="18121"/>
    <d v="2016-01-08T00:00:00"/>
    <n v="0.12509657481328901"/>
    <x v="6"/>
    <e v="#N/A"/>
    <e v="#N/A"/>
    <x v="3"/>
  </r>
  <r>
    <s v="0b47306cd88b1ab9e1ad65cb91e187d1"/>
    <n v="30033"/>
    <n v="29661"/>
    <n v="7585"/>
    <n v="18121"/>
    <d v="2016-01-08T00:00:00"/>
    <n v="0.133340076194329"/>
    <x v="6"/>
    <e v="#N/A"/>
    <e v="#N/A"/>
    <x v="3"/>
  </r>
  <r>
    <s v="0de512e5c7f9502141d64df32a1dbccd"/>
    <n v="27414"/>
    <n v="27083"/>
    <n v="7473"/>
    <n v="16144"/>
    <d v="2016-02-04T00:00:00"/>
    <n v="0.127976959716427"/>
    <x v="6"/>
    <e v="#N/A"/>
    <e v="#N/A"/>
    <x v="3"/>
  </r>
  <r>
    <s v="0c5f88af9d4bb851569aa6afa3122b50"/>
    <n v="27198"/>
    <n v="25981"/>
    <n v="3630"/>
    <n v="19181"/>
    <d v="2016-02-04T00:00:00"/>
    <n v="0.12201223971363701"/>
    <x v="6"/>
    <e v="#N/A"/>
    <e v="#N/A"/>
    <x v="3"/>
  </r>
  <r>
    <s v="125c48d80c64d7e675459816de486cf5"/>
    <n v="26951"/>
    <n v="26818"/>
    <n v="11232"/>
    <n v="11832"/>
    <d v="2016-01-02T00:00:00"/>
    <n v="0.139980610038034"/>
    <x v="6"/>
    <e v="#N/A"/>
    <e v="#N/A"/>
    <x v="3"/>
  </r>
  <r>
    <s v="01b8ebc06d3f0715c97adb727ed754c1"/>
    <n v="26391"/>
    <n v="22963"/>
    <n v="2228"/>
    <n v="17639"/>
    <d v="2016-01-08T00:00:00"/>
    <n v="0.13482558899098601"/>
    <x v="6"/>
    <e v="#N/A"/>
    <e v="#N/A"/>
    <x v="3"/>
  </r>
  <r>
    <s v="0c1f42b901fe345b5ab1d86021b17712"/>
    <n v="26151"/>
    <n v="22925"/>
    <n v="2196"/>
    <n v="17707"/>
    <d v="2016-01-08T00:00:00"/>
    <n v="0.13182115594329299"/>
    <x v="6"/>
    <e v="#N/A"/>
    <e v="#N/A"/>
    <x v="3"/>
  </r>
  <r>
    <s v="0cd14b0f59f0977e62db829405150ab2"/>
    <n v="25648"/>
    <n v="24026"/>
    <n v="2317"/>
    <n v="18463"/>
    <d v="2016-02-04T00:00:00"/>
    <n v="0.135103637725797"/>
    <x v="6"/>
    <e v="#N/A"/>
    <e v="#N/A"/>
    <x v="3"/>
  </r>
  <r>
    <s v="04adc97128319ad8afc4d1e608fe47e1"/>
    <n v="25217"/>
    <n v="24502"/>
    <n v="4303"/>
    <n v="17223"/>
    <d v="2016-01-08T00:00:00"/>
    <n v="0.12145947269610601"/>
    <x v="6"/>
    <e v="#N/A"/>
    <e v="#N/A"/>
    <x v="3"/>
  </r>
  <r>
    <s v="1a5907bda750380bd15f3362c8eba0e1"/>
    <n v="25078"/>
    <n v="24715"/>
    <n v="6805"/>
    <n v="14568"/>
    <d v="2016-02-04T00:00:00"/>
    <n v="0.13522152538943999"/>
    <x v="6"/>
    <e v="#N/A"/>
    <e v="#N/A"/>
    <x v="3"/>
  </r>
  <r>
    <s v="04adc97128319ad8afc4d1e608fe47e1"/>
    <n v="24615"/>
    <n v="23824"/>
    <n v="3880"/>
    <n v="17054"/>
    <d v="2016-01-02T00:00:00"/>
    <n v="0.121306245802552"/>
    <x v="6"/>
    <e v="#N/A"/>
    <e v="#N/A"/>
    <x v="3"/>
  </r>
  <r>
    <s v="1df956c55cae7666804f21c83a01c4da"/>
    <n v="23876"/>
    <n v="23425"/>
    <n v="2364"/>
    <n v="17848"/>
    <d v="2016-01-08T00:00:00"/>
    <n v="0.137161152614728"/>
    <x v="6"/>
    <e v="#N/A"/>
    <e v="#N/A"/>
    <x v="3"/>
  </r>
  <r>
    <s v="13af616df570ecc265a5209f22b099da"/>
    <n v="20383"/>
    <n v="19546"/>
    <n v="2556"/>
    <n v="14458"/>
    <d v="2016-02-04T00:00:00"/>
    <n v="0.12954057096081001"/>
    <x v="6"/>
    <e v="#N/A"/>
    <e v="#N/A"/>
    <x v="3"/>
  </r>
  <r>
    <s v="096c8ee5253221c3618918d3401c8550"/>
    <n v="19054"/>
    <n v="18695"/>
    <n v="2211"/>
    <n v="14029"/>
    <d v="2016-01-08T00:00:00"/>
    <n v="0.13131853436747801"/>
    <x v="6"/>
    <e v="#N/A"/>
    <e v="#N/A"/>
    <x v="3"/>
  </r>
  <r>
    <s v="1fbc73e1962e6ec7eb75368a72dfdda3"/>
    <n v="18242"/>
    <n v="31168"/>
    <n v="1181"/>
    <n v="26020"/>
    <d v="2016-01-08T00:00:00"/>
    <n v="0.127277977412731"/>
    <x v="6"/>
    <e v="#N/A"/>
    <e v="#N/A"/>
    <x v="3"/>
  </r>
  <r>
    <s v="1a42220711425841ab8497c16f46f7b6"/>
    <n v="17346"/>
    <n v="16985"/>
    <n v="2564"/>
    <n v="12295"/>
    <d v="2016-01-02T00:00:00"/>
    <n v="0.12516926700029399"/>
    <x v="6"/>
    <e v="#N/A"/>
    <e v="#N/A"/>
    <x v="3"/>
  </r>
  <r>
    <s v="128ea1c7cbbc23f214852eaad80e85e7"/>
    <n v="16092"/>
    <n v="15846"/>
    <n v="1179"/>
    <n v="12757"/>
    <d v="2016-02-04T00:00:00"/>
    <n v="0.120535150826707"/>
    <x v="6"/>
    <e v="#N/A"/>
    <e v="#N/A"/>
    <x v="3"/>
  </r>
  <r>
    <s v="0552ff178c824e11f2d834b8bfb102e3"/>
    <n v="13199"/>
    <n v="13163"/>
    <n v="4856"/>
    <n v="6587"/>
    <d v="2016-02-04T00:00:00"/>
    <n v="0.130669300311479"/>
    <x v="6"/>
    <e v="#N/A"/>
    <e v="#N/A"/>
    <x v="3"/>
  </r>
  <r>
    <s v="1d15181c0cfc7938f5775a4dc3982c55"/>
    <n v="12906"/>
    <n v="12698"/>
    <n v="1818"/>
    <n v="9271"/>
    <d v="2016-02-04T00:00:00"/>
    <n v="0.126712868168215"/>
    <x v="6"/>
    <e v="#N/A"/>
    <e v="#N/A"/>
    <x v="3"/>
  </r>
  <r>
    <s v="19a5f78a78d7cb146753d7320f039d9b"/>
    <n v="12617"/>
    <n v="12474"/>
    <n v="940"/>
    <n v="9997"/>
    <d v="2016-01-08T00:00:00"/>
    <n v="0.12321628988295701"/>
    <x v="6"/>
    <e v="#N/A"/>
    <e v="#N/A"/>
    <x v="3"/>
  </r>
  <r>
    <s v="052cc2cf628f271cfbf8e72112ad64d4"/>
    <n v="11917"/>
    <n v="4658"/>
    <n v="765"/>
    <n v="3280"/>
    <d v="2016-01-08T00:00:00"/>
    <n v="0.13160154572777999"/>
    <x v="6"/>
    <e v="#N/A"/>
    <e v="#N/A"/>
    <x v="3"/>
  </r>
  <r>
    <s v="053f993ba81b2d3d63a7d8552532d005"/>
    <n v="11867"/>
    <n v="11586"/>
    <n v="3283"/>
    <n v="6758"/>
    <d v="2016-02-04T00:00:00"/>
    <n v="0.13335059554634901"/>
    <x v="6"/>
    <e v="#N/A"/>
    <e v="#N/A"/>
    <x v="3"/>
  </r>
  <r>
    <s v="1b8f7b479379a6bd7186ba63d6249eb4"/>
    <n v="10124"/>
    <n v="9931"/>
    <n v="1939"/>
    <n v="6732"/>
    <d v="2016-01-08T00:00:00"/>
    <n v="0.12687544053972399"/>
    <x v="6"/>
    <e v="#N/A"/>
    <e v="#N/A"/>
    <x v="3"/>
  </r>
  <r>
    <s v="1a7c7e1c11080196967cf5c06ba582ea"/>
    <n v="10083"/>
    <n v="9846"/>
    <n v="4843"/>
    <n v="3808"/>
    <d v="2016-01-02T00:00:00"/>
    <n v="0.121369083891936"/>
    <x v="6"/>
    <e v="#N/A"/>
    <e v="#N/A"/>
    <x v="3"/>
  </r>
  <r>
    <s v="19a5f78a78d7cb146753d7320f039d9b"/>
    <n v="9895"/>
    <n v="9783"/>
    <n v="658"/>
    <n v="7947"/>
    <d v="2016-01-02T00:00:00"/>
    <n v="0.120412961259327"/>
    <x v="6"/>
    <e v="#N/A"/>
    <e v="#N/A"/>
    <x v="3"/>
  </r>
  <r>
    <s v="09995db0752895ba23588a3663d615f0"/>
    <n v="9665"/>
    <n v="9569"/>
    <n v="2269"/>
    <n v="6057"/>
    <d v="2016-02-04T00:00:00"/>
    <n v="0.129898630995924"/>
    <x v="6"/>
    <e v="#N/A"/>
    <e v="#N/A"/>
    <x v="3"/>
  </r>
  <r>
    <s v="1226b176286efb6c9eb378b5df070ff0"/>
    <n v="9541"/>
    <n v="9468"/>
    <n v="1047"/>
    <n v="7213"/>
    <d v="2016-01-08T00:00:00"/>
    <n v="0.127587663709337"/>
    <x v="6"/>
    <e v="#N/A"/>
    <e v="#N/A"/>
    <x v="3"/>
  </r>
  <r>
    <s v="0ffa54e304cb4ef54bcbb3f608b22a1e"/>
    <n v="9269"/>
    <n v="9085"/>
    <n v="1825"/>
    <n v="6108"/>
    <d v="2016-02-04T00:00:00"/>
    <n v="0.12680242157402299"/>
    <x v="6"/>
    <e v="#N/A"/>
    <e v="#N/A"/>
    <x v="3"/>
  </r>
  <r>
    <s v="1899b6397a3251ce4abebb2e4caf4c01"/>
    <n v="8275"/>
    <n v="8204"/>
    <n v="2000"/>
    <n v="5202"/>
    <d v="2016-02-04T00:00:00"/>
    <n v="0.12213554363725"/>
    <x v="6"/>
    <e v="#N/A"/>
    <e v="#N/A"/>
    <x v="3"/>
  </r>
  <r>
    <s v="11b12be55321b05ae8452db23bd44afc"/>
    <n v="7673"/>
    <n v="7099"/>
    <n v="86"/>
    <n v="6055"/>
    <d v="2016-01-02T00:00:00"/>
    <n v="0.134948584307649"/>
    <x v="6"/>
    <e v="#N/A"/>
    <e v="#N/A"/>
    <x v="3"/>
  </r>
  <r>
    <s v="1a654b12b39eaabdcb6040de057d6f95"/>
    <n v="6839"/>
    <n v="6692"/>
    <n v="118"/>
    <n v="5737"/>
    <d v="2016-02-04T00:00:00"/>
    <n v="0.1250747160789"/>
    <x v="6"/>
    <e v="#N/A"/>
    <e v="#N/A"/>
    <x v="3"/>
  </r>
  <r>
    <s v="1de7242c7164e4a86a8523f76cec6e2b"/>
    <n v="6672"/>
    <n v="6533"/>
    <n v="185"/>
    <n v="5466"/>
    <d v="2016-02-04T00:00:00"/>
    <n v="0.13500688810653599"/>
    <x v="6"/>
    <e v="#N/A"/>
    <e v="#N/A"/>
    <x v="3"/>
  </r>
  <r>
    <s v="06062c86668c9bbf63a16983336db8b0"/>
    <n v="6351"/>
    <n v="6284"/>
    <n v="930"/>
    <n v="4554"/>
    <d v="2016-02-04T00:00:00"/>
    <n v="0.12730744748567799"/>
    <x v="6"/>
    <e v="#N/A"/>
    <e v="#N/A"/>
    <x v="3"/>
  </r>
  <r>
    <s v="1c428dad7f7dec79f3bddb66d3e4a989"/>
    <n v="6220"/>
    <n v="6104"/>
    <n v="199"/>
    <n v="5108"/>
    <d v="2016-01-08T00:00:00"/>
    <n v="0.13057011795543899"/>
    <x v="6"/>
    <e v="#N/A"/>
    <e v="#N/A"/>
    <x v="3"/>
  </r>
  <r>
    <s v="1852bf871074d1a93a669c9050062288"/>
    <n v="6076"/>
    <n v="5978"/>
    <n v="392"/>
    <n v="4830"/>
    <d v="2016-01-02T00:00:00"/>
    <n v="0.12646370023419201"/>
    <x v="6"/>
    <e v="#N/A"/>
    <e v="#N/A"/>
    <x v="3"/>
  </r>
  <r>
    <s v="0bdacc360ee13c91ecaf6a73466ef683"/>
    <n v="5711"/>
    <n v="5643"/>
    <n v="2126"/>
    <n v="2754"/>
    <d v="2016-01-02T00:00:00"/>
    <n v="0.13521176679071401"/>
    <x v="6"/>
    <e v="#N/A"/>
    <e v="#N/A"/>
    <x v="3"/>
  </r>
  <r>
    <s v="097c02d89483d3914461affa5e418a23"/>
    <n v="5636"/>
    <n v="5555"/>
    <n v="2245"/>
    <n v="2554"/>
    <d v="2016-02-04T00:00:00"/>
    <n v="0.13609360936093601"/>
    <x v="6"/>
    <e v="#N/A"/>
    <e v="#N/A"/>
    <x v="3"/>
  </r>
  <r>
    <s v="1169970e791ba8e61984192a5eaf019f"/>
    <n v="5583"/>
    <n v="5446"/>
    <n v="1314"/>
    <n v="3466"/>
    <d v="2016-02-04T00:00:00"/>
    <n v="0.12229159015791401"/>
    <x v="6"/>
    <e v="#N/A"/>
    <e v="#N/A"/>
    <x v="3"/>
  </r>
  <r>
    <s v="0e191ae35f8ed101f187b5bb45c23552"/>
    <n v="5541"/>
    <n v="5399"/>
    <n v="790"/>
    <n v="3941"/>
    <d v="2016-02-04T00:00:00"/>
    <n v="0.123726616040007"/>
    <x v="6"/>
    <e v="#N/A"/>
    <e v="#N/A"/>
    <x v="3"/>
  </r>
  <r>
    <s v="1dcfed443da7251981af46639c2fe8f7"/>
    <n v="5465"/>
    <n v="5334"/>
    <n v="1314"/>
    <n v="3326"/>
    <d v="2016-02-04T00:00:00"/>
    <n v="0.13010873640794901"/>
    <x v="6"/>
    <e v="#N/A"/>
    <e v="#N/A"/>
    <x v="3"/>
  </r>
  <r>
    <s v="098da97870b886364265197e812b21bd"/>
    <n v="5367"/>
    <n v="5225"/>
    <n v="448"/>
    <n v="4077"/>
    <d v="2016-01-08T00:00:00"/>
    <n v="0.13397129186602899"/>
    <x v="6"/>
    <e v="#N/A"/>
    <e v="#N/A"/>
    <x v="3"/>
  </r>
  <r>
    <s v="17fcd9ce25a3d5817d3bccd2d16bf64c"/>
    <n v="5359"/>
    <n v="5269"/>
    <n v="500"/>
    <n v="4130"/>
    <d v="2016-01-02T00:00:00"/>
    <n v="0.121275384323401"/>
    <x v="6"/>
    <e v="#N/A"/>
    <e v="#N/A"/>
    <x v="3"/>
  </r>
  <r>
    <s v="1832532545fd564377e61247aca3d4d3"/>
    <n v="5320"/>
    <n v="5217"/>
    <n v="386"/>
    <n v="4188"/>
    <d v="2016-01-02T00:00:00"/>
    <n v="0.123250910484953"/>
    <x v="6"/>
    <e v="#N/A"/>
    <e v="#N/A"/>
    <x v="3"/>
  </r>
  <r>
    <s v="1169970e791ba8e61984192a5eaf019f"/>
    <n v="5318"/>
    <n v="5160"/>
    <n v="2110"/>
    <n v="2353"/>
    <d v="2016-01-02T00:00:00"/>
    <n v="0.135077519379845"/>
    <x v="6"/>
    <e v="#N/A"/>
    <e v="#N/A"/>
    <x v="3"/>
  </r>
  <r>
    <s v="17535b0ff9a207ed5aa065dace863030"/>
    <n v="5175"/>
    <n v="5140"/>
    <n v="1303"/>
    <n v="3182"/>
    <d v="2016-01-08T00:00:00"/>
    <n v="0.12743190661478601"/>
    <x v="6"/>
    <e v="#N/A"/>
    <e v="#N/A"/>
    <x v="3"/>
  </r>
  <r>
    <s v="1169970e791ba8e61984192a5eaf019f"/>
    <n v="5120"/>
    <n v="4981"/>
    <n v="1309"/>
    <n v="3017"/>
    <d v="2016-01-08T00:00:00"/>
    <n v="0.13149969885565099"/>
    <x v="6"/>
    <e v="#N/A"/>
    <e v="#N/A"/>
    <x v="3"/>
  </r>
  <r>
    <s v="0e191ae35f8ed101f187b5bb45c23552"/>
    <n v="5108"/>
    <n v="4993"/>
    <n v="1240"/>
    <n v="3104"/>
    <d v="2016-01-08T00:00:00"/>
    <n v="0.12998197476467099"/>
    <x v="6"/>
    <e v="#N/A"/>
    <e v="#N/A"/>
    <x v="3"/>
  </r>
  <r>
    <s v="1dcfed443da7251981af46639c2fe8f7"/>
    <n v="5078"/>
    <n v="4955"/>
    <n v="1589"/>
    <n v="2727"/>
    <d v="2016-01-08T00:00:00"/>
    <n v="0.12896064581231101"/>
    <x v="6"/>
    <e v="#N/A"/>
    <e v="#N/A"/>
    <x v="3"/>
  </r>
  <r>
    <s v="149f0e1da0023efbeea8f58f49fbab26"/>
    <n v="4892"/>
    <n v="4755"/>
    <n v="70"/>
    <n v="4045"/>
    <d v="2016-02-04T00:00:00"/>
    <n v="0.13459516298633001"/>
    <x v="6"/>
    <e v="#N/A"/>
    <e v="#N/A"/>
    <x v="3"/>
  </r>
  <r>
    <s v="12c3fdfc09c1bc430d6e558450588145"/>
    <n v="4483"/>
    <n v="4444"/>
    <n v="152"/>
    <n v="3740"/>
    <d v="2016-02-04T00:00:00"/>
    <n v="0.124212421242124"/>
    <x v="6"/>
    <e v="#N/A"/>
    <e v="#N/A"/>
    <x v="3"/>
  </r>
  <r>
    <s v="1ea697f8064fb5f096a0743746bd1b61"/>
    <n v="4418"/>
    <n v="4376"/>
    <n v="946"/>
    <n v="2878"/>
    <d v="2016-01-08T00:00:00"/>
    <n v="0.12614259597806199"/>
    <x v="6"/>
    <e v="#N/A"/>
    <e v="#N/A"/>
    <x v="3"/>
  </r>
  <r>
    <s v="12c3fdfc09c1bc430d6e558450588145"/>
    <n v="4404"/>
    <n v="4343"/>
    <n v="273"/>
    <n v="3548"/>
    <d v="2016-01-08T00:00:00"/>
    <n v="0.12019341469030601"/>
    <x v="6"/>
    <e v="#N/A"/>
    <e v="#N/A"/>
    <x v="3"/>
  </r>
  <r>
    <s v="1c8923023fb1aa63bf048dff3ef53244"/>
    <n v="3972"/>
    <n v="3903"/>
    <n v="819"/>
    <n v="2560"/>
    <d v="2016-02-04T00:00:00"/>
    <n v="0.13425570074301801"/>
    <x v="6"/>
    <e v="#N/A"/>
    <e v="#N/A"/>
    <x v="3"/>
  </r>
  <r>
    <s v="0c331836f5344578830833d9010371b9"/>
    <n v="3946"/>
    <n v="3880"/>
    <n v="466"/>
    <n v="2937"/>
    <d v="2016-02-04T00:00:00"/>
    <n v="0.122938144329897"/>
    <x v="6"/>
    <e v="#N/A"/>
    <e v="#N/A"/>
    <x v="3"/>
  </r>
  <r>
    <s v="203b6d7b5a9f0a4924c7d55ffa015d9d"/>
    <n v="3800"/>
    <n v="2148"/>
    <n v="1056"/>
    <n v="804"/>
    <d v="2016-01-02T00:00:00"/>
    <n v="0.13407821229050301"/>
    <x v="6"/>
    <e v="#N/A"/>
    <e v="#N/A"/>
    <x v="3"/>
  </r>
  <r>
    <s v="04b513fa0d37a897844b12300204b490"/>
    <n v="3783"/>
    <n v="3732"/>
    <n v="1942"/>
    <n v="1280"/>
    <d v="2016-02-04T00:00:00"/>
    <n v="0.13665594855305499"/>
    <x v="6"/>
    <e v="#N/A"/>
    <e v="#N/A"/>
    <x v="3"/>
  </r>
  <r>
    <s v="1fdba6793c528b294fa84dc70fc4a257"/>
    <n v="3740"/>
    <n v="3582"/>
    <n v="426"/>
    <n v="2711"/>
    <d v="2016-01-02T00:00:00"/>
    <n v="0.124232272473478"/>
    <x v="6"/>
    <e v="#N/A"/>
    <e v="#N/A"/>
    <x v="3"/>
  </r>
  <r>
    <s v="1fdba6793c528b294fa84dc70fc4a257"/>
    <n v="3660"/>
    <n v="3551"/>
    <n v="584"/>
    <n v="2524"/>
    <d v="2016-01-08T00:00:00"/>
    <n v="0.124753590537877"/>
    <x v="6"/>
    <e v="#N/A"/>
    <e v="#N/A"/>
    <x v="3"/>
  </r>
  <r>
    <s v="1ea697f8064fb5f096a0743746bd1b61"/>
    <n v="3576"/>
    <n v="3547"/>
    <n v="883"/>
    <n v="2224"/>
    <d v="2016-01-02T00:00:00"/>
    <n v="0.12404849168311199"/>
    <x v="6"/>
    <e v="#N/A"/>
    <e v="#N/A"/>
    <x v="3"/>
  </r>
  <r>
    <s v="1a133c41088a94d8e3ecdc1a875a4029"/>
    <n v="3556"/>
    <n v="3491"/>
    <n v="1041"/>
    <n v="2011"/>
    <d v="2016-02-04T00:00:00"/>
    <n v="0.125751933543397"/>
    <x v="6"/>
    <e v="#N/A"/>
    <e v="#N/A"/>
    <x v="3"/>
  </r>
  <r>
    <s v="13743f6c6d92af4bbae2f246b42e50a7"/>
    <n v="3324"/>
    <n v="3272"/>
    <n v="939"/>
    <n v="1925"/>
    <d v="2016-01-08T00:00:00"/>
    <n v="0.124694376528117"/>
    <x v="6"/>
    <e v="#N/A"/>
    <e v="#N/A"/>
    <x v="3"/>
  </r>
  <r>
    <s v="17c468e6a552efd20785382f79e1159e"/>
    <n v="2814"/>
    <n v="2759"/>
    <n v="332"/>
    <n v="2062"/>
    <d v="2016-01-08T00:00:00"/>
    <n v="0.13229430953243901"/>
    <x v="6"/>
    <e v="#N/A"/>
    <e v="#N/A"/>
    <x v="3"/>
  </r>
  <r>
    <s v="0aeba84f44f3c5bf77b239640f6dcd2a"/>
    <n v="2714"/>
    <n v="2684"/>
    <n v="1513"/>
    <n v="818"/>
    <d v="2016-01-02T00:00:00"/>
    <n v="0.13152011922503701"/>
    <x v="6"/>
    <e v="#N/A"/>
    <e v="#N/A"/>
    <x v="3"/>
  </r>
  <r>
    <s v="02d670740fbedeb826e395f97035daee"/>
    <n v="2602"/>
    <n v="2573"/>
    <n v="334"/>
    <n v="1900"/>
    <d v="2016-02-04T00:00:00"/>
    <n v="0.131752817722503"/>
    <x v="6"/>
    <e v="#N/A"/>
    <e v="#N/A"/>
    <x v="3"/>
  </r>
  <r>
    <s v="11b55d929b9cc4bc18fdb61fe0351aa8"/>
    <n v="2254"/>
    <n v="2225"/>
    <n v="265"/>
    <n v="1673"/>
    <d v="2016-01-08T00:00:00"/>
    <n v="0.128988764044944"/>
    <x v="6"/>
    <e v="#N/A"/>
    <e v="#N/A"/>
    <x v="3"/>
  </r>
  <r>
    <s v="1f3a1541127a18f24bc2f1f0933f790a"/>
    <n v="2231"/>
    <n v="2187"/>
    <n v="959"/>
    <n v="948"/>
    <d v="2016-01-02T00:00:00"/>
    <n v="0.12802926383173299"/>
    <x v="6"/>
    <e v="#N/A"/>
    <e v="#N/A"/>
    <x v="3"/>
  </r>
  <r>
    <s v="011ecf93da65d4d38aa016a3d78b9c5b"/>
    <n v="2181"/>
    <n v="2150"/>
    <n v="60"/>
    <n v="1804"/>
    <d v="2016-01-08T00:00:00"/>
    <n v="0.133023255813953"/>
    <x v="6"/>
    <e v="#N/A"/>
    <e v="#N/A"/>
    <x v="3"/>
  </r>
  <r>
    <s v="14d8daade3d49c3b9bf20ab0aa841ab8"/>
    <n v="2077"/>
    <n v="2048"/>
    <n v="310"/>
    <n v="1478"/>
    <d v="2016-01-02T00:00:00"/>
    <n v="0.126953125"/>
    <x v="6"/>
    <e v="#N/A"/>
    <e v="#N/A"/>
    <x v="3"/>
  </r>
  <r>
    <s v="137c3c912c9737ad5365823b88b7e2dc"/>
    <n v="2047"/>
    <n v="2012"/>
    <n v="719"/>
    <n v="1048"/>
    <d v="2016-01-08T00:00:00"/>
    <n v="0.121769383697813"/>
    <x v="6"/>
    <e v="#N/A"/>
    <e v="#N/A"/>
    <x v="3"/>
  </r>
  <r>
    <s v="0d74b0cb40835957b4f48335d7be3f0d"/>
    <n v="1911"/>
    <n v="1846"/>
    <n v="849"/>
    <n v="775"/>
    <d v="2016-01-02T00:00:00"/>
    <n v="0.12026002166847199"/>
    <x v="6"/>
    <e v="#N/A"/>
    <e v="#N/A"/>
    <x v="3"/>
  </r>
  <r>
    <s v="072592d1edc09d11394a6816b8e4aadd"/>
    <n v="1908"/>
    <n v="1891"/>
    <n v="157"/>
    <n v="1482"/>
    <d v="2016-01-08T00:00:00"/>
    <n v="0.133262823902697"/>
    <x v="6"/>
    <e v="#N/A"/>
    <e v="#N/A"/>
    <x v="3"/>
  </r>
  <r>
    <s v="1db1136c5fb2745fa214b76ce372fc1b"/>
    <n v="1842"/>
    <n v="1799"/>
    <n v="188"/>
    <n v="1361"/>
    <d v="2016-01-08T00:00:00"/>
    <n v="0.138966092273485"/>
    <x v="6"/>
    <e v="#N/A"/>
    <e v="#N/A"/>
    <x v="3"/>
  </r>
  <r>
    <s v="1932ad7cbc37f2e2c6ad23cd74ce8b8c"/>
    <n v="1734"/>
    <n v="1718"/>
    <n v="541"/>
    <n v="964"/>
    <d v="2016-02-04T00:00:00"/>
    <n v="0.123981373690338"/>
    <x v="6"/>
    <e v="#N/A"/>
    <e v="#N/A"/>
    <x v="3"/>
  </r>
  <r>
    <s v="1932ad7cbc37f2e2c6ad23cd74ce8b8c"/>
    <n v="1718"/>
    <n v="1694"/>
    <n v="570"/>
    <n v="891"/>
    <d v="2016-01-08T00:00:00"/>
    <n v="0.13754427390790999"/>
    <x v="6"/>
    <e v="#N/A"/>
    <e v="#N/A"/>
    <x v="3"/>
  </r>
  <r>
    <s v="10b924a73da721addaf8995728de7e5f"/>
    <n v="1634"/>
    <n v="1624"/>
    <n v="388"/>
    <n v="1029"/>
    <d v="2016-01-08T00:00:00"/>
    <n v="0.127463054187192"/>
    <x v="6"/>
    <e v="#N/A"/>
    <e v="#N/A"/>
    <x v="3"/>
  </r>
  <r>
    <s v="1c46c5cddedcdd99d7f78758ca63a42d"/>
    <n v="1598"/>
    <n v="1593"/>
    <n v="317"/>
    <n v="1070"/>
    <d v="2016-01-08T00:00:00"/>
    <n v="0.12931575643439999"/>
    <x v="6"/>
    <e v="#N/A"/>
    <e v="#N/A"/>
    <x v="3"/>
  </r>
  <r>
    <s v="108d98d79a25eac0d204df6f7a532d31"/>
    <n v="1518"/>
    <n v="1495"/>
    <n v="229"/>
    <n v="1076"/>
    <d v="2016-01-02T00:00:00"/>
    <n v="0.12709030100334401"/>
    <x v="6"/>
    <e v="#N/A"/>
    <e v="#N/A"/>
    <x v="3"/>
  </r>
  <r>
    <s v="047eda33c31f7ce89c72a705aaa12999"/>
    <n v="1447"/>
    <n v="1300"/>
    <n v="7"/>
    <n v="1120"/>
    <d v="2016-01-02T00:00:00"/>
    <n v="0.13307692307692301"/>
    <x v="6"/>
    <e v="#N/A"/>
    <e v="#N/A"/>
    <x v="3"/>
  </r>
  <r>
    <s v="0d74b0cb40835957b4f48335d7be3f0d"/>
    <n v="1374"/>
    <n v="1287"/>
    <n v="412"/>
    <n v="712"/>
    <d v="2016-01-08T00:00:00"/>
    <n v="0.12665112665112699"/>
    <x v="6"/>
    <e v="#N/A"/>
    <e v="#N/A"/>
    <x v="3"/>
  </r>
  <r>
    <s v="07015f5544e0233b7fc8cc9b5b25ad3f"/>
    <n v="1177"/>
    <n v="1120"/>
    <n v="206"/>
    <n v="765"/>
    <d v="2016-01-08T00:00:00"/>
    <n v="0.13303571428571401"/>
    <x v="6"/>
    <e v="#N/A"/>
    <e v="#N/A"/>
    <x v="3"/>
  </r>
  <r>
    <s v="0d74b0cb40835957b4f48335d7be3f0d"/>
    <n v="1168"/>
    <n v="1108"/>
    <n v="449"/>
    <n v="508"/>
    <d v="2016-02-04T00:00:00"/>
    <n v="0.13628158844765301"/>
    <x v="6"/>
    <e v="#N/A"/>
    <e v="#N/A"/>
    <x v="3"/>
  </r>
  <r>
    <s v="1b2b4960f538112944fd3761c4b5ea0d"/>
    <n v="1105"/>
    <n v="1060"/>
    <n v="416"/>
    <n v="514"/>
    <d v="2016-02-04T00:00:00"/>
    <n v="0.122641509433962"/>
    <x v="6"/>
    <e v="#N/A"/>
    <e v="#N/A"/>
    <x v="3"/>
  </r>
  <r>
    <s v="196eadcea50a969dd7b4599eab8c8187"/>
    <n v="1088"/>
    <n v="1066"/>
    <n v="19"/>
    <n v="901"/>
    <d v="2016-01-02T00:00:00"/>
    <n v="0.136960600375235"/>
    <x v="6"/>
    <e v="#N/A"/>
    <e v="#N/A"/>
    <x v="3"/>
  </r>
  <r>
    <s v="196eadcea50a969dd7b4599eab8c8187"/>
    <n v="1081"/>
    <n v="1056"/>
    <n v="21"/>
    <n v="889"/>
    <d v="2016-01-08T00:00:00"/>
    <n v="0.138257575757576"/>
    <x v="6"/>
    <e v="#N/A"/>
    <e v="#N/A"/>
    <x v="3"/>
  </r>
  <r>
    <s v="0e720fcfb9418cc0616b86642e0c6705"/>
    <n v="995"/>
    <n v="934"/>
    <n v="204"/>
    <n v="609"/>
    <d v="2016-01-08T00:00:00"/>
    <n v="0.129550321199143"/>
    <x v="6"/>
    <s v=" Healthymedaily.com_01 160x600"/>
    <n v="0.75"/>
    <x v="2"/>
  </r>
  <r>
    <s v="179c1a21fa00f2f5d903b287b1f951b0"/>
    <n v="951"/>
    <n v="936"/>
    <n v="41"/>
    <n v="768"/>
    <d v="2016-02-04T00:00:00"/>
    <n v="0.13568376068376101"/>
    <x v="6"/>
    <e v="#N/A"/>
    <e v="#N/A"/>
    <x v="3"/>
  </r>
  <r>
    <s v="127bfb49d7dcefed80f4feca4d242433"/>
    <n v="717"/>
    <n v="651"/>
    <n v="143"/>
    <n v="422"/>
    <d v="2016-01-08T00:00:00"/>
    <n v="0.13210445468509999"/>
    <x v="6"/>
    <e v="#N/A"/>
    <e v="#N/A"/>
    <x v="3"/>
  </r>
  <r>
    <s v="1f3dcb89eef30750fd19a054b242a611"/>
    <n v="713"/>
    <n v="677"/>
    <n v="246"/>
    <n v="337"/>
    <d v="2016-01-02T00:00:00"/>
    <n v="0.13884785819793199"/>
    <x v="6"/>
    <e v="#N/A"/>
    <e v="#N/A"/>
    <x v="3"/>
  </r>
  <r>
    <s v="1afbb3bca84eee3af84fa147750f1e1b"/>
    <n v="676"/>
    <n v="673"/>
    <n v="198"/>
    <n v="382"/>
    <d v="2016-01-08T00:00:00"/>
    <n v="0.13818722139673101"/>
    <x v="6"/>
    <e v="#N/A"/>
    <e v="#N/A"/>
    <x v="3"/>
  </r>
  <r>
    <s v="12cf2c8b9bd92d16305aae5925ff98e0"/>
    <n v="617"/>
    <n v="611"/>
    <n v="92"/>
    <n v="445"/>
    <d v="2016-01-02T00:00:00"/>
    <n v="0.121112929623568"/>
    <x v="6"/>
    <e v="#N/A"/>
    <e v="#N/A"/>
    <x v="3"/>
  </r>
  <r>
    <s v="0cfccd1fd33023eafee6aabd8560854a"/>
    <n v="614"/>
    <n v="603"/>
    <n v="27"/>
    <n v="497"/>
    <d v="2016-02-04T00:00:00"/>
    <n v="0.13101160862354899"/>
    <x v="6"/>
    <e v="#N/A"/>
    <e v="#N/A"/>
    <x v="3"/>
  </r>
  <r>
    <s v="18dcefa2311dc16e4baaad27e3539c71"/>
    <n v="572"/>
    <n v="558"/>
    <n v="168"/>
    <n v="316"/>
    <d v="2016-02-04T00:00:00"/>
    <n v="0.132616487455197"/>
    <x v="6"/>
    <e v="#N/A"/>
    <e v="#N/A"/>
    <x v="3"/>
  </r>
  <r>
    <s v="0cc7b76a348087908d50e333154852f6"/>
    <n v="570"/>
    <n v="550"/>
    <n v="124"/>
    <n v="352"/>
    <d v="2016-01-02T00:00:00"/>
    <n v="0.134545454545455"/>
    <x v="6"/>
    <e v="#N/A"/>
    <e v="#N/A"/>
    <x v="3"/>
  </r>
  <r>
    <s v="060b1fe7cb54d7ddfb3675410cbfc997"/>
    <n v="564"/>
    <n v="455"/>
    <n v="47"/>
    <n v="352"/>
    <d v="2016-01-02T00:00:00"/>
    <n v="0.123076923076923"/>
    <x v="6"/>
    <e v="#N/A"/>
    <e v="#N/A"/>
    <x v="3"/>
  </r>
  <r>
    <s v="1875b315325e7c77c55acff33dcbb9f7"/>
    <n v="522"/>
    <n v="504"/>
    <n v="12"/>
    <n v="425"/>
    <d v="2016-02-04T00:00:00"/>
    <n v="0.13293650793650799"/>
    <x v="6"/>
    <e v="#N/A"/>
    <e v="#N/A"/>
    <x v="3"/>
  </r>
  <r>
    <s v="02f2b6a29dfc545c23cc500f4d79721d"/>
    <n v="0"/>
    <n v="1071"/>
    <n v="144"/>
    <n v="788"/>
    <d v="2016-01-08T00:00:00"/>
    <n v="0.12978524743230599"/>
    <x v="6"/>
    <e v="#N/A"/>
    <e v="#N/A"/>
    <x v="3"/>
  </r>
  <r>
    <s v="0534b62bca14b1e99f3cc4b04d7ff1d3"/>
    <n v="927344"/>
    <n v="920717"/>
    <n v="139323"/>
    <n v="650900"/>
    <d v="2016-02-04T00:00:00"/>
    <n v="0.14173084672054501"/>
    <x v="7"/>
    <s v=" MDV_Gallery_D300x250_3"/>
    <n v="0.95"/>
    <x v="0"/>
  </r>
  <r>
    <s v="00f411eda75a124b9e57299792cfb03e"/>
    <n v="722962"/>
    <n v="706700"/>
    <n v="97041"/>
    <n v="507398"/>
    <d v="2016-01-02T00:00:00"/>
    <n v="0.14470213669166501"/>
    <x v="7"/>
    <s v=" Theshrug.com Tier 1 ATF 728x90"/>
    <n v="1.6"/>
    <x v="1"/>
  </r>
  <r>
    <s v="08a55db26f55d75e452c780242716ecb"/>
    <n v="685908"/>
    <n v="662771"/>
    <n v="273829"/>
    <n v="284817"/>
    <d v="2016-02-04T00:00:00"/>
    <n v="0.15710554625956799"/>
    <x v="7"/>
    <s v=" 123greetings.com - 300x250"/>
    <n v="0.4"/>
    <x v="0"/>
  </r>
  <r>
    <s v="06ea6cdcca6e258db1af32289190dcab"/>
    <n v="495006"/>
    <n v="385060"/>
    <n v="32266"/>
    <n v="293439"/>
    <d v="2016-01-02T00:00:00"/>
    <n v="0.15414480860125701"/>
    <x v="7"/>
    <s v=" Aceh.tribunnews.com Mobile 300x250"/>
    <n v="0.17"/>
    <x v="0"/>
  </r>
  <r>
    <s v="03d3842a560548ac6264b0f6d336136b"/>
    <n v="473146"/>
    <n v="466915"/>
    <n v="32600"/>
    <n v="362438"/>
    <d v="2016-01-08T00:00:00"/>
    <n v="0.15394022466616"/>
    <x v="7"/>
    <s v=" Animenova.org:cpmstar 728x90"/>
    <n v="0.01"/>
    <x v="1"/>
  </r>
  <r>
    <s v="0ceba2cbb7eaa56127eabbc2a3446430"/>
    <n v="432663"/>
    <n v="420523"/>
    <n v="10432"/>
    <n v="349129"/>
    <d v="2016-01-02T00:00:00"/>
    <n v="0.144967100491531"/>
    <x v="7"/>
    <e v="#N/A"/>
    <e v="#N/A"/>
    <x v="3"/>
  </r>
  <r>
    <s v="0ceba2cbb7eaa56127eabbc2a3446430"/>
    <n v="418000"/>
    <n v="407867"/>
    <n v="7559"/>
    <n v="336049"/>
    <d v="2016-01-08T00:00:00"/>
    <n v="0.15754890687405501"/>
    <x v="7"/>
    <e v="#N/A"/>
    <e v="#N/A"/>
    <x v="3"/>
  </r>
  <r>
    <s v="00d272b2c435cc6554849b40af8cb10b"/>
    <n v="269888"/>
    <n v="267641"/>
    <n v="4809"/>
    <n v="223167"/>
    <d v="2016-01-02T00:00:00"/>
    <n v="0.14820225600711401"/>
    <x v="7"/>
    <e v="#N/A"/>
    <e v="#N/A"/>
    <x v="3"/>
  </r>
  <r>
    <s v="191b80476ea8ecbb172201c7ab98a3af"/>
    <n v="226034"/>
    <n v="206222"/>
    <n v="58846"/>
    <n v="117086"/>
    <d v="2016-01-08T00:00:00"/>
    <n v="0.146880546207485"/>
    <x v="7"/>
    <e v="#N/A"/>
    <e v="#N/A"/>
    <x v="3"/>
  </r>
  <r>
    <s v="1b6d1e2d1c58f145b5ce8f425e4ad42c"/>
    <n v="205729"/>
    <n v="196991"/>
    <n v="19339"/>
    <n v="150049"/>
    <d v="2016-01-02T00:00:00"/>
    <n v="0.140123152834393"/>
    <x v="7"/>
    <s v=" PN-TB-728x90-1"/>
    <n v="0.98"/>
    <x v="1"/>
  </r>
  <r>
    <s v="16b27d63e7f8a6cdeb5dd71986b6fe46"/>
    <n v="166979"/>
    <n v="164476"/>
    <n v="22654"/>
    <n v="116544"/>
    <d v="2016-01-08T00:00:00"/>
    <n v="0.153688076071889"/>
    <x v="7"/>
    <e v="#N/A"/>
    <e v="#N/A"/>
    <x v="3"/>
  </r>
  <r>
    <s v="00c95e9a0fd82afb0a9f49da9b8bc126"/>
    <n v="158798"/>
    <n v="120564"/>
    <n v="6801"/>
    <n v="95715"/>
    <d v="2016-02-04T00:00:00"/>
    <n v="0.149696426794068"/>
    <x v="7"/>
    <e v="#N/A"/>
    <e v="#N/A"/>
    <x v="3"/>
  </r>
  <r>
    <s v="06d6bbe1dfef71651aec4ac2cb62ff46"/>
    <n v="154942"/>
    <n v="151946"/>
    <n v="23246"/>
    <n v="106883"/>
    <d v="2016-02-04T00:00:00"/>
    <n v="0.14358390480828701"/>
    <x v="7"/>
    <e v="#N/A"/>
    <e v="#N/A"/>
    <x v="3"/>
  </r>
  <r>
    <s v="0d6d7192220fe267ba921d49389fe5cf"/>
    <n v="115795"/>
    <n v="113303"/>
    <n v="9309"/>
    <n v="86745"/>
    <d v="2016-01-02T00:00:00"/>
    <n v="0.15223780482423199"/>
    <x v="7"/>
    <e v="#N/A"/>
    <e v="#N/A"/>
    <x v="3"/>
  </r>
  <r>
    <s v="0d6d7192220fe267ba921d49389fe5cf"/>
    <n v="109848"/>
    <n v="108555"/>
    <n v="8247"/>
    <n v="83403"/>
    <d v="2016-02-04T00:00:00"/>
    <n v="0.155727511399751"/>
    <x v="7"/>
    <e v="#N/A"/>
    <e v="#N/A"/>
    <x v="3"/>
  </r>
  <r>
    <s v="063abdd8c00b8b5687c341d7d375b7b9"/>
    <n v="103705"/>
    <n v="101440"/>
    <n v="16286"/>
    <n v="69146"/>
    <d v="2016-01-02T00:00:00"/>
    <n v="0.157807570977918"/>
    <x v="7"/>
    <s v=" Mugshots.com Mobile ATF 320x50"/>
    <n v="0.5"/>
    <x v="4"/>
  </r>
  <r>
    <s v="005e3bf9bb5fba1f62f7419846b03b47"/>
    <n v="101669"/>
    <n v="99943"/>
    <n v="11187"/>
    <n v="73850"/>
    <d v="2016-02-04T00:00:00"/>
    <n v="0.149145012657215"/>
    <x v="7"/>
    <e v="#N/A"/>
    <e v="#N/A"/>
    <x v="3"/>
  </r>
  <r>
    <s v="00654a6dde2527942913b20b3428d00c"/>
    <n v="99308"/>
    <n v="97489"/>
    <n v="28251"/>
    <n v="54133"/>
    <d v="2016-02-04T00:00:00"/>
    <n v="0.15494055739621901"/>
    <x v="7"/>
    <s v=" Movieinsider.com Mobile US [top] 320x50"/>
    <n v="0.7"/>
    <x v="4"/>
  </r>
  <r>
    <s v="04e814a41e5b2e239ad63e4a57af97a2"/>
    <n v="96272"/>
    <n v="93816"/>
    <n v="15773"/>
    <n v="63657"/>
    <d v="2016-02-04T00:00:00"/>
    <n v="0.15334271339643599"/>
    <x v="7"/>
    <e v="#N/A"/>
    <e v="#N/A"/>
    <x v="3"/>
  </r>
  <r>
    <s v="098852052bc788016c41d2156ca0a192"/>
    <n v="94720"/>
    <n v="93619"/>
    <n v="6835"/>
    <n v="72880"/>
    <d v="2016-01-02T00:00:00"/>
    <n v="0.14851686089362201"/>
    <x v="7"/>
    <e v="#N/A"/>
    <e v="#N/A"/>
    <x v="3"/>
  </r>
  <r>
    <s v="1756ec7f78996638172e6384e1abbeff"/>
    <n v="90020"/>
    <n v="87733"/>
    <n v="12368"/>
    <n v="62495"/>
    <d v="2016-01-08T00:00:00"/>
    <n v="0.146695086227531"/>
    <x v="7"/>
    <e v="#N/A"/>
    <e v="#N/A"/>
    <x v="3"/>
  </r>
  <r>
    <s v="0e4d10fe283e138f1abc0af9a7b4528c"/>
    <n v="89573"/>
    <n v="88241"/>
    <n v="53243"/>
    <n v="22099"/>
    <d v="2016-01-08T00:00:00"/>
    <n v="0.146179213744178"/>
    <x v="7"/>
    <e v="#N/A"/>
    <e v="#N/A"/>
    <x v="3"/>
  </r>
  <r>
    <s v="098852052bc788016c41d2156ca0a192"/>
    <n v="84691"/>
    <n v="84309"/>
    <n v="6814"/>
    <n v="64606"/>
    <d v="2016-01-08T00:00:00"/>
    <n v="0.15287810316810799"/>
    <x v="7"/>
    <e v="#N/A"/>
    <e v="#N/A"/>
    <x v="3"/>
  </r>
  <r>
    <s v="17274c1f9548b5fe2c77eeb06989fd6c"/>
    <n v="79449"/>
    <n v="78462"/>
    <n v="7162"/>
    <n v="58872"/>
    <d v="2016-01-08T00:00:00"/>
    <n v="0.15839514669521601"/>
    <x v="7"/>
    <e v="#N/A"/>
    <e v="#N/A"/>
    <x v="3"/>
  </r>
  <r>
    <s v="0117d8b89f59386ecdbc21759cfa0a27"/>
    <n v="72461"/>
    <n v="69414"/>
    <n v="9028"/>
    <n v="49343"/>
    <d v="2016-01-02T00:00:00"/>
    <n v="0.15908894459330999"/>
    <x v="7"/>
    <s v=" Musica.terra.com.mx MX 300x250"/>
    <n v="0.5"/>
    <x v="0"/>
  </r>
  <r>
    <s v="1b6d1e2d1c58f145b5ce8f425e4ad42c"/>
    <n v="71340"/>
    <n v="69905"/>
    <n v="2115"/>
    <n v="57783"/>
    <d v="2016-02-04T00:00:00"/>
    <n v="0.14315141978399301"/>
    <x v="7"/>
    <s v=" PN-TB-728x90-1"/>
    <n v="0.98"/>
    <x v="1"/>
  </r>
  <r>
    <s v="198d689a49c618955a6fffc4e5d22fee"/>
    <n v="63855"/>
    <n v="62524"/>
    <n v="6051"/>
    <n v="47495"/>
    <d v="2016-01-02T00:00:00"/>
    <n v="0.14359286034162899"/>
    <x v="7"/>
    <e v="#N/A"/>
    <e v="#N/A"/>
    <x v="3"/>
  </r>
  <r>
    <s v="0a8ee5fd6e63650174e6e161c1523a12"/>
    <n v="61931"/>
    <n v="60276"/>
    <n v="11436"/>
    <n v="39758"/>
    <d v="2016-01-02T00:00:00"/>
    <n v="0.150673568252704"/>
    <x v="7"/>
    <e v="#N/A"/>
    <e v="#N/A"/>
    <x v="3"/>
  </r>
  <r>
    <s v="022f24f1f7ac843ef2ac9d33ac80fa8a"/>
    <n v="58032"/>
    <n v="56766"/>
    <n v="2446"/>
    <n v="45419"/>
    <d v="2016-02-04T00:00:00"/>
    <n v="0.156801606595497"/>
    <x v="7"/>
    <e v="#N/A"/>
    <e v="#N/A"/>
    <x v="3"/>
  </r>
  <r>
    <s v="14511782aec648854f667244cadda4d9"/>
    <n v="55984"/>
    <n v="54469"/>
    <n v="13294"/>
    <n v="33063"/>
    <d v="2016-02-04T00:00:00"/>
    <n v="0.14892874846242801"/>
    <x v="7"/>
    <e v="#N/A"/>
    <e v="#N/A"/>
    <x v="3"/>
  </r>
  <r>
    <s v="1c70ecc315f91df62553f8b429ffa8ad"/>
    <n v="49865"/>
    <n v="48080"/>
    <n v="5084"/>
    <n v="35388"/>
    <d v="2016-02-04T00:00:00"/>
    <n v="0.15823627287853601"/>
    <x v="7"/>
    <e v="#N/A"/>
    <e v="#N/A"/>
    <x v="3"/>
  </r>
  <r>
    <s v="1cf4a5f0f0b2dd040fad1040dcb8631b"/>
    <n v="47483"/>
    <n v="42480"/>
    <n v="17312"/>
    <n v="18808"/>
    <d v="2016-01-02T00:00:00"/>
    <n v="0.14971751412429399"/>
    <x v="7"/>
    <e v="#N/A"/>
    <e v="#N/A"/>
    <x v="3"/>
  </r>
  <r>
    <s v="0e4d10fe283e138f1abc0af9a7b4528c"/>
    <n v="46102"/>
    <n v="45293"/>
    <n v="31716"/>
    <n v="7045"/>
    <d v="2016-02-04T00:00:00"/>
    <n v="0.14421654560307301"/>
    <x v="7"/>
    <e v="#N/A"/>
    <e v="#N/A"/>
    <x v="3"/>
  </r>
  <r>
    <s v="1fbc73e1962e6ec7eb75368a72dfdda3"/>
    <n v="43113"/>
    <n v="10753"/>
    <n v="642"/>
    <n v="8403"/>
    <d v="2016-02-04T00:00:00"/>
    <n v="0.15883939365758401"/>
    <x v="7"/>
    <e v="#N/A"/>
    <e v="#N/A"/>
    <x v="3"/>
  </r>
  <r>
    <s v="04975bedf1769c30ba46a21f8c691982"/>
    <n v="41464"/>
    <n v="41172"/>
    <n v="2420"/>
    <n v="32631"/>
    <d v="2016-01-08T00:00:00"/>
    <n v="0.14866899834839201"/>
    <x v="7"/>
    <e v="#N/A"/>
    <e v="#N/A"/>
    <x v="3"/>
  </r>
  <r>
    <s v="0b47306cd88b1ab9e1ad65cb91e187d1"/>
    <n v="34565"/>
    <n v="34159"/>
    <n v="10814"/>
    <n v="18146"/>
    <d v="2016-02-04T00:00:00"/>
    <n v="0.15220000585497201"/>
    <x v="7"/>
    <e v="#N/A"/>
    <e v="#N/A"/>
    <x v="3"/>
  </r>
  <r>
    <s v="0de512e5c7f9502141d64df32a1dbccd"/>
    <n v="32189"/>
    <n v="31805"/>
    <n v="9456"/>
    <n v="17459"/>
    <d v="2016-01-02T00:00:00"/>
    <n v="0.153749410470052"/>
    <x v="7"/>
    <e v="#N/A"/>
    <e v="#N/A"/>
    <x v="3"/>
  </r>
  <r>
    <s v="10bb8113dca4a8284a08af048739d8cf"/>
    <n v="27296"/>
    <n v="27136"/>
    <n v="3833"/>
    <n v="19431"/>
    <d v="2016-01-02T00:00:00"/>
    <n v="0.142688679245283"/>
    <x v="7"/>
    <e v="#N/A"/>
    <e v="#N/A"/>
    <x v="3"/>
  </r>
  <r>
    <s v="174055614a15c81666198f8d7be5f370"/>
    <n v="27090"/>
    <n v="26807"/>
    <n v="923"/>
    <n v="21599"/>
    <d v="2016-01-02T00:00:00"/>
    <n v="0.15984630879994"/>
    <x v="7"/>
    <e v="#N/A"/>
    <e v="#N/A"/>
    <x v="3"/>
  </r>
  <r>
    <s v="16796bb939c921c5f166c9805dae08b2"/>
    <n v="26747"/>
    <n v="26372"/>
    <n v="4312"/>
    <n v="17862"/>
    <d v="2016-02-04T00:00:00"/>
    <n v="0.15918398301228601"/>
    <x v="7"/>
    <e v="#N/A"/>
    <e v="#N/A"/>
    <x v="3"/>
  </r>
  <r>
    <s v="1c0841212627286090cac9b0a3b18fa2"/>
    <n v="26663"/>
    <n v="26306"/>
    <n v="3942"/>
    <n v="18389"/>
    <d v="2016-02-04T00:00:00"/>
    <n v="0.15110621151068199"/>
    <x v="7"/>
    <e v="#N/A"/>
    <e v="#N/A"/>
    <x v="3"/>
  </r>
  <r>
    <s v="1c46c5cddedcdd99d7f78758ca63a42d"/>
    <n v="26117"/>
    <n v="25980"/>
    <n v="3392"/>
    <n v="18855"/>
    <d v="2016-01-02T00:00:00"/>
    <n v="0.14368745188606599"/>
    <x v="7"/>
    <e v="#N/A"/>
    <e v="#N/A"/>
    <x v="3"/>
  </r>
  <r>
    <s v="1d1add324a0e843a2b6835c1417ee65f"/>
    <n v="25801"/>
    <n v="25667"/>
    <n v="1684"/>
    <n v="20162"/>
    <d v="2016-01-02T00:00:00"/>
    <n v="0.14886819651692801"/>
    <x v="7"/>
    <e v="#N/A"/>
    <e v="#N/A"/>
    <x v="3"/>
  </r>
  <r>
    <s v="04905de5469bd6ff01136c32143b8640"/>
    <n v="25276"/>
    <n v="23845"/>
    <n v="2391"/>
    <n v="17650"/>
    <d v="2016-01-08T00:00:00"/>
    <n v="0.15953029985321901"/>
    <x v="7"/>
    <e v="#N/A"/>
    <e v="#N/A"/>
    <x v="3"/>
  </r>
  <r>
    <s v="110bf6a6a7207b77e8d362190ac53560"/>
    <n v="24518"/>
    <n v="24075"/>
    <n v="3369"/>
    <n v="17156"/>
    <d v="2016-01-02T00:00:00"/>
    <n v="0.14745586708203501"/>
    <x v="7"/>
    <e v="#N/A"/>
    <e v="#N/A"/>
    <x v="3"/>
  </r>
  <r>
    <s v="13af616df570ecc265a5209f22b099da"/>
    <n v="24073"/>
    <n v="23140"/>
    <n v="3381"/>
    <n v="16451"/>
    <d v="2016-01-02T00:00:00"/>
    <n v="0.14295592048401001"/>
    <x v="7"/>
    <e v="#N/A"/>
    <e v="#N/A"/>
    <x v="3"/>
  </r>
  <r>
    <s v="0f56f7df100fcf75165afa81ce40d282"/>
    <n v="23896"/>
    <n v="23399"/>
    <n v="17692"/>
    <n v="2169"/>
    <d v="2016-01-08T00:00:00"/>
    <n v="0.15120304286507999"/>
    <x v="7"/>
    <e v="#N/A"/>
    <e v="#N/A"/>
    <x v="3"/>
  </r>
  <r>
    <s v="0e97bcce66f7549bbf247179ce9fca79"/>
    <n v="23687"/>
    <n v="22215"/>
    <n v="3192"/>
    <n v="15636"/>
    <d v="2016-02-04T00:00:00"/>
    <n v="0.152464550979068"/>
    <x v="7"/>
    <e v="#N/A"/>
    <e v="#N/A"/>
    <x v="3"/>
  </r>
  <r>
    <s v="13af616df570ecc265a5209f22b099da"/>
    <n v="22820"/>
    <n v="21995"/>
    <n v="3402"/>
    <n v="15336"/>
    <d v="2016-01-08T00:00:00"/>
    <n v="0.14807910888838399"/>
    <x v="7"/>
    <e v="#N/A"/>
    <e v="#N/A"/>
    <x v="3"/>
  </r>
  <r>
    <s v="0817de4f04fe34abc17f5d1344402ccd"/>
    <n v="19815"/>
    <n v="19416"/>
    <n v="1705"/>
    <n v="14716"/>
    <d v="2016-01-02T00:00:00"/>
    <n v="0.15425422332097199"/>
    <x v="7"/>
    <e v="#N/A"/>
    <e v="#N/A"/>
    <x v="3"/>
  </r>
  <r>
    <s v="08beb5aeb3a6ef84fa2db306cdb82f39"/>
    <n v="19803"/>
    <n v="19543"/>
    <n v="2928"/>
    <n v="13676"/>
    <d v="2016-01-02T00:00:00"/>
    <n v="0.150386327585325"/>
    <x v="7"/>
    <e v="#N/A"/>
    <e v="#N/A"/>
    <x v="3"/>
  </r>
  <r>
    <s v="00e2cb1a169aea66284f1a51032725e7"/>
    <n v="19681"/>
    <n v="18881"/>
    <n v="423"/>
    <n v="15527"/>
    <d v="2016-01-02T00:00:00"/>
    <n v="0.15523542185265601"/>
    <x v="7"/>
    <e v="#N/A"/>
    <e v="#N/A"/>
    <x v="3"/>
  </r>
  <r>
    <s v="142072b626c4d94cb72032e655bf897c"/>
    <n v="17552"/>
    <n v="17076"/>
    <n v="1666"/>
    <n v="12881"/>
    <d v="2016-01-08T00:00:00"/>
    <n v="0.14810260014054799"/>
    <x v="7"/>
    <e v="#N/A"/>
    <e v="#N/A"/>
    <x v="3"/>
  </r>
  <r>
    <s v="110bf6a6a7207b77e8d362190ac53560"/>
    <n v="15097"/>
    <n v="14798"/>
    <n v="1104"/>
    <n v="11383"/>
    <d v="2016-01-08T00:00:00"/>
    <n v="0.15616975266927999"/>
    <x v="7"/>
    <e v="#N/A"/>
    <e v="#N/A"/>
    <x v="3"/>
  </r>
  <r>
    <s v="2087d2e0d80d78f60358194af39d217e"/>
    <n v="14407"/>
    <n v="14210"/>
    <n v="6112"/>
    <n v="6008"/>
    <d v="2016-01-02T00:00:00"/>
    <n v="0.147079521463758"/>
    <x v="7"/>
    <e v="#N/A"/>
    <e v="#N/A"/>
    <x v="3"/>
  </r>
  <r>
    <s v="1ac5931b63eff7c1c82e71f818b0e5ea"/>
    <n v="13084"/>
    <n v="12943"/>
    <n v="885"/>
    <n v="10205"/>
    <d v="2016-01-08T00:00:00"/>
    <n v="0.14316619021865101"/>
    <x v="7"/>
    <e v="#N/A"/>
    <e v="#N/A"/>
    <x v="3"/>
  </r>
  <r>
    <s v="053f993ba81b2d3d63a7d8552532d005"/>
    <n v="12754"/>
    <n v="12486"/>
    <n v="3453"/>
    <n v="7083"/>
    <d v="2016-01-02T00:00:00"/>
    <n v="0.156174915905815"/>
    <x v="7"/>
    <e v="#N/A"/>
    <e v="#N/A"/>
    <x v="3"/>
  </r>
  <r>
    <s v="17e084ea9e61abcc805f000b4e9aec27"/>
    <n v="12618"/>
    <n v="12421"/>
    <n v="4838"/>
    <n v="5797"/>
    <d v="2016-01-02T00:00:00"/>
    <n v="0.14378874486756299"/>
    <x v="7"/>
    <e v="#N/A"/>
    <e v="#N/A"/>
    <x v="3"/>
  </r>
  <r>
    <s v="1a952a68a90b97f24d788ecd995ceced"/>
    <n v="12560"/>
    <n v="12356"/>
    <n v="3301"/>
    <n v="7207"/>
    <d v="2016-02-04T00:00:00"/>
    <n v="0.14956296536095801"/>
    <x v="7"/>
    <s v=" Etudier.com 300x250"/>
    <n v="0.3"/>
    <x v="0"/>
  </r>
  <r>
    <s v="1bae377b88dfcc6e493bbea6ed846571"/>
    <n v="12205"/>
    <n v="11901"/>
    <n v="4050"/>
    <n v="6024"/>
    <d v="2016-01-02T00:00:00"/>
    <n v="0.153516511217545"/>
    <x v="7"/>
    <e v="#N/A"/>
    <e v="#N/A"/>
    <x v="3"/>
  </r>
  <r>
    <s v="04205abd1070e1399c642cee94ac3dfe"/>
    <n v="10308"/>
    <n v="10189"/>
    <n v="767"/>
    <n v="7963"/>
    <d v="2016-01-08T00:00:00"/>
    <n v="0.14319364020021599"/>
    <x v="7"/>
    <e v="#N/A"/>
    <e v="#N/A"/>
    <x v="3"/>
  </r>
  <r>
    <s v="1b6807b56a1584e3ca2f2881547e0155"/>
    <n v="9398"/>
    <n v="9384"/>
    <n v="872"/>
    <n v="7167"/>
    <d v="2016-01-08T00:00:00"/>
    <n v="0.14332907075873799"/>
    <x v="7"/>
    <e v="#N/A"/>
    <e v="#N/A"/>
    <x v="3"/>
  </r>
  <r>
    <s v="0286a49bc093b7f70faf281c7130c480"/>
    <n v="8970"/>
    <n v="8800"/>
    <n v="296"/>
    <n v="7188"/>
    <d v="2016-02-04T00:00:00"/>
    <n v="0.14954545454545501"/>
    <x v="7"/>
    <e v="#N/A"/>
    <e v="#N/A"/>
    <x v="3"/>
  </r>
  <r>
    <s v="062124965718ef48241297a299679a21"/>
    <n v="7397"/>
    <n v="7133"/>
    <n v="1958"/>
    <n v="4163"/>
    <d v="2016-01-08T00:00:00"/>
    <n v="0.14187578858825201"/>
    <x v="7"/>
    <e v="#N/A"/>
    <e v="#N/A"/>
    <x v="3"/>
  </r>
  <r>
    <s v="062124965718ef48241297a299679a21"/>
    <n v="6700"/>
    <n v="6389"/>
    <n v="1414"/>
    <n v="4004"/>
    <d v="2016-01-02T00:00:00"/>
    <n v="0.151979965565816"/>
    <x v="7"/>
    <e v="#N/A"/>
    <e v="#N/A"/>
    <x v="3"/>
  </r>
  <r>
    <s v="1852bf871074d1a93a669c9050062288"/>
    <n v="6668"/>
    <n v="6565"/>
    <n v="169"/>
    <n v="5347"/>
    <d v="2016-01-08T00:00:00"/>
    <n v="0.15978674790555999"/>
    <x v="7"/>
    <e v="#N/A"/>
    <e v="#N/A"/>
    <x v="3"/>
  </r>
  <r>
    <s v="03e4635da971064fc7d9869e27482e80"/>
    <n v="6523"/>
    <n v="6402"/>
    <n v="1701"/>
    <n v="3788"/>
    <d v="2016-01-02T00:00:00"/>
    <n v="0.14261168384879699"/>
    <x v="7"/>
    <e v="#N/A"/>
    <e v="#N/A"/>
    <x v="3"/>
  </r>
  <r>
    <s v="0d2b896038041faf2e5dd7c0a98a49c3"/>
    <n v="5939"/>
    <n v="5814"/>
    <n v="1630"/>
    <n v="3305"/>
    <d v="2016-01-08T00:00:00"/>
    <n v="0.15118679050567599"/>
    <x v="7"/>
    <e v="#N/A"/>
    <e v="#N/A"/>
    <x v="3"/>
  </r>
  <r>
    <s v="12c399c0158daac9a9a897ef213938e0"/>
    <n v="5841"/>
    <n v="5810"/>
    <n v="1286"/>
    <n v="3688"/>
    <d v="2016-01-08T00:00:00"/>
    <n v="0.14388984509466399"/>
    <x v="7"/>
    <e v="#N/A"/>
    <e v="#N/A"/>
    <x v="3"/>
  </r>
  <r>
    <s v="0448a23a9b2f3f8ee00ba62fb03e9491"/>
    <n v="5749"/>
    <n v="5128"/>
    <n v="101"/>
    <n v="4226"/>
    <d v="2016-01-02T00:00:00"/>
    <n v="0.156201248049922"/>
    <x v="7"/>
    <e v="#N/A"/>
    <e v="#N/A"/>
    <x v="3"/>
  </r>
  <r>
    <s v="135b3d980f484c74fe9fc4bd327176af"/>
    <n v="5629"/>
    <n v="5506"/>
    <n v="1351"/>
    <n v="3347"/>
    <d v="2016-01-02T00:00:00"/>
    <n v="0.14674900108972"/>
    <x v="7"/>
    <e v="#N/A"/>
    <e v="#N/A"/>
    <x v="3"/>
  </r>
  <r>
    <s v="04fdb3dcf1c7aaf04771a325d1cf0a24"/>
    <n v="5607"/>
    <n v="5440"/>
    <n v="1020"/>
    <n v="3571"/>
    <d v="2016-02-04T00:00:00"/>
    <n v="0.15606617647058799"/>
    <x v="7"/>
    <e v="#N/A"/>
    <e v="#N/A"/>
    <x v="3"/>
  </r>
  <r>
    <s v="03d66e8845aa4624e39ebf7a1a3d4552"/>
    <n v="5416"/>
    <n v="5352"/>
    <n v="1146"/>
    <n v="3448"/>
    <d v="2016-01-02T00:00:00"/>
    <n v="0.14162929745889399"/>
    <x v="7"/>
    <e v="#N/A"/>
    <e v="#N/A"/>
    <x v="3"/>
  </r>
  <r>
    <s v="1dcfed443da7251981af46639c2fe8f7"/>
    <n v="5181"/>
    <n v="5052"/>
    <n v="1929"/>
    <n v="2358"/>
    <d v="2016-01-02T00:00:00"/>
    <n v="0.151425178147268"/>
    <x v="7"/>
    <e v="#N/A"/>
    <e v="#N/A"/>
    <x v="3"/>
  </r>
  <r>
    <s v="0e191ae35f8ed101f187b5bb45c23552"/>
    <n v="5173"/>
    <n v="5026"/>
    <n v="1033"/>
    <n v="3265"/>
    <d v="2016-01-02T00:00:00"/>
    <n v="0.14484679665738201"/>
    <x v="7"/>
    <e v="#N/A"/>
    <e v="#N/A"/>
    <x v="3"/>
  </r>
  <r>
    <s v="1226b176286efb6c9eb378b5df070ff0"/>
    <n v="4788"/>
    <n v="4748"/>
    <n v="713"/>
    <n v="3329"/>
    <d v="2016-02-04T00:00:00"/>
    <n v="0.148694187026116"/>
    <x v="7"/>
    <e v="#N/A"/>
    <e v="#N/A"/>
    <x v="3"/>
  </r>
  <r>
    <s v="1c2c8625c9652be722c3c36ca83047e2"/>
    <n v="4689"/>
    <n v="4587"/>
    <n v="1073"/>
    <n v="2803"/>
    <d v="2016-01-02T00:00:00"/>
    <n v="0.155003270111184"/>
    <x v="7"/>
    <e v="#N/A"/>
    <e v="#N/A"/>
    <x v="3"/>
  </r>
  <r>
    <s v="0ba885d293b0cae0170a8b45614825f3"/>
    <n v="4497"/>
    <n v="4427"/>
    <n v="1127"/>
    <n v="2613"/>
    <d v="2016-01-08T00:00:00"/>
    <n v="0.15518409758301299"/>
    <x v="7"/>
    <e v="#N/A"/>
    <e v="#N/A"/>
    <x v="3"/>
  </r>
  <r>
    <s v="203b6d7b5a9f0a4924c7d55ffa015d9d"/>
    <n v="4346"/>
    <n v="1751"/>
    <n v="664"/>
    <n v="830"/>
    <d v="2016-01-08T00:00:00"/>
    <n v="0.14677327241576199"/>
    <x v="7"/>
    <e v="#N/A"/>
    <e v="#N/A"/>
    <x v="3"/>
  </r>
  <r>
    <s v="1409c72e90706daac6d62c9f6479b868"/>
    <n v="4295"/>
    <n v="4105"/>
    <n v="1455"/>
    <n v="2066"/>
    <d v="2016-02-04T00:00:00"/>
    <n v="0.142265529841657"/>
    <x v="7"/>
    <e v="#N/A"/>
    <e v="#N/A"/>
    <x v="3"/>
  </r>
  <r>
    <s v="0d01faeeb8dcb56e4c2d1e90728cabc9"/>
    <n v="4287"/>
    <n v="4208"/>
    <n v="547"/>
    <n v="3046"/>
    <d v="2016-01-02T00:00:00"/>
    <n v="0.14615019011406799"/>
    <x v="7"/>
    <e v="#N/A"/>
    <e v="#N/A"/>
    <x v="3"/>
  </r>
  <r>
    <s v="05542aaa4d62b2e1b5f019c0a4b0c109"/>
    <n v="4116"/>
    <n v="3587"/>
    <n v="263"/>
    <n v="2794"/>
    <d v="2016-01-08T00:00:00"/>
    <n v="0.14775578477836601"/>
    <x v="7"/>
    <e v="#N/A"/>
    <e v="#N/A"/>
    <x v="3"/>
  </r>
  <r>
    <s v="07248a33c1e1f9008e5ed8ad593c1e32"/>
    <n v="3906"/>
    <n v="3798"/>
    <n v="353"/>
    <n v="2839"/>
    <d v="2016-01-02T00:00:00"/>
    <n v="0.15955766192733001"/>
    <x v="7"/>
    <e v="#N/A"/>
    <e v="#N/A"/>
    <x v="3"/>
  </r>
  <r>
    <s v="1aa8a2148e226d0380a05e09254cacc1"/>
    <n v="3564"/>
    <n v="2426"/>
    <n v="1425"/>
    <n v="650"/>
    <d v="2016-02-04T00:00:00"/>
    <n v="0.14468260511129399"/>
    <x v="7"/>
    <e v="#N/A"/>
    <e v="#N/A"/>
    <x v="3"/>
  </r>
  <r>
    <s v="171f1a1073eb42cce1fe7b65c5fa20f8"/>
    <n v="3468"/>
    <n v="3340"/>
    <n v="73"/>
    <n v="2777"/>
    <d v="2016-01-08T00:00:00"/>
    <n v="0.14670658682634699"/>
    <x v="7"/>
    <e v="#N/A"/>
    <e v="#N/A"/>
    <x v="3"/>
  </r>
  <r>
    <s v="1bebd8226401a9537008c36811cd85c6"/>
    <n v="2918"/>
    <n v="2815"/>
    <n v="471"/>
    <n v="1911"/>
    <d v="2016-01-02T00:00:00"/>
    <n v="0.153818827708703"/>
    <x v="7"/>
    <e v="#N/A"/>
    <e v="#N/A"/>
    <x v="3"/>
  </r>
  <r>
    <s v="1e85f0087f10f4c4d656abc8066854f7"/>
    <n v="2814"/>
    <n v="3004"/>
    <n v="770"/>
    <n v="1803"/>
    <d v="2016-01-08T00:00:00"/>
    <n v="0.14347536617842899"/>
    <x v="7"/>
    <e v="#N/A"/>
    <e v="#N/A"/>
    <x v="3"/>
  </r>
  <r>
    <s v="0aeba84f44f3c5bf77b239640f6dcd2a"/>
    <n v="2779"/>
    <n v="2768"/>
    <n v="849"/>
    <n v="1502"/>
    <d v="2016-01-08T00:00:00"/>
    <n v="0.15065028901734101"/>
    <x v="7"/>
    <e v="#N/A"/>
    <e v="#N/A"/>
    <x v="3"/>
  </r>
  <r>
    <s v="1c8923023fb1aa63bf048dff3ef53244"/>
    <n v="2537"/>
    <n v="2488"/>
    <n v="399"/>
    <n v="1701"/>
    <d v="2016-01-08T00:00:00"/>
    <n v="0.15594855305466199"/>
    <x v="7"/>
    <e v="#N/A"/>
    <e v="#N/A"/>
    <x v="3"/>
  </r>
  <r>
    <s v="12c399c0158daac9a9a897ef213938e0"/>
    <n v="2457"/>
    <n v="2417"/>
    <n v="793"/>
    <n v="1266"/>
    <d v="2016-01-02T00:00:00"/>
    <n v="0.14811750103433999"/>
    <x v="7"/>
    <e v="#N/A"/>
    <e v="#N/A"/>
    <x v="3"/>
  </r>
  <r>
    <s v="12c9790bb65efae3e4853533211ea6f7"/>
    <n v="2331"/>
    <n v="2264"/>
    <n v="91"/>
    <n v="1811"/>
    <d v="2016-01-02T00:00:00"/>
    <n v="0.15989399293286199"/>
    <x v="7"/>
    <e v="#N/A"/>
    <e v="#N/A"/>
    <x v="3"/>
  </r>
  <r>
    <s v="10b8ec7418f1c3aeba68032668040b10"/>
    <n v="2279"/>
    <n v="2203"/>
    <n v="507"/>
    <n v="1360"/>
    <d v="2016-01-08T00:00:00"/>
    <n v="0.152519291874716"/>
    <x v="7"/>
    <e v="#N/A"/>
    <e v="#N/A"/>
    <x v="3"/>
  </r>
  <r>
    <s v="1730d0acc1f7e9540f9c218a64805820"/>
    <n v="2203"/>
    <n v="2165"/>
    <n v="353"/>
    <n v="1506"/>
    <d v="2016-01-02T00:00:00"/>
    <n v="0.14133949191685899"/>
    <x v="7"/>
    <e v="#N/A"/>
    <e v="#N/A"/>
    <x v="3"/>
  </r>
  <r>
    <s v="008706b5efe3d85132900cb80ae79af8"/>
    <n v="2097"/>
    <n v="2060"/>
    <n v="301"/>
    <n v="1468"/>
    <d v="2016-01-08T00:00:00"/>
    <n v="0.14126213592233"/>
    <x v="7"/>
    <e v="#N/A"/>
    <e v="#N/A"/>
    <x v="3"/>
  </r>
  <r>
    <s v="02ffa094b337c4cd918b521d86e5abe9"/>
    <n v="2094"/>
    <n v="1907"/>
    <n v="473"/>
    <n v="1136"/>
    <d v="2016-01-02T00:00:00"/>
    <n v="0.156266386995281"/>
    <x v="7"/>
    <e v="#N/A"/>
    <e v="#N/A"/>
    <x v="3"/>
  </r>
  <r>
    <s v="034372b49fb5dcc65c0cb3250e63e303"/>
    <n v="1962"/>
    <n v="1955"/>
    <n v="52"/>
    <n v="1625"/>
    <d v="2016-01-02T00:00:00"/>
    <n v="0.14219948849104899"/>
    <x v="7"/>
    <e v="#N/A"/>
    <e v="#N/A"/>
    <x v="3"/>
  </r>
  <r>
    <s v="08aeb4f6a0cd88e9f79a7d572801c676"/>
    <n v="1910"/>
    <n v="1892"/>
    <n v="61"/>
    <n v="1545"/>
    <d v="2016-02-04T00:00:00"/>
    <n v="0.15116279069767399"/>
    <x v="7"/>
    <e v="#N/A"/>
    <e v="#N/A"/>
    <x v="3"/>
  </r>
  <r>
    <s v="01b618eeefc3650d7f42b63d144a5373"/>
    <n v="1808"/>
    <n v="1699"/>
    <n v="806"/>
    <n v="636"/>
    <d v="2016-01-08T00:00:00"/>
    <n v="0.15126545026486199"/>
    <x v="7"/>
    <e v="#N/A"/>
    <e v="#N/A"/>
    <x v="3"/>
  </r>
  <r>
    <s v="17da8de6527cc996500c6a0dbb837a4f"/>
    <n v="1755"/>
    <n v="1689"/>
    <n v="504"/>
    <n v="943"/>
    <d v="2016-01-02T00:00:00"/>
    <n v="0.143280047365305"/>
    <x v="7"/>
    <e v="#N/A"/>
    <e v="#N/A"/>
    <x v="3"/>
  </r>
  <r>
    <s v="15e956bfecee94619f922de6ca310b42"/>
    <n v="1703"/>
    <n v="1667"/>
    <n v="432"/>
    <n v="976"/>
    <d v="2016-01-02T00:00:00"/>
    <n v="0.15536892621475701"/>
    <x v="7"/>
    <e v="#N/A"/>
    <e v="#N/A"/>
    <x v="3"/>
  </r>
  <r>
    <s v="0dfc2f36f58701b1217f8fe3fd2b6166"/>
    <n v="1632"/>
    <n v="1548"/>
    <n v="265"/>
    <n v="1064"/>
    <d v="2016-01-08T00:00:00"/>
    <n v="0.14147286821705399"/>
    <x v="7"/>
    <e v="#N/A"/>
    <e v="#N/A"/>
    <x v="3"/>
  </r>
  <r>
    <s v="0d01faeeb8dcb56e4c2d1e90728cabc9"/>
    <n v="1584"/>
    <n v="1541"/>
    <n v="214"/>
    <n v="1095"/>
    <d v="2016-01-08T00:00:00"/>
    <n v="0.150551589876703"/>
    <x v="7"/>
    <e v="#N/A"/>
    <e v="#N/A"/>
    <x v="3"/>
  </r>
  <r>
    <s v="12c9790bb65efae3e4853533211ea6f7"/>
    <n v="1570"/>
    <n v="1504"/>
    <n v="76"/>
    <n v="1198"/>
    <d v="2016-01-08T00:00:00"/>
    <n v="0.152925531914894"/>
    <x v="7"/>
    <e v="#N/A"/>
    <e v="#N/A"/>
    <x v="3"/>
  </r>
  <r>
    <s v="072592d1edc09d11394a6816b8e4aadd"/>
    <n v="1553"/>
    <n v="1531"/>
    <n v="107"/>
    <n v="1197"/>
    <d v="2016-01-02T00:00:00"/>
    <n v="0.148269105160026"/>
    <x v="7"/>
    <e v="#N/A"/>
    <e v="#N/A"/>
    <x v="3"/>
  </r>
  <r>
    <s v="01b618eeefc3650d7f42b63d144a5373"/>
    <n v="1207"/>
    <n v="1137"/>
    <n v="824"/>
    <n v="140"/>
    <d v="2016-01-02T00:00:00"/>
    <n v="0.152154793315743"/>
    <x v="7"/>
    <e v="#N/A"/>
    <e v="#N/A"/>
    <x v="3"/>
  </r>
  <r>
    <s v="183e148dc26fbf0cd0d39f439146505b"/>
    <n v="1174"/>
    <n v="1151"/>
    <n v="582"/>
    <n v="404"/>
    <d v="2016-01-02T00:00:00"/>
    <n v="0.14335360556038201"/>
    <x v="7"/>
    <e v="#N/A"/>
    <e v="#N/A"/>
    <x v="3"/>
  </r>
  <r>
    <s v="0e6043f9aa2dc194a00ed92bbb996ee9"/>
    <n v="1099"/>
    <n v="1066"/>
    <n v="122"/>
    <n v="787"/>
    <d v="2016-02-04T00:00:00"/>
    <n v="0.14727954971857399"/>
    <x v="7"/>
    <e v="#N/A"/>
    <e v="#N/A"/>
    <x v="3"/>
  </r>
  <r>
    <s v="17da8de6527cc996500c6a0dbb837a4f"/>
    <n v="1078"/>
    <n v="1039"/>
    <n v="109"/>
    <n v="774"/>
    <d v="2016-02-04T00:00:00"/>
    <n v="0.150144369586141"/>
    <x v="7"/>
    <e v="#N/A"/>
    <e v="#N/A"/>
    <x v="3"/>
  </r>
  <r>
    <s v="003f5336bf61eec51a3d9e85c9dc6b6e"/>
    <n v="1051"/>
    <n v="1040"/>
    <n v="154"/>
    <n v="720"/>
    <d v="2016-01-02T00:00:00"/>
    <n v="0.15961538461538499"/>
    <x v="7"/>
    <e v="#N/A"/>
    <e v="#N/A"/>
    <x v="3"/>
  </r>
  <r>
    <s v="1b0e4fc411d600a91da88f1cb44a77c5"/>
    <n v="1039"/>
    <n v="974"/>
    <n v="29"/>
    <n v="790"/>
    <d v="2016-01-08T00:00:00"/>
    <n v="0.159137577002053"/>
    <x v="7"/>
    <e v="#N/A"/>
    <e v="#N/A"/>
    <x v="3"/>
  </r>
  <r>
    <s v="196eadcea50a969dd7b4599eab8c8187"/>
    <n v="1008"/>
    <n v="983"/>
    <n v="17"/>
    <n v="815"/>
    <d v="2016-02-04T00:00:00"/>
    <n v="0.15361139369277699"/>
    <x v="7"/>
    <e v="#N/A"/>
    <e v="#N/A"/>
    <x v="3"/>
  </r>
  <r>
    <s v="14d8daade3d49c3b9bf20ab0aa841ab8"/>
    <n v="932"/>
    <n v="918"/>
    <n v="107"/>
    <n v="680"/>
    <d v="2016-01-08T00:00:00"/>
    <n v="0.14270152505446601"/>
    <x v="7"/>
    <e v="#N/A"/>
    <e v="#N/A"/>
    <x v="3"/>
  </r>
  <r>
    <s v="109f607bfe8a2f14529a4f17233cf8d4"/>
    <n v="889"/>
    <n v="850"/>
    <n v="247"/>
    <n v="468"/>
    <d v="2016-01-02T00:00:00"/>
    <n v="0.158823529411765"/>
    <x v="7"/>
    <e v="#N/A"/>
    <e v="#N/A"/>
    <x v="3"/>
  </r>
  <r>
    <s v="125d3882fc2f7e04023e352b5c0f413d"/>
    <n v="740"/>
    <n v="676"/>
    <n v="226"/>
    <n v="344"/>
    <d v="2016-01-08T00:00:00"/>
    <n v="0.15680473372781101"/>
    <x v="7"/>
    <e v="#N/A"/>
    <e v="#N/A"/>
    <x v="3"/>
  </r>
  <r>
    <s v="1f81f4e5e210333b67d446ac97f3139c"/>
    <n v="690"/>
    <n v="674"/>
    <n v="336"/>
    <n v="231"/>
    <d v="2016-01-02T00:00:00"/>
    <n v="0.15875370919881299"/>
    <x v="7"/>
    <e v="#N/A"/>
    <e v="#N/A"/>
    <x v="3"/>
  </r>
  <r>
    <s v="1f3dcb89eef30750fd19a054b242a611"/>
    <n v="618"/>
    <n v="584"/>
    <n v="172"/>
    <n v="329"/>
    <d v="2016-01-08T00:00:00"/>
    <n v="0.142123287671233"/>
    <x v="7"/>
    <e v="#N/A"/>
    <e v="#N/A"/>
    <x v="3"/>
  </r>
  <r>
    <s v="108fcf9e7de52cceb85534842b016a2a"/>
    <n v="568"/>
    <n v="1386"/>
    <n v="33"/>
    <n v="1149"/>
    <d v="2016-01-08T00:00:00"/>
    <n v="0.147186147186147"/>
    <x v="7"/>
    <e v="#N/A"/>
    <e v="#N/A"/>
    <x v="3"/>
  </r>
  <r>
    <s v="02f2b6a29dfc545c23cc500f4d79721d"/>
    <n v="0"/>
    <n v="812"/>
    <n v="187"/>
    <n v="506"/>
    <d v="2016-02-04T00:00:00"/>
    <n v="0.14655172413793099"/>
    <x v="7"/>
    <e v="#N/A"/>
    <e v="#N/A"/>
    <x v="3"/>
  </r>
  <r>
    <s v="1e7dbd293e708d8d9cb0b9144ed2844b"/>
    <n v="0"/>
    <n v="581"/>
    <n v="52"/>
    <n v="447"/>
    <d v="2016-01-08T00:00:00"/>
    <n v="0.14113597246127399"/>
    <x v="7"/>
    <e v="#N/A"/>
    <e v="#N/A"/>
    <x v="3"/>
  </r>
  <r>
    <s v="0f490a80fcd5965f0fdfef16ac64687e"/>
    <n v="957381"/>
    <n v="942688"/>
    <n v="315956"/>
    <n v="463026"/>
    <d v="2016-01-02T00:00:00"/>
    <n v="0.173658729081096"/>
    <x v="8"/>
    <s v=" Onlinevideoconverter.com BTF ROW #1 - 300x250"/>
    <n v="0.05"/>
    <x v="0"/>
  </r>
  <r>
    <s v="0f490a80fcd5965f0fdfef16ac64687e"/>
    <n v="933392"/>
    <n v="920147"/>
    <n v="284552"/>
    <n v="472145"/>
    <d v="2016-01-08T00:00:00"/>
    <n v="0.177634660548804"/>
    <x v="8"/>
    <s v=" Onlinevideoconverter.com BTF ROW #1 - 300x250"/>
    <n v="0.05"/>
    <x v="0"/>
  </r>
  <r>
    <s v="00f411eda75a124b9e57299792cfb03e"/>
    <n v="780707"/>
    <n v="764238"/>
    <n v="76613"/>
    <n v="559961"/>
    <d v="2016-01-08T00:00:00"/>
    <n v="0.167047438101743"/>
    <x v="8"/>
    <s v=" Theshrug.com Tier 1 ATF 728x90"/>
    <n v="1.6"/>
    <x v="1"/>
  </r>
  <r>
    <s v="1a5877ca84af38d24598f15ddb45c0d3"/>
    <n v="696661"/>
    <n v="680595"/>
    <n v="384115"/>
    <n v="182710"/>
    <d v="2016-02-04T00:00:00"/>
    <n v="0.167162556292656"/>
    <x v="8"/>
    <s v=" CLd 2nd right"/>
    <n v="0.4"/>
    <x v="0"/>
  </r>
  <r>
    <s v="03a52a669ed913d12b9274727ebc9536"/>
    <n v="557706"/>
    <n v="540928"/>
    <n v="67461"/>
    <n v="382107"/>
    <d v="2016-01-02T00:00:00"/>
    <n v="0.168894936109797"/>
    <x v="8"/>
    <s v=" Viralboom 300x600"/>
    <n v="0.2"/>
    <x v="5"/>
  </r>
  <r>
    <s v="00554890d5324d8641d49c5f9690976d"/>
    <n v="264909"/>
    <n v="260332"/>
    <n v="66333"/>
    <n v="150182"/>
    <d v="2016-01-02T00:00:00"/>
    <n v="0.16831200159796"/>
    <x v="8"/>
    <e v="#N/A"/>
    <e v="#N/A"/>
    <x v="3"/>
  </r>
  <r>
    <s v="03fc2dc616b2137efd8a8cdeebf883e6"/>
    <n v="247119"/>
    <n v="238986"/>
    <n v="13288"/>
    <n v="185854"/>
    <d v="2016-01-08T00:00:00"/>
    <n v="0.16672106315851101"/>
    <x v="8"/>
    <e v="#N/A"/>
    <e v="#N/A"/>
    <x v="3"/>
  </r>
  <r>
    <s v="192e8371ab5684ece4b803ecb3ad0f1a"/>
    <n v="203867"/>
    <n v="200979"/>
    <n v="31272"/>
    <n v="134118"/>
    <d v="2016-01-08T00:00:00"/>
    <n v="0.17707820220022999"/>
    <x v="8"/>
    <e v="#N/A"/>
    <e v="#N/A"/>
    <x v="3"/>
  </r>
  <r>
    <s v="0a8ee5fd6e63650174e6e161c1523a12"/>
    <n v="168062"/>
    <n v="165235"/>
    <n v="26073"/>
    <n v="112705"/>
    <d v="2016-01-08T00:00:00"/>
    <n v="0.160117408539353"/>
    <x v="8"/>
    <e v="#N/A"/>
    <e v="#N/A"/>
    <x v="3"/>
  </r>
  <r>
    <s v="07b0612d4c9f345ee52a7b68de24eb4f"/>
    <n v="161037"/>
    <n v="153081"/>
    <n v="109474"/>
    <n v="17746"/>
    <d v="2016-02-04T00:00:00"/>
    <n v="0.168936706710826"/>
    <x v="8"/>
    <s v=" Viralboom Tag 3 300x250"/>
    <n v="0.01"/>
    <x v="0"/>
  </r>
  <r>
    <s v="1ce50416d806aac469384369c09f4802"/>
    <n v="155384"/>
    <n v="153713"/>
    <n v="20702"/>
    <n v="108314"/>
    <d v="2016-01-08T00:00:00"/>
    <n v="0.160669559503751"/>
    <x v="8"/>
    <e v="#N/A"/>
    <e v="#N/A"/>
    <x v="3"/>
  </r>
  <r>
    <s v="198d689a49c618955a6fffc4e5d22fee"/>
    <n v="143434"/>
    <n v="138527"/>
    <n v="11484"/>
    <n v="104357"/>
    <d v="2016-01-08T00:00:00"/>
    <n v="0.16376590845106001"/>
    <x v="8"/>
    <e v="#N/A"/>
    <e v="#N/A"/>
    <x v="3"/>
  </r>
  <r>
    <s v="03b7215de280988ceffc52599456bc43"/>
    <n v="122942"/>
    <n v="120997"/>
    <n v="28468"/>
    <n v="72755"/>
    <d v="2016-02-04T00:00:00"/>
    <n v="0.16342553947618499"/>
    <x v="8"/>
    <e v="#N/A"/>
    <e v="#N/A"/>
    <x v="3"/>
  </r>
  <r>
    <s v="16b27d63e7f8a6cdeb5dd71986b6fe46"/>
    <n v="121376"/>
    <n v="119032"/>
    <n v="29475"/>
    <n v="69408"/>
    <d v="2016-01-02T00:00:00"/>
    <n v="0.16927380872370501"/>
    <x v="8"/>
    <e v="#N/A"/>
    <e v="#N/A"/>
    <x v="3"/>
  </r>
  <r>
    <s v="08b4bf71033c98160cc67db2ab9bbd5c"/>
    <n v="104331"/>
    <n v="96580"/>
    <n v="23042"/>
    <n v="57126"/>
    <d v="2016-01-08T00:00:00"/>
    <n v="0.16993166287015901"/>
    <x v="8"/>
    <e v="#N/A"/>
    <e v="#N/A"/>
    <x v="3"/>
  </r>
  <r>
    <s v="06d779d9c387d79861c1b623e4cd374c"/>
    <n v="85908"/>
    <n v="78235"/>
    <n v="12768"/>
    <n v="52429"/>
    <d v="2016-02-04T00:00:00"/>
    <n v="0.16665175432990401"/>
    <x v="8"/>
    <s v=" #1-RA-TOP- 728x90"/>
    <n v="0.12"/>
    <x v="1"/>
  </r>
  <r>
    <s v="14eddcd5012857afae745c710145499c"/>
    <n v="77147"/>
    <n v="75238"/>
    <n v="29865"/>
    <n v="32154"/>
    <d v="2016-01-02T00:00:00"/>
    <n v="0.17569579201999"/>
    <x v="8"/>
    <e v="#N/A"/>
    <e v="#N/A"/>
    <x v="3"/>
  </r>
  <r>
    <s v="1756ec7f78996638172e6384e1abbeff"/>
    <n v="75516"/>
    <n v="73292"/>
    <n v="22870"/>
    <n v="37850"/>
    <d v="2016-01-02T00:00:00"/>
    <n v="0.171533045898597"/>
    <x v="8"/>
    <e v="#N/A"/>
    <e v="#N/A"/>
    <x v="3"/>
  </r>
  <r>
    <s v="098852052bc788016c41d2156ca0a192"/>
    <n v="70379"/>
    <n v="69574"/>
    <n v="4942"/>
    <n v="52954"/>
    <d v="2016-02-04T00:00:00"/>
    <n v="0.16785005893006"/>
    <x v="8"/>
    <e v="#N/A"/>
    <e v="#N/A"/>
    <x v="3"/>
  </r>
  <r>
    <s v="05fa45caa11b2b607e835f1bf0a2b4ed"/>
    <n v="61202"/>
    <n v="60276"/>
    <n v="6011"/>
    <n v="44261"/>
    <d v="2016-02-04T00:00:00"/>
    <n v="0.16596987192248999"/>
    <x v="8"/>
    <e v="#N/A"/>
    <e v="#N/A"/>
    <x v="3"/>
  </r>
  <r>
    <s v="1da1976d50b115486a1435d01fcb725c"/>
    <n v="49488"/>
    <n v="47903"/>
    <n v="9405"/>
    <n v="30255"/>
    <d v="2016-02-04T00:00:00"/>
    <n v="0.17207690541302201"/>
    <x v="8"/>
    <e v="#N/A"/>
    <e v="#N/A"/>
    <x v="3"/>
  </r>
  <r>
    <s v="176635260ad224304b113ead6bb9aa20"/>
    <n v="44508"/>
    <n v="39433"/>
    <n v="1288"/>
    <n v="31329"/>
    <d v="2016-01-08T00:00:00"/>
    <n v="0.172850150888849"/>
    <x v="8"/>
    <e v="#N/A"/>
    <e v="#N/A"/>
    <x v="3"/>
  </r>
  <r>
    <s v="11f714990532cdae6f027aeb5e1b94e7"/>
    <n v="44465"/>
    <n v="43751"/>
    <n v="2622"/>
    <n v="33960"/>
    <d v="2016-02-04T00:00:00"/>
    <n v="0.16385911179172999"/>
    <x v="8"/>
    <e v="#N/A"/>
    <e v="#N/A"/>
    <x v="3"/>
  </r>
  <r>
    <s v="1cf4a5f0f0b2dd040fad1040dcb8631b"/>
    <n v="40205"/>
    <n v="35720"/>
    <n v="16357"/>
    <n v="13257"/>
    <d v="2016-02-04T00:00:00"/>
    <n v="0.17094064949608101"/>
    <x v="8"/>
    <e v="#N/A"/>
    <e v="#N/A"/>
    <x v="3"/>
  </r>
  <r>
    <s v="03cdd5ec8a30108d4a9538cf90e29e16"/>
    <n v="38634"/>
    <n v="37612"/>
    <n v="4748"/>
    <n v="26272"/>
    <d v="2016-01-08T00:00:00"/>
    <n v="0.17526321386791399"/>
    <x v="8"/>
    <e v="#N/A"/>
    <e v="#N/A"/>
    <x v="3"/>
  </r>
  <r>
    <s v="00696d9457e958f5feedfdbf024e8dd5"/>
    <n v="34068"/>
    <n v="32869"/>
    <n v="2259"/>
    <n v="25167"/>
    <d v="2016-01-02T00:00:00"/>
    <n v="0.16559676290729899"/>
    <x v="8"/>
    <e v="#N/A"/>
    <e v="#N/A"/>
    <x v="3"/>
  </r>
  <r>
    <s v="1c929ea8649d30b3c21a8433f53b8a15"/>
    <n v="32768"/>
    <n v="32472"/>
    <n v="4235"/>
    <n v="22603"/>
    <d v="2016-01-08T00:00:00"/>
    <n v="0.17350332594234999"/>
    <x v="8"/>
    <e v="#N/A"/>
    <e v="#N/A"/>
    <x v="3"/>
  </r>
  <r>
    <s v="1470772633af14d4e78c68cbd4ea12c7"/>
    <n v="32386"/>
    <n v="31925"/>
    <n v="1699"/>
    <n v="25063"/>
    <d v="2016-02-04T00:00:00"/>
    <n v="0.16172278778386801"/>
    <x v="8"/>
    <e v="#N/A"/>
    <e v="#N/A"/>
    <x v="3"/>
  </r>
  <r>
    <s v="1160a4219788eaa419b2724d5391052a"/>
    <n v="31195"/>
    <n v="37770"/>
    <n v="8503"/>
    <n v="22685"/>
    <d v="2016-02-04T00:00:00"/>
    <n v="0.17426528991262899"/>
    <x v="8"/>
    <e v="#N/A"/>
    <e v="#N/A"/>
    <x v="3"/>
  </r>
  <r>
    <s v="05c5fc88d7b3d5601682adf011ea588d"/>
    <n v="29094"/>
    <n v="27970"/>
    <n v="3396"/>
    <n v="19683"/>
    <d v="2016-01-08T00:00:00"/>
    <n v="0.17486592777976401"/>
    <x v="8"/>
    <e v="#N/A"/>
    <e v="#N/A"/>
    <x v="3"/>
  </r>
  <r>
    <s v="1a1f766a385a6e57ac144c85bc06f08e"/>
    <n v="28754"/>
    <n v="28019"/>
    <n v="8701"/>
    <n v="14688"/>
    <d v="2016-02-04T00:00:00"/>
    <n v="0.16524501231307301"/>
    <x v="8"/>
    <e v="#N/A"/>
    <e v="#N/A"/>
    <x v="3"/>
  </r>
  <r>
    <s v="1eac56a8e989d40f19630c5484faf3da"/>
    <n v="26147"/>
    <n v="25411"/>
    <n v="3745"/>
    <n v="17550"/>
    <d v="2016-01-02T00:00:00"/>
    <n v="0.16197709653299799"/>
    <x v="8"/>
    <e v="#N/A"/>
    <e v="#N/A"/>
    <x v="3"/>
  </r>
  <r>
    <s v="0fad14fe5ca4c7f2b027708c925eee59"/>
    <n v="26065"/>
    <n v="25169"/>
    <n v="3453"/>
    <n v="17545"/>
    <d v="2016-01-02T00:00:00"/>
    <n v="0.16571973459414399"/>
    <x v="8"/>
    <e v="#N/A"/>
    <e v="#N/A"/>
    <x v="3"/>
  </r>
  <r>
    <s v="13b5b77fd5ca4d3b22b01bcc678944b0"/>
    <n v="25925"/>
    <n v="25303"/>
    <n v="1047"/>
    <n v="19789"/>
    <d v="2016-01-08T00:00:00"/>
    <n v="0.176540331186025"/>
    <x v="8"/>
    <e v="#N/A"/>
    <e v="#N/A"/>
    <x v="3"/>
  </r>
  <r>
    <s v="1a5907bda750380bd15f3362c8eba0e1"/>
    <n v="22742"/>
    <n v="22380"/>
    <n v="5272"/>
    <n v="13150"/>
    <d v="2016-01-08T00:00:00"/>
    <n v="0.17685433422698801"/>
    <x v="8"/>
    <e v="#N/A"/>
    <e v="#N/A"/>
    <x v="3"/>
  </r>
  <r>
    <s v="07b9cc7c936609e2435a62230713d6ff"/>
    <n v="20851"/>
    <n v="20598"/>
    <n v="5701"/>
    <n v="11400"/>
    <d v="2016-02-04T00:00:00"/>
    <n v="0.16977376444315001"/>
    <x v="8"/>
    <e v="#N/A"/>
    <e v="#N/A"/>
    <x v="3"/>
  </r>
  <r>
    <s v="0286a49bc093b7f70faf281c7130c480"/>
    <n v="16548"/>
    <n v="16337"/>
    <n v="764"/>
    <n v="12835"/>
    <d v="2016-01-08T00:00:00"/>
    <n v="0.16759502968721299"/>
    <x v="8"/>
    <e v="#N/A"/>
    <e v="#N/A"/>
    <x v="3"/>
  </r>
  <r>
    <s v="0cd14b0f59f0977e62db829405150ab2"/>
    <n v="16489"/>
    <n v="15192"/>
    <n v="1892"/>
    <n v="10846"/>
    <d v="2016-01-02T00:00:00"/>
    <n v="0.16153238546603499"/>
    <x v="8"/>
    <e v="#N/A"/>
    <e v="#N/A"/>
    <x v="3"/>
  </r>
  <r>
    <s v="13d676faa8bebe15bb43aa9f0854496a"/>
    <n v="15447"/>
    <n v="15173"/>
    <n v="5961"/>
    <n v="6484"/>
    <d v="2016-01-08T00:00:00"/>
    <n v="0.17979305345020799"/>
    <x v="8"/>
    <e v="#N/A"/>
    <e v="#N/A"/>
    <x v="3"/>
  </r>
  <r>
    <s v="08acc6490f9aa33ed7c613356d35fb25"/>
    <n v="14747"/>
    <n v="14404"/>
    <n v="3306"/>
    <n v="8725"/>
    <d v="2016-02-04T00:00:00"/>
    <n v="0.164745903915579"/>
    <x v="8"/>
    <e v="#N/A"/>
    <e v="#N/A"/>
    <x v="3"/>
  </r>
  <r>
    <s v="04205abd1070e1399c642cee94ac3dfe"/>
    <n v="13996"/>
    <n v="13713"/>
    <n v="1513"/>
    <n v="9929"/>
    <d v="2016-01-02T00:00:00"/>
    <n v="0.16560927586961299"/>
    <x v="8"/>
    <e v="#N/A"/>
    <e v="#N/A"/>
    <x v="3"/>
  </r>
  <r>
    <s v="107d11d746503d4273104464d8517d54"/>
    <n v="13341"/>
    <n v="10096"/>
    <n v="2203"/>
    <n v="6169"/>
    <d v="2016-01-08T00:00:00"/>
    <n v="0.17076069730586399"/>
    <x v="8"/>
    <e v="#N/A"/>
    <e v="#N/A"/>
    <x v="3"/>
  </r>
  <r>
    <s v="1e85f0087f10f4c4d656abc8066854f7"/>
    <n v="13089"/>
    <n v="11733"/>
    <n v="309"/>
    <n v="9477"/>
    <d v="2016-02-04T00:00:00"/>
    <n v="0.16594221426745101"/>
    <x v="8"/>
    <e v="#N/A"/>
    <e v="#N/A"/>
    <x v="3"/>
  </r>
  <r>
    <s v="042cbc152ef18c00d2cb5912130d7f57"/>
    <n v="13019"/>
    <n v="12169"/>
    <n v="2421"/>
    <n v="7684"/>
    <d v="2016-01-02T00:00:00"/>
    <n v="0.16961130742049499"/>
    <x v="8"/>
    <e v="#N/A"/>
    <e v="#N/A"/>
    <x v="3"/>
  </r>
  <r>
    <s v="0906ebf49bbfd690b79960e96edb39a1"/>
    <n v="12620"/>
    <n v="12513"/>
    <n v="755"/>
    <n v="9700"/>
    <d v="2016-01-08T00:00:00"/>
    <n v="0.164468952289619"/>
    <x v="8"/>
    <e v="#N/A"/>
    <e v="#N/A"/>
    <x v="3"/>
  </r>
  <r>
    <s v="069b712cc84c57d543b3e5417227b7f3"/>
    <n v="12411"/>
    <n v="11618"/>
    <n v="926"/>
    <n v="8808"/>
    <d v="2016-02-04T00:00:00"/>
    <n v="0.162162162162162"/>
    <x v="8"/>
    <e v="#N/A"/>
    <e v="#N/A"/>
    <x v="3"/>
  </r>
  <r>
    <s v="1ac5931b63eff7c1c82e71f818b0e5ea"/>
    <n v="12193"/>
    <n v="11951"/>
    <n v="882"/>
    <n v="9072"/>
    <d v="2016-01-02T00:00:00"/>
    <n v="0.167098987532424"/>
    <x v="8"/>
    <e v="#N/A"/>
    <e v="#N/A"/>
    <x v="3"/>
  </r>
  <r>
    <s v="0817de4f04fe34abc17f5d1344402ccd"/>
    <n v="12096"/>
    <n v="11786"/>
    <n v="1194"/>
    <n v="8506"/>
    <d v="2016-01-08T00:00:00"/>
    <n v="0.17698964873578801"/>
    <x v="8"/>
    <e v="#N/A"/>
    <e v="#N/A"/>
    <x v="3"/>
  </r>
  <r>
    <s v="107d11d746503d4273104464d8517d54"/>
    <n v="11996"/>
    <n v="9290"/>
    <n v="2766"/>
    <n v="5019"/>
    <d v="2016-02-04T00:00:00"/>
    <n v="0.16200215285253"/>
    <x v="8"/>
    <e v="#N/A"/>
    <e v="#N/A"/>
    <x v="3"/>
  </r>
  <r>
    <s v="09995db0752895ba23588a3663d615f0"/>
    <n v="11730"/>
    <n v="11618"/>
    <n v="1550"/>
    <n v="8109"/>
    <d v="2016-01-08T00:00:00"/>
    <n v="0.16861766224823499"/>
    <x v="8"/>
    <e v="#N/A"/>
    <e v="#N/A"/>
    <x v="3"/>
  </r>
  <r>
    <s v="06cd89b86350566ab05075ffd60061a8"/>
    <n v="11129"/>
    <n v="10912"/>
    <n v="2082"/>
    <n v="6871"/>
    <d v="2016-01-08T00:00:00"/>
    <n v="0.179527126099707"/>
    <x v="8"/>
    <s v=" Newindianexpress.com IN ATF 300x250"/>
    <n v="0.6"/>
    <x v="0"/>
  </r>
  <r>
    <s v="1cd0dbcbd8e34eaa9985ee9bcd9dab24"/>
    <n v="10755"/>
    <n v="10595"/>
    <n v="714"/>
    <n v="8178"/>
    <d v="2016-01-02T00:00:00"/>
    <n v="0.160736196319018"/>
    <x v="8"/>
    <e v="#N/A"/>
    <e v="#N/A"/>
    <x v="3"/>
  </r>
  <r>
    <s v="0b9ec4db67a1df941c5e7e1a55507516"/>
    <n v="10348"/>
    <n v="10065"/>
    <n v="728"/>
    <n v="7568"/>
    <d v="2016-01-08T00:00:00"/>
    <n v="0.175757575757576"/>
    <x v="8"/>
    <e v="#N/A"/>
    <e v="#N/A"/>
    <x v="3"/>
  </r>
  <r>
    <s v="09995db0752895ba23588a3663d615f0"/>
    <n v="10054"/>
    <n v="9887"/>
    <n v="1922"/>
    <n v="6354"/>
    <d v="2016-01-02T00:00:00"/>
    <n v="0.16294123596642099"/>
    <x v="8"/>
    <e v="#N/A"/>
    <e v="#N/A"/>
    <x v="3"/>
  </r>
  <r>
    <s v="0906ebf49bbfd690b79960e96edb39a1"/>
    <n v="9370"/>
    <n v="9138"/>
    <n v="895"/>
    <n v="6659"/>
    <d v="2016-01-02T00:00:00"/>
    <n v="0.173342087984242"/>
    <x v="8"/>
    <e v="#N/A"/>
    <e v="#N/A"/>
    <x v="3"/>
  </r>
  <r>
    <s v="04905de5469bd6ff01136c32143b8640"/>
    <n v="9339"/>
    <n v="8785"/>
    <n v="1248"/>
    <n v="6093"/>
    <d v="2016-01-02T00:00:00"/>
    <n v="0.16437108708025"/>
    <x v="8"/>
    <e v="#N/A"/>
    <e v="#N/A"/>
    <x v="3"/>
  </r>
  <r>
    <s v="0ffa54e304cb4ef54bcbb3f608b22a1e"/>
    <n v="8892"/>
    <n v="8708"/>
    <n v="1651"/>
    <n v="5602"/>
    <d v="2016-01-02T00:00:00"/>
    <n v="0.16708773541571001"/>
    <x v="8"/>
    <e v="#N/A"/>
    <e v="#N/A"/>
    <x v="3"/>
  </r>
  <r>
    <s v="0ffa54e304cb4ef54bcbb3f608b22a1e"/>
    <n v="7890"/>
    <n v="7703"/>
    <n v="1271"/>
    <n v="5194"/>
    <d v="2016-01-08T00:00:00"/>
    <n v="0.16071660392055001"/>
    <x v="8"/>
    <e v="#N/A"/>
    <e v="#N/A"/>
    <x v="3"/>
  </r>
  <r>
    <s v="1c8923023fb1aa63bf048dff3ef53244"/>
    <n v="6512"/>
    <n v="6291"/>
    <n v="1312"/>
    <n v="3941"/>
    <d v="2016-01-02T00:00:00"/>
    <n v="0.16499761564139201"/>
    <x v="8"/>
    <e v="#N/A"/>
    <e v="#N/A"/>
    <x v="3"/>
  </r>
  <r>
    <s v="0bdacc360ee13c91ecaf6a73466ef683"/>
    <n v="6360"/>
    <n v="6284"/>
    <n v="1542"/>
    <n v="3735"/>
    <d v="2016-01-08T00:00:00"/>
    <n v="0.160248249522597"/>
    <x v="8"/>
    <e v="#N/A"/>
    <e v="#N/A"/>
    <x v="3"/>
  </r>
  <r>
    <s v="0ba885d293b0cae0170a8b45614825f3"/>
    <n v="6182"/>
    <n v="6087"/>
    <n v="1867"/>
    <n v="3125"/>
    <d v="2016-02-04T00:00:00"/>
    <n v="0.17989157220305599"/>
    <x v="8"/>
    <e v="#N/A"/>
    <e v="#N/A"/>
    <x v="3"/>
  </r>
  <r>
    <s v="12c3fdfc09c1bc430d6e558450588145"/>
    <n v="4898"/>
    <n v="4851"/>
    <n v="146"/>
    <n v="3847"/>
    <d v="2016-01-02T00:00:00"/>
    <n v="0.17687074829932001"/>
    <x v="8"/>
    <e v="#N/A"/>
    <e v="#N/A"/>
    <x v="3"/>
  </r>
  <r>
    <s v="200707f8730c0187c2b35f47a1c429f6"/>
    <n v="4622"/>
    <n v="4528"/>
    <n v="3352"/>
    <n v="390"/>
    <d v="2016-01-02T00:00:00"/>
    <n v="0.173586572438163"/>
    <x v="8"/>
    <e v="#N/A"/>
    <e v="#N/A"/>
    <x v="3"/>
  </r>
  <r>
    <s v="160a334d6731d133d7e07c0149a3094c"/>
    <n v="4507"/>
    <n v="4367"/>
    <n v="1092"/>
    <n v="2536"/>
    <d v="2016-02-04T00:00:00"/>
    <n v="0.169223723379895"/>
    <x v="8"/>
    <e v="#N/A"/>
    <e v="#N/A"/>
    <x v="3"/>
  </r>
  <r>
    <s v="142072b626c4d94cb72032e655bf897c"/>
    <n v="4335"/>
    <n v="4122"/>
    <n v="543"/>
    <n v="2839"/>
    <d v="2016-01-02T00:00:00"/>
    <n v="0.17952450266860701"/>
    <x v="8"/>
    <e v="#N/A"/>
    <e v="#N/A"/>
    <x v="3"/>
  </r>
  <r>
    <s v="179dca58d69d7e8f56f9c5da93f49094"/>
    <n v="4220"/>
    <n v="1781"/>
    <n v="48"/>
    <n v="1448"/>
    <d v="2016-01-08T00:00:00"/>
    <n v="0.160022459292532"/>
    <x v="8"/>
    <e v="#N/A"/>
    <e v="#N/A"/>
    <x v="3"/>
  </r>
  <r>
    <s v="1700774e79b6a43da9c3a94f9c6d9075"/>
    <n v="4185"/>
    <n v="4066"/>
    <n v="1019"/>
    <n v="2316"/>
    <d v="2016-01-02T00:00:00"/>
    <n v="0.17978357107722601"/>
    <x v="8"/>
    <e v="#N/A"/>
    <e v="#N/A"/>
    <x v="3"/>
  </r>
  <r>
    <s v="16fcc0338794d7626bf9d02e1fc4b4ce"/>
    <n v="4050"/>
    <n v="24305"/>
    <n v="14570"/>
    <n v="5403"/>
    <d v="2016-02-04T00:00:00"/>
    <n v="0.17823493108413899"/>
    <x v="8"/>
    <e v="#N/A"/>
    <e v="#N/A"/>
    <x v="3"/>
  </r>
  <r>
    <s v="1a6923a8766fd122bbdd4eee57e615a8"/>
    <n v="3662"/>
    <n v="3555"/>
    <n v="1148"/>
    <n v="1813"/>
    <d v="2016-01-08T00:00:00"/>
    <n v="0.16708860759493699"/>
    <x v="8"/>
    <e v="#N/A"/>
    <e v="#N/A"/>
    <x v="3"/>
  </r>
  <r>
    <s v="129118c7c9cbab11072913be75260075"/>
    <n v="2903"/>
    <n v="2852"/>
    <n v="1172"/>
    <n v="1216"/>
    <d v="2016-02-04T00:00:00"/>
    <n v="0.16269284712482501"/>
    <x v="8"/>
    <e v="#N/A"/>
    <e v="#N/A"/>
    <x v="3"/>
  </r>
  <r>
    <s v="0ecb5f20cc2ef42b59136fa552218959"/>
    <n v="2743"/>
    <n v="2653"/>
    <n v="724"/>
    <n v="1497"/>
    <d v="2016-02-04T00:00:00"/>
    <n v="0.162834526950622"/>
    <x v="8"/>
    <e v="#N/A"/>
    <e v="#N/A"/>
    <x v="3"/>
  </r>
  <r>
    <s v="19d36c24bc6c161e9b6e2a8fa4d123cb"/>
    <n v="2712"/>
    <n v="2669"/>
    <n v="269"/>
    <n v="1943"/>
    <d v="2016-01-02T00:00:00"/>
    <n v="0.171225177969277"/>
    <x v="8"/>
    <e v="#N/A"/>
    <e v="#N/A"/>
    <x v="3"/>
  </r>
  <r>
    <s v="0d01faeeb8dcb56e4c2d1e90728cabc9"/>
    <n v="2602"/>
    <n v="2564"/>
    <n v="400"/>
    <n v="1719"/>
    <d v="2016-02-04T00:00:00"/>
    <n v="0.173556942277691"/>
    <x v="8"/>
    <e v="#N/A"/>
    <e v="#N/A"/>
    <x v="3"/>
  </r>
  <r>
    <s v="1f3a1541127a18f24bc2f1f0933f790a"/>
    <n v="2132"/>
    <n v="2115"/>
    <n v="730"/>
    <n v="1042"/>
    <d v="2016-02-04T00:00:00"/>
    <n v="0.162174940898345"/>
    <x v="8"/>
    <e v="#N/A"/>
    <e v="#N/A"/>
    <x v="3"/>
  </r>
  <r>
    <s v="020396b1fd1aba691232568fabe31828"/>
    <n v="1753"/>
    <n v="1732"/>
    <n v="94"/>
    <n v="1330"/>
    <d v="2016-01-02T00:00:00"/>
    <n v="0.17782909930715901"/>
    <x v="8"/>
    <e v="#N/A"/>
    <e v="#N/A"/>
    <x v="3"/>
  </r>
  <r>
    <s v="1226b176286efb6c9eb378b5df070ff0"/>
    <n v="1710"/>
    <n v="1684"/>
    <n v="348"/>
    <n v="1035"/>
    <d v="2016-01-02T00:00:00"/>
    <n v="0.17874109263658"/>
    <x v="8"/>
    <e v="#N/A"/>
    <e v="#N/A"/>
    <x v="3"/>
  </r>
  <r>
    <s v="12c9790bb65efae3e4853533211ea6f7"/>
    <n v="1672"/>
    <n v="1636"/>
    <n v="120"/>
    <n v="1246"/>
    <d v="2016-02-04T00:00:00"/>
    <n v="0.16503667481662601"/>
    <x v="8"/>
    <e v="#N/A"/>
    <e v="#N/A"/>
    <x v="3"/>
  </r>
  <r>
    <s v="12bf5b95599198b00fabc57525834470"/>
    <n v="1612"/>
    <n v="1583"/>
    <n v="182"/>
    <n v="1138"/>
    <d v="2016-01-02T00:00:00"/>
    <n v="0.16614024005053701"/>
    <x v="8"/>
    <e v="#N/A"/>
    <e v="#N/A"/>
    <x v="3"/>
  </r>
  <r>
    <s v="1673d395e9f2f656acca5aa4949c19a4"/>
    <n v="1412"/>
    <n v="1359"/>
    <n v="932"/>
    <n v="194"/>
    <d v="2016-01-02T00:00:00"/>
    <n v="0.17144959529065501"/>
    <x v="8"/>
    <e v="#N/A"/>
    <e v="#N/A"/>
    <x v="3"/>
  </r>
  <r>
    <s v="063286dd6d583cc74c8969814ba58da8"/>
    <n v="1375"/>
    <n v="1320"/>
    <n v="423"/>
    <n v="672"/>
    <d v="2016-02-04T00:00:00"/>
    <n v="0.170454545454545"/>
    <x v="8"/>
    <e v="#N/A"/>
    <e v="#N/A"/>
    <x v="3"/>
  </r>
  <r>
    <s v="1b94d648ad6bab72ded69120667f59a8"/>
    <n v="1272"/>
    <n v="1223"/>
    <n v="18"/>
    <n v="998"/>
    <d v="2016-01-02T00:00:00"/>
    <n v="0.16925592804578901"/>
    <x v="8"/>
    <e v="#N/A"/>
    <e v="#N/A"/>
    <x v="3"/>
  </r>
  <r>
    <s v="047eda33c31f7ce89c72a705aaa12999"/>
    <n v="1235"/>
    <n v="1153"/>
    <n v="76"/>
    <n v="881"/>
    <d v="2016-02-04T00:00:00"/>
    <n v="0.169991326973114"/>
    <x v="8"/>
    <e v="#N/A"/>
    <e v="#N/A"/>
    <x v="3"/>
  </r>
  <r>
    <s v="183e148dc26fbf0cd0d39f439146505b"/>
    <n v="1179"/>
    <n v="1157"/>
    <n v="577"/>
    <n v="387"/>
    <d v="2016-01-08T00:00:00"/>
    <n v="0.16681071737251499"/>
    <x v="8"/>
    <e v="#N/A"/>
    <e v="#N/A"/>
    <x v="3"/>
  </r>
  <r>
    <s v="1a2fbc351b9e996723e172dd568b6527"/>
    <n v="1103"/>
    <n v="1103"/>
    <n v="429"/>
    <n v="484"/>
    <d v="2016-01-02T00:00:00"/>
    <n v="0.172257479601088"/>
    <x v="8"/>
    <e v="#N/A"/>
    <e v="#N/A"/>
    <x v="3"/>
  </r>
  <r>
    <s v="109f607bfe8a2f14529a4f17233cf8d4"/>
    <n v="1014"/>
    <n v="981"/>
    <n v="238"/>
    <n v="585"/>
    <d v="2016-01-08T00:00:00"/>
    <n v="0.161060142711519"/>
    <x v="8"/>
    <e v="#N/A"/>
    <e v="#N/A"/>
    <x v="3"/>
  </r>
  <r>
    <s v="1f3dcb89eef30750fd19a054b242a611"/>
    <n v="1012"/>
    <n v="978"/>
    <n v="382"/>
    <n v="421"/>
    <d v="2016-02-04T00:00:00"/>
    <n v="0.178936605316973"/>
    <x v="8"/>
    <e v="#N/A"/>
    <e v="#N/A"/>
    <x v="3"/>
  </r>
  <r>
    <s v="073175c500f12600a29ee67e66d96961"/>
    <n v="935"/>
    <n v="910"/>
    <n v="57"/>
    <n v="699"/>
    <d v="2016-01-08T00:00:00"/>
    <n v="0.16923076923076899"/>
    <x v="8"/>
    <e v="#N/A"/>
    <e v="#N/A"/>
    <x v="3"/>
  </r>
  <r>
    <s v="0dfc2f36f58701b1217f8fe3fd2b6166"/>
    <n v="928"/>
    <n v="902"/>
    <n v="130"/>
    <n v="623"/>
    <d v="2016-01-02T00:00:00"/>
    <n v="0.16518847006651899"/>
    <x v="8"/>
    <e v="#N/A"/>
    <e v="#N/A"/>
    <x v="3"/>
  </r>
  <r>
    <s v="08f7e5b15a8e7ee3e4f871e43705c176"/>
    <n v="908"/>
    <n v="864"/>
    <n v="384"/>
    <n v="338"/>
    <d v="2016-02-04T00:00:00"/>
    <n v="0.164351851851852"/>
    <x v="8"/>
    <e v="#N/A"/>
    <e v="#N/A"/>
    <x v="3"/>
  </r>
  <r>
    <s v="12cf2c8b9bd92d16305aae5925ff98e0"/>
    <n v="704"/>
    <n v="690"/>
    <n v="148"/>
    <n v="430"/>
    <d v="2016-01-08T00:00:00"/>
    <n v="0.16231884057970999"/>
    <x v="8"/>
    <e v="#N/A"/>
    <e v="#N/A"/>
    <x v="3"/>
  </r>
  <r>
    <s v="024d8beb21e2373efb533a981026cda4"/>
    <n v="539"/>
    <n v="529"/>
    <n v="10"/>
    <n v="426"/>
    <d v="2016-01-08T00:00:00"/>
    <n v="0.17580340264650299"/>
    <x v="8"/>
    <e v="#N/A"/>
    <e v="#N/A"/>
    <x v="3"/>
  </r>
  <r>
    <s v="1cfd983d7be21bc72a687a90369328d3"/>
    <n v="0"/>
    <n v="2042"/>
    <n v="930"/>
    <n v="780"/>
    <d v="2016-02-04T00:00:00"/>
    <n v="0.16258570029382999"/>
    <x v="8"/>
    <e v="#N/A"/>
    <e v="#N/A"/>
    <x v="3"/>
  </r>
  <r>
    <s v="1e3cd822434de3db947c45a12c43d60e"/>
    <n v="0"/>
    <n v="9110"/>
    <n v="1066"/>
    <n v="6425"/>
    <d v="2016-01-08T00:00:00"/>
    <n v="0.177716794731065"/>
    <x v="8"/>
    <e v="#N/A"/>
    <e v="#N/A"/>
    <x v="3"/>
  </r>
  <r>
    <s v="04805f3d136407ee77252fbdab868c6b"/>
    <n v="378486"/>
    <n v="365424"/>
    <n v="69745"/>
    <n v="224811"/>
    <d v="2016-01-08T00:00:00"/>
    <n v="0.193933622312711"/>
    <x v="9"/>
    <s v=" Zingery.com_2 300x250"/>
    <n v="0.35"/>
    <x v="0"/>
  </r>
  <r>
    <s v="06ea6cdcca6e258db1af32289190dcab"/>
    <n v="371441"/>
    <n v="410582"/>
    <n v="19873"/>
    <n v="312860"/>
    <d v="2016-02-04T00:00:00"/>
    <n v="0.18960646107233101"/>
    <x v="9"/>
    <s v=" Aceh.tribunnews.com Mobile 300x250"/>
    <n v="0.17"/>
    <x v="0"/>
  </r>
  <r>
    <s v="03cf049ec603c82a11f0bc81fe50b48b"/>
    <n v="297977"/>
    <n v="287639"/>
    <n v="28595"/>
    <n v="202649"/>
    <d v="2016-01-02T00:00:00"/>
    <n v="0.19606173015481199"/>
    <x v="9"/>
    <s v=" Forum.hr 300x250"/>
    <n v="0.05"/>
    <x v="0"/>
  </r>
  <r>
    <s v="0e720fcfb9418cc0616b86642e0c6705"/>
    <n v="236369"/>
    <n v="217632"/>
    <n v="66668"/>
    <n v="110047"/>
    <d v="2016-01-02T00:00:00"/>
    <n v="0.18801003528892801"/>
    <x v="9"/>
    <s v=" Healthymedaily.com_01 160x600"/>
    <n v="0.75"/>
    <x v="2"/>
  </r>
  <r>
    <s v="1be8c0ea9355dbeef5ea193cb6a07b09"/>
    <n v="179765"/>
    <n v="172145"/>
    <n v="47745"/>
    <n v="89991"/>
    <d v="2016-01-02T00:00:00"/>
    <n v="0.199883818873624"/>
    <x v="9"/>
    <s v=" Viralhotzone.com #1 728x90"/>
    <n v="0.3"/>
    <x v="1"/>
  </r>
  <r>
    <s v="03cdd5ec8a30108d4a9538cf90e29e16"/>
    <n v="123800"/>
    <n v="119602"/>
    <n v="21125"/>
    <n v="76415"/>
    <d v="2016-01-02T00:00:00"/>
    <n v="0.184461798297687"/>
    <x v="9"/>
    <e v="#N/A"/>
    <e v="#N/A"/>
    <x v="3"/>
  </r>
  <r>
    <s v="0a8ee5fd6e63650174e6e161c1523a12"/>
    <n v="105822"/>
    <n v="104171"/>
    <n v="24222"/>
    <n v="59736"/>
    <d v="2016-02-04T00:00:00"/>
    <n v="0.194036728072112"/>
    <x v="9"/>
    <e v="#N/A"/>
    <e v="#N/A"/>
    <x v="3"/>
  </r>
  <r>
    <s v="1d1279f74c5a9400d5469afb51d40386"/>
    <n v="99820"/>
    <n v="84814"/>
    <n v="5325"/>
    <n v="62735"/>
    <d v="2016-01-08T00:00:00"/>
    <n v="0.19753814228783001"/>
    <x v="9"/>
    <s v=" Makassar.tribunnews.com Mobile 300x250"/>
    <n v="0.17"/>
    <x v="0"/>
  </r>
  <r>
    <s v="04e814a41e5b2e239ad63e4a57af97a2"/>
    <n v="94088"/>
    <n v="92714"/>
    <n v="14229"/>
    <n v="61547"/>
    <d v="2016-01-02T00:00:00"/>
    <n v="0.18269085574994101"/>
    <x v="9"/>
    <e v="#N/A"/>
    <e v="#N/A"/>
    <x v="3"/>
  </r>
  <r>
    <s v="0e15b3bf175f4c12576f90e668011c8e"/>
    <n v="90501"/>
    <n v="89258"/>
    <n v="18823"/>
    <n v="54146"/>
    <d v="2016-01-08T00:00:00"/>
    <n v="0.182493445965628"/>
    <x v="9"/>
    <e v="#N/A"/>
    <e v="#N/A"/>
    <x v="3"/>
  </r>
  <r>
    <s v="05020fe25bed37047f4b88cc8572c954"/>
    <n v="90165"/>
    <n v="89104"/>
    <n v="19777"/>
    <n v="53178"/>
    <d v="2016-01-02T00:00:00"/>
    <n v="0.18123765487520199"/>
    <x v="9"/>
    <e v="#N/A"/>
    <e v="#N/A"/>
    <x v="3"/>
  </r>
  <r>
    <s v="1da1976d50b115486a1435d01fcb725c"/>
    <n v="86430"/>
    <n v="82858"/>
    <n v="11472"/>
    <n v="55507"/>
    <d v="2016-01-02T00:00:00"/>
    <n v="0.191641120953921"/>
    <x v="9"/>
    <e v="#N/A"/>
    <e v="#N/A"/>
    <x v="3"/>
  </r>
  <r>
    <s v="06d779d9c387d79861c1b623e4cd374c"/>
    <n v="85433"/>
    <n v="76682"/>
    <n v="26795"/>
    <n v="35942"/>
    <d v="2016-01-02T00:00:00"/>
    <n v="0.18185493336115399"/>
    <x v="9"/>
    <s v=" #1-RA-TOP- 728x90"/>
    <n v="0.12"/>
    <x v="1"/>
  </r>
  <r>
    <s v="02b6f066fa646cfb246ce63c4c508d48"/>
    <n v="82368"/>
    <n v="80585"/>
    <n v="20053"/>
    <n v="44855"/>
    <d v="2016-02-04T00:00:00"/>
    <n v="0.19453992678538201"/>
    <x v="9"/>
    <e v="#N/A"/>
    <e v="#N/A"/>
    <x v="3"/>
  </r>
  <r>
    <s v="04975bedf1769c30ba46a21f8c691982"/>
    <n v="78308"/>
    <n v="77133"/>
    <n v="7917"/>
    <n v="54365"/>
    <d v="2016-02-04T00:00:00"/>
    <n v="0.19253756498515601"/>
    <x v="9"/>
    <e v="#N/A"/>
    <e v="#N/A"/>
    <x v="3"/>
  </r>
  <r>
    <s v="1756ec7f78996638172e6384e1abbeff"/>
    <n v="73733"/>
    <n v="72374"/>
    <n v="23576"/>
    <n v="35630"/>
    <d v="2016-02-04T00:00:00"/>
    <n v="0.18194379196949201"/>
    <x v="9"/>
    <e v="#N/A"/>
    <e v="#N/A"/>
    <x v="3"/>
  </r>
  <r>
    <s v="0937d4f5497976b158d28bad6d58b768"/>
    <n v="71206"/>
    <n v="55452"/>
    <n v="11302"/>
    <n v="33530"/>
    <d v="2016-01-08T00:00:00"/>
    <n v="0.19151698766500799"/>
    <x v="9"/>
    <s v=" Reckontalk.com 300x600"/>
    <n v="0.01"/>
    <x v="5"/>
  </r>
  <r>
    <s v="1a0677d5b3396d5b8e65124676ff7ac3"/>
    <n v="65194"/>
    <n v="62480"/>
    <n v="13367"/>
    <n v="36745"/>
    <d v="2016-01-02T00:00:00"/>
    <n v="0.197951344430218"/>
    <x v="9"/>
    <e v="#N/A"/>
    <e v="#N/A"/>
    <x v="3"/>
  </r>
  <r>
    <s v="04a75d4e28421c16c0159e45fe9ca12d"/>
    <n v="60084"/>
    <n v="59493"/>
    <n v="2493"/>
    <n v="45852"/>
    <d v="2016-02-04T00:00:00"/>
    <n v="0.187383389642479"/>
    <x v="9"/>
    <e v="#N/A"/>
    <e v="#N/A"/>
    <x v="3"/>
  </r>
  <r>
    <s v="1c929ea8649d30b3c21a8433f53b8a15"/>
    <n v="57463"/>
    <n v="56824"/>
    <n v="9064"/>
    <n v="37206"/>
    <d v="2016-02-04T00:00:00"/>
    <n v="0.185731381106575"/>
    <x v="9"/>
    <e v="#N/A"/>
    <e v="#N/A"/>
    <x v="3"/>
  </r>
  <r>
    <s v="084cf1c0c318a0ace5fc4201bde65d8c"/>
    <n v="52635"/>
    <n v="51679"/>
    <n v="7902"/>
    <n v="33820"/>
    <d v="2016-01-08T00:00:00"/>
    <n v="0.19267013680605299"/>
    <x v="9"/>
    <e v="#N/A"/>
    <e v="#N/A"/>
    <x v="3"/>
  </r>
  <r>
    <s v="1e503915ab51fed0564cd376b9c6b348"/>
    <n v="42052"/>
    <n v="47714"/>
    <n v="3109"/>
    <n v="35831"/>
    <d v="2016-01-02T00:00:00"/>
    <n v="0.18388732866663901"/>
    <x v="9"/>
    <s v=" Vidayestilo.terra.com.mx MX 728x90"/>
    <n v="0.5"/>
    <x v="1"/>
  </r>
  <r>
    <s v="139a5e45cde713108fbd267614a5e809"/>
    <n v="41331"/>
    <n v="39513"/>
    <n v="9457"/>
    <n v="22605"/>
    <d v="2016-01-02T00:00:00"/>
    <n v="0.18857085009996699"/>
    <x v="9"/>
    <e v="#N/A"/>
    <e v="#N/A"/>
    <x v="3"/>
  </r>
  <r>
    <s v="0e37e659f464d00864c32db1efe4eb47"/>
    <n v="38233"/>
    <n v="37737"/>
    <n v="9363"/>
    <n v="21564"/>
    <d v="2016-02-04T00:00:00"/>
    <n v="0.180459495985372"/>
    <x v="9"/>
    <e v="#N/A"/>
    <e v="#N/A"/>
    <x v="3"/>
  </r>
  <r>
    <s v="08acc6490f9aa33ed7c613356d35fb25"/>
    <n v="36794"/>
    <n v="35934"/>
    <n v="6599"/>
    <n v="22286"/>
    <d v="2016-01-08T00:00:00"/>
    <n v="0.196165191740413"/>
    <x v="9"/>
    <e v="#N/A"/>
    <e v="#N/A"/>
    <x v="3"/>
  </r>
  <r>
    <s v="1a0677d5b3396d5b8e65124676ff7ac3"/>
    <n v="34028"/>
    <n v="32879"/>
    <n v="5298"/>
    <n v="21136"/>
    <d v="2016-02-04T00:00:00"/>
    <n v="0.19602177681803001"/>
    <x v="9"/>
    <e v="#N/A"/>
    <e v="#N/A"/>
    <x v="3"/>
  </r>
  <r>
    <s v="0e15b3bf175f4c12576f90e668011c8e"/>
    <n v="32480"/>
    <n v="32070"/>
    <n v="5815"/>
    <n v="20352"/>
    <d v="2016-02-04T00:00:00"/>
    <n v="0.18406610539445001"/>
    <x v="9"/>
    <e v="#N/A"/>
    <e v="#N/A"/>
    <x v="3"/>
  </r>
  <r>
    <s v="1da1976d50b115486a1435d01fcb725c"/>
    <n v="27956"/>
    <n v="27022"/>
    <n v="2910"/>
    <n v="19009"/>
    <d v="2016-01-08T00:00:00"/>
    <n v="0.18884612537932099"/>
    <x v="9"/>
    <e v="#N/A"/>
    <e v="#N/A"/>
    <x v="3"/>
  </r>
  <r>
    <s v="187d66833b859107efaec52a08cd3561"/>
    <n v="27062"/>
    <n v="26634"/>
    <n v="19124"/>
    <n v="2715"/>
    <d v="2016-01-02T00:00:00"/>
    <n v="0.18003304047458099"/>
    <x v="9"/>
    <e v="#N/A"/>
    <e v="#N/A"/>
    <x v="3"/>
  </r>
  <r>
    <s v="1a5907bda750380bd15f3362c8eba0e1"/>
    <n v="25169"/>
    <n v="24679"/>
    <n v="8054"/>
    <n v="11994"/>
    <d v="2016-01-02T00:00:00"/>
    <n v="0.18764941853397599"/>
    <x v="9"/>
    <e v="#N/A"/>
    <e v="#N/A"/>
    <x v="3"/>
  </r>
  <r>
    <s v="1a0677d5b3396d5b8e65124676ff7ac3"/>
    <n v="20389"/>
    <n v="19817"/>
    <n v="2008"/>
    <n v="14239"/>
    <d v="2016-01-08T00:00:00"/>
    <n v="0.180148357470858"/>
    <x v="9"/>
    <e v="#N/A"/>
    <e v="#N/A"/>
    <x v="3"/>
  </r>
  <r>
    <s v="13d676faa8bebe15bb43aa9f0854496a"/>
    <n v="20339"/>
    <n v="19705"/>
    <n v="3907"/>
    <n v="12050"/>
    <d v="2016-01-02T00:00:00"/>
    <n v="0.19020553159096701"/>
    <x v="9"/>
    <e v="#N/A"/>
    <e v="#N/A"/>
    <x v="3"/>
  </r>
  <r>
    <s v="04b23f4571dc23222a6554f5db9c77a1"/>
    <n v="19136"/>
    <n v="18751"/>
    <n v="5292"/>
    <n v="9723"/>
    <d v="2016-02-04T00:00:00"/>
    <n v="0.199242707055624"/>
    <x v="9"/>
    <e v="#N/A"/>
    <e v="#N/A"/>
    <x v="3"/>
  </r>
  <r>
    <s v="0cd14b0f59f0977e62db829405150ab2"/>
    <n v="18331"/>
    <n v="16997"/>
    <n v="1132"/>
    <n v="12669"/>
    <d v="2016-01-08T00:00:00"/>
    <n v="0.18803318232629301"/>
    <x v="9"/>
    <e v="#N/A"/>
    <e v="#N/A"/>
    <x v="3"/>
  </r>
  <r>
    <s v="1070ccb3b6188d50092ab126410b755d"/>
    <n v="18062"/>
    <n v="17656"/>
    <n v="2926"/>
    <n v="11429"/>
    <d v="2016-02-04T00:00:00"/>
    <n v="0.18696193928409599"/>
    <x v="9"/>
    <e v="#N/A"/>
    <e v="#N/A"/>
    <x v="3"/>
  </r>
  <r>
    <s v="08beb5aeb3a6ef84fa2db306cdb82f39"/>
    <n v="17880"/>
    <n v="17145"/>
    <n v="1717"/>
    <n v="12122"/>
    <d v="2016-01-08T00:00:00"/>
    <n v="0.19282589676290501"/>
    <x v="9"/>
    <e v="#N/A"/>
    <e v="#N/A"/>
    <x v="3"/>
  </r>
  <r>
    <s v="1a952a68a90b97f24d788ecd995ceced"/>
    <n v="17532"/>
    <n v="17153"/>
    <n v="6385"/>
    <n v="7364"/>
    <d v="2016-01-02T00:00:00"/>
    <n v="0.198449250859908"/>
    <x v="9"/>
    <s v=" Etudier.com 300x250"/>
    <n v="0.3"/>
    <x v="0"/>
  </r>
  <r>
    <s v="1bd4cc45e02dae2d5e4019d2480c9a85"/>
    <n v="16533"/>
    <n v="16013"/>
    <n v="1356"/>
    <n v="11479"/>
    <d v="2016-01-08T00:00:00"/>
    <n v="0.19846374820458401"/>
    <x v="9"/>
    <e v="#N/A"/>
    <e v="#N/A"/>
    <x v="3"/>
  </r>
  <r>
    <s v="052cc2cf628f271cfbf8e72112ad64d4"/>
    <n v="15832"/>
    <n v="1450"/>
    <n v="293"/>
    <n v="880"/>
    <d v="2016-02-04T00:00:00"/>
    <n v="0.191034482758621"/>
    <x v="9"/>
    <e v="#N/A"/>
    <e v="#N/A"/>
    <x v="3"/>
  </r>
  <r>
    <s v="107d11d746503d4273104464d8517d54"/>
    <n v="14815"/>
    <n v="11328"/>
    <n v="3946"/>
    <n v="5263"/>
    <d v="2016-01-02T00:00:00"/>
    <n v="0.18705861581920899"/>
    <x v="9"/>
    <e v="#N/A"/>
    <e v="#N/A"/>
    <x v="3"/>
  </r>
  <r>
    <s v="08acc6490f9aa33ed7c613356d35fb25"/>
    <n v="13375"/>
    <n v="13041"/>
    <n v="2801"/>
    <n v="7645"/>
    <d v="2016-01-02T00:00:00"/>
    <n v="0.19898780768346"/>
    <x v="9"/>
    <e v="#N/A"/>
    <e v="#N/A"/>
    <x v="3"/>
  </r>
  <r>
    <s v="125c48d80c64d7e675459816de486cf5"/>
    <n v="12828"/>
    <n v="12674"/>
    <n v="4504"/>
    <n v="5811"/>
    <d v="2016-01-08T00:00:00"/>
    <n v="0.18612908316238"/>
    <x v="9"/>
    <e v="#N/A"/>
    <e v="#N/A"/>
    <x v="3"/>
  </r>
  <r>
    <s v="042cbc152ef18c00d2cb5912130d7f57"/>
    <n v="12509"/>
    <n v="11747"/>
    <n v="2071"/>
    <n v="7473"/>
    <d v="2016-01-08T00:00:00"/>
    <n v="0.187537243551545"/>
    <x v="9"/>
    <e v="#N/A"/>
    <e v="#N/A"/>
    <x v="3"/>
  </r>
  <r>
    <s v="0b9ec4db67a1df941c5e7e1a55507516"/>
    <n v="10650"/>
    <n v="10311"/>
    <n v="4162"/>
    <n v="4139"/>
    <d v="2016-01-02T00:00:00"/>
    <n v="0.19493744544661001"/>
    <x v="9"/>
    <e v="#N/A"/>
    <e v="#N/A"/>
    <x v="3"/>
  </r>
  <r>
    <s v="1813b9954c9c71f0a86aa9643057bdc4"/>
    <n v="9266"/>
    <n v="9174"/>
    <n v="989"/>
    <n v="6477"/>
    <d v="2016-02-04T00:00:00"/>
    <n v="0.18617833006322199"/>
    <x v="9"/>
    <e v="#N/A"/>
    <e v="#N/A"/>
    <x v="3"/>
  </r>
  <r>
    <s v="06dc435cb346b258317c061f2e9ce633"/>
    <n v="8776"/>
    <n v="8569"/>
    <n v="2877"/>
    <n v="4052"/>
    <d v="2016-01-02T00:00:00"/>
    <n v="0.191387559808612"/>
    <x v="9"/>
    <e v="#N/A"/>
    <e v="#N/A"/>
    <x v="3"/>
  </r>
  <r>
    <s v="1ee5a16141e7cbd79eb6deffe2b0a85c"/>
    <n v="8695"/>
    <n v="8519"/>
    <n v="1819"/>
    <n v="5070"/>
    <d v="2016-01-02T00:00:00"/>
    <n v="0.19133701138631301"/>
    <x v="9"/>
    <e v="#N/A"/>
    <e v="#N/A"/>
    <x v="3"/>
  </r>
  <r>
    <s v="06dc435cb346b258317c061f2e9ce633"/>
    <n v="8222"/>
    <n v="8042"/>
    <n v="2768"/>
    <n v="3782"/>
    <d v="2016-02-04T00:00:00"/>
    <n v="0.18552598856006"/>
    <x v="9"/>
    <e v="#N/A"/>
    <e v="#N/A"/>
    <x v="3"/>
  </r>
  <r>
    <s v="1c8d6745b32cd4e917387ddbf77a54c2"/>
    <n v="6928"/>
    <n v="6080"/>
    <n v="80"/>
    <n v="4831"/>
    <d v="2016-01-02T00:00:00"/>
    <n v="0.19226973684210499"/>
    <x v="9"/>
    <e v="#N/A"/>
    <e v="#N/A"/>
    <x v="3"/>
  </r>
  <r>
    <s v="032e81bc462b6a319cb08baad74b8bae"/>
    <n v="6385"/>
    <n v="5642"/>
    <n v="289"/>
    <n v="4230"/>
    <d v="2016-02-04T00:00:00"/>
    <n v="0.19904289259128"/>
    <x v="9"/>
    <e v="#N/A"/>
    <e v="#N/A"/>
    <x v="3"/>
  </r>
  <r>
    <s v="00605563240c27f29eb9be71f032c1f9"/>
    <n v="6157"/>
    <n v="5882"/>
    <n v="528"/>
    <n v="4249"/>
    <d v="2016-01-02T00:00:00"/>
    <n v="0.18786127167630101"/>
    <x v="9"/>
    <e v="#N/A"/>
    <e v="#N/A"/>
    <x v="3"/>
  </r>
  <r>
    <s v="062124965718ef48241297a299679a21"/>
    <n v="6052"/>
    <n v="5567"/>
    <n v="1693"/>
    <n v="2868"/>
    <d v="2016-02-04T00:00:00"/>
    <n v="0.18070774205137399"/>
    <x v="9"/>
    <e v="#N/A"/>
    <e v="#N/A"/>
    <x v="3"/>
  </r>
  <r>
    <s v="0ba885d293b0cae0170a8b45614825f3"/>
    <n v="5395"/>
    <n v="5316"/>
    <n v="1178"/>
    <n v="3109"/>
    <d v="2016-01-02T00:00:00"/>
    <n v="0.19356659142212199"/>
    <x v="9"/>
    <e v="#N/A"/>
    <e v="#N/A"/>
    <x v="3"/>
  </r>
  <r>
    <s v="0081dbb9cdb47b9d81b16163b9a2b0d4"/>
    <n v="4064"/>
    <n v="3858"/>
    <n v="382"/>
    <n v="2741"/>
    <d v="2016-01-08T00:00:00"/>
    <n v="0.19051321928460299"/>
    <x v="9"/>
    <e v="#N/A"/>
    <e v="#N/A"/>
    <x v="3"/>
  </r>
  <r>
    <s v="0ecb5f20cc2ef42b59136fa552218959"/>
    <n v="3752"/>
    <n v="3640"/>
    <n v="801"/>
    <n v="2177"/>
    <d v="2016-01-08T00:00:00"/>
    <n v="0.181868131868132"/>
    <x v="9"/>
    <e v="#N/A"/>
    <e v="#N/A"/>
    <x v="3"/>
  </r>
  <r>
    <s v="1a133c41088a94d8e3ecdc1a875a4029"/>
    <n v="3384"/>
    <n v="3329"/>
    <n v="1104"/>
    <n v="1613"/>
    <d v="2016-01-08T00:00:00"/>
    <n v="0.183838990687894"/>
    <x v="9"/>
    <e v="#N/A"/>
    <e v="#N/A"/>
    <x v="3"/>
  </r>
  <r>
    <s v="0ecb5f20cc2ef42b59136fa552218959"/>
    <n v="3262"/>
    <n v="3150"/>
    <n v="818"/>
    <n v="1726"/>
    <d v="2016-01-02T00:00:00"/>
    <n v="0.19238095238095199"/>
    <x v="9"/>
    <e v="#N/A"/>
    <e v="#N/A"/>
    <x v="3"/>
  </r>
  <r>
    <s v="13ba662565e46e879014eef902467d0f"/>
    <n v="3153"/>
    <n v="3139"/>
    <n v="2544"/>
    <n v="1"/>
    <d v="2016-01-08T00:00:00"/>
    <n v="0.18923223956674101"/>
    <x v="9"/>
    <e v="#N/A"/>
    <e v="#N/A"/>
    <x v="3"/>
  </r>
  <r>
    <s v="122775a0e75b4d12ad8000569b903ecb"/>
    <n v="2986"/>
    <n v="2894"/>
    <n v="335"/>
    <n v="2037"/>
    <d v="2016-02-04T00:00:00"/>
    <n v="0.18037318590186599"/>
    <x v="9"/>
    <e v="#N/A"/>
    <e v="#N/A"/>
    <x v="3"/>
  </r>
  <r>
    <s v="079844bd433250637245b1e2cf10dc6e"/>
    <n v="2835"/>
    <n v="2759"/>
    <n v="1757"/>
    <n v="468"/>
    <d v="2016-02-04T00:00:00"/>
    <n v="0.19354838709677399"/>
    <x v="9"/>
    <e v="#N/A"/>
    <e v="#N/A"/>
    <x v="3"/>
  </r>
  <r>
    <s v="1ea7424f8d4e386fc31dd7ab6855f064"/>
    <n v="2420"/>
    <n v="2358"/>
    <n v="541"/>
    <n v="1362"/>
    <d v="2016-02-04T00:00:00"/>
    <n v="0.19296013570822701"/>
    <x v="9"/>
    <e v="#N/A"/>
    <e v="#N/A"/>
    <x v="3"/>
  </r>
  <r>
    <s v="1c0485a4bc892d65ca3365d4508206f4"/>
    <n v="1585"/>
    <n v="1495"/>
    <n v="404"/>
    <n v="806"/>
    <d v="2016-02-04T00:00:00"/>
    <n v="0.19063545150501701"/>
    <x v="9"/>
    <e v="#N/A"/>
    <e v="#N/A"/>
    <x v="3"/>
  </r>
  <r>
    <s v="1673d395e9f2f656acca5aa4949c19a4"/>
    <n v="1502"/>
    <n v="1455"/>
    <n v="872"/>
    <n v="313"/>
    <d v="2016-01-08T00:00:00"/>
    <n v="0.185567010309278"/>
    <x v="9"/>
    <e v="#N/A"/>
    <e v="#N/A"/>
    <x v="3"/>
  </r>
  <r>
    <s v="0a2f0e002685a934adb0f084d3eda351"/>
    <n v="1183"/>
    <n v="2719"/>
    <n v="563"/>
    <n v="1626"/>
    <d v="2016-02-04T00:00:00"/>
    <n v="0.194924604634057"/>
    <x v="9"/>
    <e v="#N/A"/>
    <e v="#N/A"/>
    <x v="3"/>
  </r>
  <r>
    <s v="08f7e5b15a8e7ee3e4f871e43705c176"/>
    <n v="1107"/>
    <n v="1071"/>
    <n v="344"/>
    <n v="519"/>
    <d v="2016-01-02T00:00:00"/>
    <n v="0.19421101774043001"/>
    <x v="9"/>
    <e v="#N/A"/>
    <e v="#N/A"/>
    <x v="3"/>
  </r>
  <r>
    <s v="01b618eeefc3650d7f42b63d144a5373"/>
    <n v="1072"/>
    <n v="1021"/>
    <n v="760"/>
    <n v="72"/>
    <d v="2016-02-04T00:00:00"/>
    <n v="0.18511263467188999"/>
    <x v="9"/>
    <e v="#N/A"/>
    <e v="#N/A"/>
    <x v="3"/>
  </r>
  <r>
    <s v="109f607bfe8a2f14529a4f17233cf8d4"/>
    <n v="979"/>
    <n v="952"/>
    <n v="203"/>
    <n v="576"/>
    <d v="2016-02-04T00:00:00"/>
    <n v="0.18172268907563"/>
    <x v="9"/>
    <e v="#N/A"/>
    <e v="#N/A"/>
    <x v="3"/>
  </r>
  <r>
    <s v="1932ad7cbc37f2e2c6ad23cd74ce8b8c"/>
    <n v="928"/>
    <n v="907"/>
    <n v="262"/>
    <n v="477"/>
    <d v="2016-01-02T00:00:00"/>
    <n v="0.18522601984564499"/>
    <x v="9"/>
    <e v="#N/A"/>
    <e v="#N/A"/>
    <x v="3"/>
  </r>
  <r>
    <s v="1cd0494a1f1fd7d216722ac9e88f7a93"/>
    <n v="910"/>
    <n v="871"/>
    <n v="132"/>
    <n v="580"/>
    <d v="2016-01-08T00:00:00"/>
    <n v="0.182548794489093"/>
    <x v="9"/>
    <e v="#N/A"/>
    <e v="#N/A"/>
    <x v="3"/>
  </r>
  <r>
    <s v="130dc7342c6588e390b89e83b95d0e6e"/>
    <n v="907"/>
    <n v="895"/>
    <n v="23"/>
    <n v="696"/>
    <d v="2016-02-04T00:00:00"/>
    <n v="0.196648044692737"/>
    <x v="9"/>
    <e v="#N/A"/>
    <e v="#N/A"/>
    <x v="3"/>
  </r>
  <r>
    <s v="1cd0494a1f1fd7d216722ac9e88f7a93"/>
    <n v="750"/>
    <n v="731"/>
    <n v="130"/>
    <n v="465"/>
    <d v="2016-01-02T00:00:00"/>
    <n v="0.186046511627907"/>
    <x v="9"/>
    <e v="#N/A"/>
    <e v="#N/A"/>
    <x v="3"/>
  </r>
  <r>
    <s v="00ab3d118af1c452f6625031760b02d1"/>
    <n v="609"/>
    <n v="591"/>
    <n v="47"/>
    <n v="431"/>
    <d v="2016-01-02T00:00:00"/>
    <n v="0.191201353637902"/>
    <x v="9"/>
    <e v="#N/A"/>
    <e v="#N/A"/>
    <x v="3"/>
  </r>
  <r>
    <s v="1b2b4960f538112944fd3761c4b5ea0d"/>
    <n v="511"/>
    <n v="498"/>
    <n v="170"/>
    <n v="236"/>
    <d v="2016-01-02T00:00:00"/>
    <n v="0.184738955823293"/>
    <x v="9"/>
    <e v="#N/A"/>
    <e v="#N/A"/>
    <x v="3"/>
  </r>
  <r>
    <s v="0e4232c2e733cd8cd1968aa50b156449"/>
    <n v="564838"/>
    <n v="549659"/>
    <n v="37748"/>
    <n v="401138"/>
    <d v="2016-01-02T00:00:00"/>
    <n v="0.20153040339556"/>
    <x v="10"/>
    <s v=" Mangabug.com 728x90"/>
    <n v="0.05"/>
    <x v="1"/>
  </r>
  <r>
    <s v="12325ec267f871d864093cf69c1e9dbe"/>
    <n v="486060"/>
    <n v="458060"/>
    <n v="45171"/>
    <n v="314605"/>
    <d v="2016-01-08T00:00:00"/>
    <n v="0.21456577740907301"/>
    <x v="10"/>
    <s v=" Komoona-Freeforums-INTL 728x90"/>
    <n v="0.01"/>
    <x v="1"/>
  </r>
  <r>
    <s v="1d1279f74c5a9400d5469afb51d40386"/>
    <n v="391486"/>
    <n v="257845"/>
    <n v="11409"/>
    <n v="190152"/>
    <d v="2016-02-04T00:00:00"/>
    <n v="0.218286179681592"/>
    <x v="10"/>
    <s v=" Makassar.tribunnews.com Mobile 300x250"/>
    <n v="0.17"/>
    <x v="0"/>
  </r>
  <r>
    <s v="06673af8e3fe29cea4132810c4b2589f"/>
    <n v="250230"/>
    <n v="239876"/>
    <n v="56523"/>
    <n v="134192"/>
    <d v="2016-01-02T00:00:00"/>
    <n v="0.20494338741683199"/>
    <x v="10"/>
    <s v=" PN-TB-300x250-2"/>
    <n v="0.3"/>
    <x v="0"/>
  </r>
  <r>
    <s v="16fc071aab1b94cf87035621a66a357c"/>
    <n v="195804"/>
    <n v="192372"/>
    <n v="2305"/>
    <n v="148772"/>
    <d v="2016-02-04T00:00:00"/>
    <n v="0.21466221695464999"/>
    <x v="10"/>
    <s v=" Yuku.com 300x250"/>
    <n v="1.5"/>
    <x v="0"/>
  </r>
  <r>
    <s v="13836dd411055350a67fa5ec9ae38a49"/>
    <n v="194301"/>
    <n v="186226"/>
    <n v="34099"/>
    <n v="112601"/>
    <d v="2016-01-02T00:00:00"/>
    <n v="0.21224748423958001"/>
    <x v="10"/>
    <s v=" Viralhotzone.com #2 728x90"/>
    <n v="0.3"/>
    <x v="1"/>
  </r>
  <r>
    <s v="19cc31805bbbaa27b5676140061f5370"/>
    <n v="155974"/>
    <n v="152349"/>
    <n v="34212"/>
    <n v="85971"/>
    <d v="2016-02-04T00:00:00"/>
    <n v="0.21113364708662299"/>
    <x v="10"/>
    <s v=" Dailyhoroscope.com _ENG_ATF_"/>
    <n v="0.65"/>
    <x v="0"/>
  </r>
  <r>
    <s v="083dc2a67967d9d39f9e4f09b5f3fb65"/>
    <n v="143507"/>
    <n v="137541"/>
    <n v="10088"/>
    <n v="97784"/>
    <d v="2016-01-02T00:00:00"/>
    <n v="0.21571022458757799"/>
    <x v="10"/>
    <s v=" Hiddenplaybook.com 728x90"/>
    <n v="0.65"/>
    <x v="1"/>
  </r>
  <r>
    <s v="053d8c8dc9286241db4d03b1211f9001"/>
    <n v="140191"/>
    <n v="137300"/>
    <n v="9281"/>
    <n v="100391"/>
    <d v="2016-02-04T00:00:00"/>
    <n v="0.20122359796066999"/>
    <x v="10"/>
    <s v=" Maquillage.com-BTF1-Divers 300x250"/>
    <n v="0.9"/>
    <x v="0"/>
  </r>
  <r>
    <s v="05a6bdfda352988486b298254dc146f0"/>
    <n v="138211"/>
    <n v="132708"/>
    <n v="37864"/>
    <n v="65700"/>
    <d v="2016-01-02T00:00:00"/>
    <n v="0.219609970762878"/>
    <x v="10"/>
    <e v="#N/A"/>
    <e v="#N/A"/>
    <x v="3"/>
  </r>
  <r>
    <s v="16b27d63e7f8a6cdeb5dd71986b6fe46"/>
    <n v="121407"/>
    <n v="117821"/>
    <n v="29014"/>
    <n v="63531"/>
    <d v="2016-02-04T00:00:00"/>
    <n v="0.2145288191409"/>
    <x v="10"/>
    <e v="#N/A"/>
    <e v="#N/A"/>
    <x v="3"/>
  </r>
  <r>
    <s v="041c677ef944cc6862337eb1b279495f"/>
    <n v="112547"/>
    <n v="107842"/>
    <n v="20286"/>
    <n v="65508"/>
    <d v="2016-01-02T00:00:00"/>
    <n v="0.20444724689824001"/>
    <x v="10"/>
    <e v="#N/A"/>
    <e v="#N/A"/>
    <x v="3"/>
  </r>
  <r>
    <s v="1d1279f74c5a9400d5469afb51d40386"/>
    <n v="110404"/>
    <n v="113112"/>
    <n v="8538"/>
    <n v="80471"/>
    <d v="2016-01-02T00:00:00"/>
    <n v="0.21308968102411799"/>
    <x v="10"/>
    <s v=" Makassar.tribunnews.com Mobile 300x250"/>
    <n v="0.17"/>
    <x v="0"/>
  </r>
  <r>
    <s v="03cdd5ec8a30108d4a9538cf90e29e16"/>
    <n v="100704"/>
    <n v="97723"/>
    <n v="24588"/>
    <n v="52095"/>
    <d v="2016-02-04T00:00:00"/>
    <n v="0.21530243647861799"/>
    <x v="10"/>
    <e v="#N/A"/>
    <e v="#N/A"/>
    <x v="3"/>
  </r>
  <r>
    <s v="0b984340abe9c491d216f7fa48f9edcf"/>
    <n v="100060"/>
    <n v="97019"/>
    <n v="23458"/>
    <n v="52361"/>
    <d v="2016-02-04T00:00:00"/>
    <n v="0.21851389933930501"/>
    <x v="10"/>
    <e v="#N/A"/>
    <e v="#N/A"/>
    <x v="3"/>
  </r>
  <r>
    <s v="11d6e38d020d426da37d17e2be8a6290"/>
    <n v="97429"/>
    <n v="95294"/>
    <n v="9340"/>
    <n v="65910"/>
    <d v="2016-02-04T00:00:00"/>
    <n v="0.210338531282137"/>
    <x v="10"/>
    <e v="#N/A"/>
    <e v="#N/A"/>
    <x v="3"/>
  </r>
  <r>
    <s v="05020fe25bed37047f4b88cc8572c954"/>
    <n v="96162"/>
    <n v="96122"/>
    <n v="16822"/>
    <n v="59206"/>
    <d v="2016-01-08T00:00:00"/>
    <n v="0.20904683631218701"/>
    <x v="10"/>
    <e v="#N/A"/>
    <e v="#N/A"/>
    <x v="3"/>
  </r>
  <r>
    <s v="03fc2dc616b2137efd8a8cdeebf883e6"/>
    <n v="88839"/>
    <n v="84255"/>
    <n v="10326"/>
    <n v="56845"/>
    <d v="2016-01-02T00:00:00"/>
    <n v="0.20276541451545901"/>
    <x v="10"/>
    <e v="#N/A"/>
    <e v="#N/A"/>
    <x v="3"/>
  </r>
  <r>
    <s v="192bc470db213d896b99042119ccd51f"/>
    <n v="82883"/>
    <n v="80305"/>
    <n v="34883"/>
    <n v="28747"/>
    <d v="2016-01-08T00:00:00"/>
    <n v="0.207645850196127"/>
    <x v="10"/>
    <s v=" Hotpopcars.com 300x250_1"/>
    <n v="0.35"/>
    <x v="0"/>
  </r>
  <r>
    <s v="0937d4f5497976b158d28bad6d58b768"/>
    <n v="81372"/>
    <n v="36310"/>
    <n v="3355"/>
    <n v="25449"/>
    <d v="2016-01-02T00:00:00"/>
    <n v="0.20671991187000799"/>
    <x v="10"/>
    <s v=" Reckontalk.com 300x600"/>
    <n v="0.01"/>
    <x v="5"/>
  </r>
  <r>
    <s v="18735af03ea2b3f93be1f45d179f4b8e"/>
    <n v="78560"/>
    <n v="77034"/>
    <n v="26568"/>
    <n v="34615"/>
    <d v="2016-02-04T00:00:00"/>
    <n v="0.205766285017005"/>
    <x v="10"/>
    <e v="#N/A"/>
    <e v="#N/A"/>
    <x v="3"/>
  </r>
  <r>
    <s v="041c677ef944cc6862337eb1b279495f"/>
    <n v="77830"/>
    <n v="75217"/>
    <n v="23957"/>
    <n v="35604"/>
    <d v="2016-01-08T00:00:00"/>
    <n v="0.20814443543347899"/>
    <x v="10"/>
    <e v="#N/A"/>
    <e v="#N/A"/>
    <x v="3"/>
  </r>
  <r>
    <s v="05fa45caa11b2b607e835f1bf0a2b4ed"/>
    <n v="60149"/>
    <n v="59085"/>
    <n v="5047"/>
    <n v="42128"/>
    <d v="2016-01-02T00:00:00"/>
    <n v="0.20157400355420199"/>
    <x v="10"/>
    <e v="#N/A"/>
    <e v="#N/A"/>
    <x v="3"/>
  </r>
  <r>
    <s v="115b39ee42539c3d8e767b9edc3c92ec"/>
    <n v="58798"/>
    <n v="56593"/>
    <n v="17540"/>
    <n v="27323"/>
    <d v="2016-01-02T00:00:00"/>
    <n v="0.207269450285371"/>
    <x v="10"/>
    <e v="#N/A"/>
    <e v="#N/A"/>
    <x v="3"/>
  </r>
  <r>
    <s v="13836dd411055350a67fa5ec9ae38a49"/>
    <n v="50005"/>
    <n v="48220"/>
    <n v="10000"/>
    <n v="27845"/>
    <d v="2016-01-08T00:00:00"/>
    <n v="0.21515968477809999"/>
    <x v="10"/>
    <s v=" Viralhotzone.com #2 728x90"/>
    <n v="0.3"/>
    <x v="1"/>
  </r>
  <r>
    <s v="1be8c0ea9355dbeef5ea193cb6a07b09"/>
    <n v="46914"/>
    <n v="45250"/>
    <n v="9559"/>
    <n v="26020"/>
    <d v="2016-01-08T00:00:00"/>
    <n v="0.21372375690607701"/>
    <x v="10"/>
    <s v=" Viralhotzone.com #1 728x90"/>
    <n v="0.3"/>
    <x v="1"/>
  </r>
  <r>
    <s v="04905de5469bd6ff01136c32143b8640"/>
    <n v="45633"/>
    <n v="43722"/>
    <n v="7320"/>
    <n v="27559"/>
    <d v="2016-02-04T00:00:00"/>
    <n v="0.20225515758657001"/>
    <x v="10"/>
    <e v="#N/A"/>
    <e v="#N/A"/>
    <x v="3"/>
  </r>
  <r>
    <s v="00b47bb25149a2de74c1b612cf1cbe2f"/>
    <n v="44802"/>
    <n v="43570"/>
    <n v="18377"/>
    <n v="15640"/>
    <d v="2016-01-02T00:00:00"/>
    <n v="0.21925636906128099"/>
    <x v="10"/>
    <e v="#N/A"/>
    <e v="#N/A"/>
    <x v="3"/>
  </r>
  <r>
    <s v="1ca9e0a8b8932ed486c47c2f74794f93"/>
    <n v="43042"/>
    <n v="41795"/>
    <n v="6048"/>
    <n v="26958"/>
    <d v="2016-01-02T00:00:00"/>
    <n v="0.21028831199904299"/>
    <x v="10"/>
    <e v="#N/A"/>
    <e v="#N/A"/>
    <x v="3"/>
  </r>
  <r>
    <s v="084c8a23b4cf40f9d5f6c9dbb6d6d18f"/>
    <n v="39755"/>
    <n v="39002"/>
    <n v="9103"/>
    <n v="21332"/>
    <d v="2016-02-04T00:00:00"/>
    <n v="0.21965540228706201"/>
    <x v="10"/>
    <e v="#N/A"/>
    <e v="#N/A"/>
    <x v="3"/>
  </r>
  <r>
    <s v="17fddd1e028a6ab9e3d2e7af368c9aca"/>
    <n v="36322"/>
    <n v="37408"/>
    <n v="2919"/>
    <n v="26484"/>
    <d v="2016-02-04T00:00:00"/>
    <n v="0.21399165953806701"/>
    <x v="10"/>
    <e v="#N/A"/>
    <e v="#N/A"/>
    <x v="3"/>
  </r>
  <r>
    <s v="1b554dfefec207a2e545b79a5833a20a"/>
    <n v="36078"/>
    <n v="35130"/>
    <n v="3064"/>
    <n v="24578"/>
    <d v="2016-02-04T00:00:00"/>
    <n v="0.21315115286080299"/>
    <x v="10"/>
    <e v="#N/A"/>
    <e v="#N/A"/>
    <x v="3"/>
  </r>
  <r>
    <s v="0e15b3bf175f4c12576f90e668011c8e"/>
    <n v="34977"/>
    <n v="34253"/>
    <n v="5493"/>
    <n v="21348"/>
    <d v="2016-01-02T00:00:00"/>
    <n v="0.21638980527253099"/>
    <x v="10"/>
    <e v="#N/A"/>
    <e v="#N/A"/>
    <x v="3"/>
  </r>
  <r>
    <s v="0d6abd66cc9e6c45b9dbf8afd362b141"/>
    <n v="34229"/>
    <n v="33173"/>
    <n v="14626"/>
    <n v="11741"/>
    <d v="2016-01-02T00:00:00"/>
    <n v="0.20516685256081801"/>
    <x v="10"/>
    <e v="#N/A"/>
    <e v="#N/A"/>
    <x v="3"/>
  </r>
  <r>
    <s v="073bd64c7fd5afb33241d5d8147030c6"/>
    <n v="32650"/>
    <n v="32419"/>
    <n v="18113"/>
    <n v="7621"/>
    <d v="2016-02-04T00:00:00"/>
    <n v="0.206206237083192"/>
    <x v="10"/>
    <e v="#N/A"/>
    <e v="#N/A"/>
    <x v="3"/>
  </r>
  <r>
    <s v="16796bb939c921c5f166c9805dae08b2"/>
    <n v="30544"/>
    <n v="30012"/>
    <n v="4149"/>
    <n v="19382"/>
    <d v="2016-01-02T00:00:00"/>
    <n v="0.215946954551513"/>
    <x v="10"/>
    <e v="#N/A"/>
    <e v="#N/A"/>
    <x v="3"/>
  </r>
  <r>
    <s v="1c0841212627286090cac9b0a3b18fa2"/>
    <n v="30539"/>
    <n v="30002"/>
    <n v="4166"/>
    <n v="19417"/>
    <d v="2016-01-02T00:00:00"/>
    <n v="0.213952403173122"/>
    <x v="10"/>
    <e v="#N/A"/>
    <e v="#N/A"/>
    <x v="3"/>
  </r>
  <r>
    <s v="1a1f766a385a6e57ac144c85bc06f08e"/>
    <n v="30095"/>
    <n v="29397"/>
    <n v="10444"/>
    <n v="12978"/>
    <d v="2016-01-02T00:00:00"/>
    <n v="0.203252032520325"/>
    <x v="10"/>
    <e v="#N/A"/>
    <e v="#N/A"/>
    <x v="3"/>
  </r>
  <r>
    <s v="139a5e45cde713108fbd267614a5e809"/>
    <n v="29766"/>
    <n v="28763"/>
    <n v="4216"/>
    <n v="18718"/>
    <d v="2016-01-08T00:00:00"/>
    <n v="0.20265619024441101"/>
    <x v="10"/>
    <e v="#N/A"/>
    <e v="#N/A"/>
    <x v="3"/>
  </r>
  <r>
    <s v="15e0552f286ba07e64b8b3ded91aee35"/>
    <n v="29650"/>
    <n v="29044"/>
    <n v="3515"/>
    <n v="19338"/>
    <d v="2016-02-04T00:00:00"/>
    <n v="0.21315934444291401"/>
    <x v="10"/>
    <e v="#N/A"/>
    <e v="#N/A"/>
    <x v="3"/>
  </r>
  <r>
    <s v="05a6bdfda352988486b298254dc146f0"/>
    <n v="28558"/>
    <n v="27650"/>
    <n v="9502"/>
    <n v="12106"/>
    <d v="2016-01-08T00:00:00"/>
    <n v="0.21851717902350801"/>
    <x v="10"/>
    <e v="#N/A"/>
    <e v="#N/A"/>
    <x v="3"/>
  </r>
  <r>
    <s v="1160a4219788eaa419b2724d5391052a"/>
    <n v="27327"/>
    <n v="30362"/>
    <n v="7508"/>
    <n v="16539"/>
    <d v="2016-01-02T00:00:00"/>
    <n v="0.207990250971609"/>
    <x v="10"/>
    <e v="#N/A"/>
    <e v="#N/A"/>
    <x v="3"/>
  </r>
  <r>
    <s v="0e97bcce66f7549bbf247179ce9fca79"/>
    <n v="26244"/>
    <n v="25845"/>
    <n v="2081"/>
    <n v="18527"/>
    <d v="2016-01-02T00:00:00"/>
    <n v="0.202631069839427"/>
    <x v="10"/>
    <e v="#N/A"/>
    <e v="#N/A"/>
    <x v="3"/>
  </r>
  <r>
    <s v="06cd89b86350566ab05075ffd60061a8"/>
    <n v="25347"/>
    <n v="24920"/>
    <n v="4718"/>
    <n v="15082"/>
    <d v="2016-01-02T00:00:00"/>
    <n v="0.20545746388443001"/>
    <x v="10"/>
    <s v=" Newindianexpress.com IN ATF 300x250"/>
    <n v="0.6"/>
    <x v="0"/>
  </r>
  <r>
    <s v="1a1f766a385a6e57ac144c85bc06f08e"/>
    <n v="24884"/>
    <n v="24228"/>
    <n v="7591"/>
    <n v="11679"/>
    <d v="2016-01-08T00:00:00"/>
    <n v="0.204639260359914"/>
    <x v="10"/>
    <e v="#N/A"/>
    <e v="#N/A"/>
    <x v="3"/>
  </r>
  <r>
    <s v="200707f8730c0187c2b35f47a1c429f6"/>
    <n v="20299"/>
    <n v="19923"/>
    <n v="9105"/>
    <n v="6483"/>
    <d v="2016-01-08T00:00:00"/>
    <n v="0.217587712693871"/>
    <x v="10"/>
    <e v="#N/A"/>
    <e v="#N/A"/>
    <x v="3"/>
  </r>
  <r>
    <s v="16a4f2004b3e3427412383fb82d42fda"/>
    <n v="19374"/>
    <n v="18012"/>
    <n v="1034"/>
    <n v="13231"/>
    <d v="2016-02-04T00:00:00"/>
    <n v="0.208027981345769"/>
    <x v="10"/>
    <e v="#N/A"/>
    <e v="#N/A"/>
    <x v="3"/>
  </r>
  <r>
    <s v="1ee5a16141e7cbd79eb6deffe2b0a85c"/>
    <n v="19072"/>
    <n v="18640"/>
    <n v="2893"/>
    <n v="11780"/>
    <d v="2016-01-08T00:00:00"/>
    <n v="0.21282188841201699"/>
    <x v="10"/>
    <e v="#N/A"/>
    <e v="#N/A"/>
    <x v="3"/>
  </r>
  <r>
    <s v="0a25f8478f2ce4bf940095118a0209c0"/>
    <n v="18510"/>
    <n v="16320"/>
    <n v="305"/>
    <n v="12711"/>
    <d v="2016-01-02T00:00:00"/>
    <n v="0.202450980392157"/>
    <x v="10"/>
    <e v="#N/A"/>
    <e v="#N/A"/>
    <x v="3"/>
  </r>
  <r>
    <s v="02eea4cdda9f107f94eb31748888728e"/>
    <n v="18243"/>
    <n v="16054"/>
    <n v="170"/>
    <n v="12605"/>
    <d v="2016-01-02T00:00:00"/>
    <n v="0.204248162451725"/>
    <x v="10"/>
    <s v=" Stayinghealthy247.com #1 300x250"/>
    <n v="0.7"/>
    <x v="0"/>
  </r>
  <r>
    <s v="03e4635da971064fc7d9869e27482e80"/>
    <n v="17754"/>
    <n v="17547"/>
    <n v="3364"/>
    <n v="10489"/>
    <d v="2016-01-08T00:00:00"/>
    <n v="0.21052031686328099"/>
    <x v="10"/>
    <e v="#N/A"/>
    <e v="#N/A"/>
    <x v="3"/>
  </r>
  <r>
    <s v="135b3d980f484c74fe9fc4bd327176af"/>
    <n v="15127"/>
    <n v="14904"/>
    <n v="2515"/>
    <n v="9403"/>
    <d v="2016-01-08T00:00:00"/>
    <n v="0.200348899624262"/>
    <x v="10"/>
    <e v="#N/A"/>
    <e v="#N/A"/>
    <x v="3"/>
  </r>
  <r>
    <s v="004091acd6853e0aaf6dd70475557719"/>
    <n v="15011"/>
    <n v="14734"/>
    <n v="1209"/>
    <n v="10488"/>
    <d v="2016-02-04T00:00:00"/>
    <n v="0.20612189493688099"/>
    <x v="10"/>
    <e v="#N/A"/>
    <e v="#N/A"/>
    <x v="3"/>
  </r>
  <r>
    <s v="069b712cc84c57d543b3e5417227b7f3"/>
    <n v="12308"/>
    <n v="12120"/>
    <n v="402"/>
    <n v="9215"/>
    <d v="2016-01-02T00:00:00"/>
    <n v="0.20651815181518199"/>
    <x v="10"/>
    <e v="#N/A"/>
    <e v="#N/A"/>
    <x v="3"/>
  </r>
  <r>
    <s v="1c2c8625c9652be722c3c36ca83047e2"/>
    <n v="11884"/>
    <n v="11694"/>
    <n v="1693"/>
    <n v="7591"/>
    <d v="2016-01-08T00:00:00"/>
    <n v="0.20608859244056801"/>
    <x v="10"/>
    <e v="#N/A"/>
    <e v="#N/A"/>
    <x v="3"/>
  </r>
  <r>
    <s v="0b9ec4db67a1df941c5e7e1a55507516"/>
    <n v="10984"/>
    <n v="10655"/>
    <n v="4487"/>
    <n v="3926"/>
    <d v="2016-02-04T00:00:00"/>
    <n v="0.210417644298451"/>
    <x v="10"/>
    <e v="#N/A"/>
    <e v="#N/A"/>
    <x v="3"/>
  </r>
  <r>
    <s v="0a25f8478f2ce4bf940095118a0209c0"/>
    <n v="10683"/>
    <n v="8852"/>
    <n v="162"/>
    <n v="6768"/>
    <d v="2016-02-04T00:00:00"/>
    <n v="0.21712607320379601"/>
    <x v="10"/>
    <e v="#N/A"/>
    <e v="#N/A"/>
    <x v="3"/>
  </r>
  <r>
    <s v="03b7215de280988ceffc52599456bc43"/>
    <n v="9352"/>
    <n v="9004"/>
    <n v="1825"/>
    <n v="5263"/>
    <d v="2016-01-02T00:00:00"/>
    <n v="0.212794313638383"/>
    <x v="10"/>
    <e v="#N/A"/>
    <e v="#N/A"/>
    <x v="3"/>
  </r>
  <r>
    <s v="1070ccb3b6188d50092ab126410b755d"/>
    <n v="8614"/>
    <n v="8309"/>
    <n v="3385"/>
    <n v="3182"/>
    <d v="2016-01-02T00:00:00"/>
    <n v="0.20965218437838501"/>
    <x v="10"/>
    <e v="#N/A"/>
    <e v="#N/A"/>
    <x v="3"/>
  </r>
  <r>
    <s v="14d3ccfca5f75781704f4823ff347e47"/>
    <n v="7366"/>
    <n v="7163"/>
    <n v="1080"/>
    <n v="4613"/>
    <d v="2016-01-02T00:00:00"/>
    <n v="0.205221276001675"/>
    <x v="10"/>
    <e v="#N/A"/>
    <e v="#N/A"/>
    <x v="3"/>
  </r>
  <r>
    <s v="1813b9954c9c71f0a86aa9643057bdc4"/>
    <n v="7279"/>
    <n v="7205"/>
    <n v="813"/>
    <n v="4897"/>
    <d v="2016-01-08T00:00:00"/>
    <n v="0.20749479528105499"/>
    <x v="10"/>
    <e v="#N/A"/>
    <e v="#N/A"/>
    <x v="3"/>
  </r>
  <r>
    <s v="1507d0c7bb11f50e1f81e0c70244eddf"/>
    <n v="7251"/>
    <n v="7200"/>
    <n v="940"/>
    <n v="4765"/>
    <d v="2016-02-04T00:00:00"/>
    <n v="0.20763888888888901"/>
    <x v="10"/>
    <e v="#N/A"/>
    <e v="#N/A"/>
    <x v="3"/>
  </r>
  <r>
    <s v="1c8d6745b32cd4e917387ddbf77a54c2"/>
    <n v="6591"/>
    <n v="5874"/>
    <n v="40"/>
    <n v="4617"/>
    <d v="2016-02-04T00:00:00"/>
    <n v="0.207184201566224"/>
    <x v="10"/>
    <e v="#N/A"/>
    <e v="#N/A"/>
    <x v="3"/>
  </r>
  <r>
    <s v="1b6807b56a1584e3ca2f2881547e0155"/>
    <n v="5844"/>
    <n v="5671"/>
    <n v="645"/>
    <n v="3784"/>
    <d v="2016-01-02T00:00:00"/>
    <n v="0.219008993122906"/>
    <x v="10"/>
    <e v="#N/A"/>
    <e v="#N/A"/>
    <x v="3"/>
  </r>
  <r>
    <s v="00605563240c27f29eb9be71f032c1f9"/>
    <n v="5779"/>
    <n v="5523"/>
    <n v="424"/>
    <n v="3944"/>
    <d v="2016-02-04T00:00:00"/>
    <n v="0.209125475285171"/>
    <x v="10"/>
    <e v="#N/A"/>
    <e v="#N/A"/>
    <x v="3"/>
  </r>
  <r>
    <s v="0763e282db0e35db02a08be98f8fb3e8"/>
    <n v="5624"/>
    <n v="5446"/>
    <n v="2040"/>
    <n v="2217"/>
    <d v="2016-01-08T00:00:00"/>
    <n v="0.21832537642306299"/>
    <x v="10"/>
    <e v="#N/A"/>
    <e v="#N/A"/>
    <x v="3"/>
  </r>
  <r>
    <s v="160a334d6731d133d7e07c0149a3094c"/>
    <n v="4205"/>
    <n v="4039"/>
    <n v="1248"/>
    <n v="1903"/>
    <d v="2016-01-02T00:00:00"/>
    <n v="0.21985640009903401"/>
    <x v="10"/>
    <e v="#N/A"/>
    <e v="#N/A"/>
    <x v="3"/>
  </r>
  <r>
    <s v="0806c1cf2bb8cb20b5f3bcf04adf62b8"/>
    <n v="3848"/>
    <n v="3751"/>
    <n v="326"/>
    <n v="2603"/>
    <d v="2016-01-08T00:00:00"/>
    <n v="0.21914156225006701"/>
    <x v="10"/>
    <e v="#N/A"/>
    <e v="#N/A"/>
    <x v="3"/>
  </r>
  <r>
    <s v="129118c7c9cbab11072913be75260075"/>
    <n v="3665"/>
    <n v="3575"/>
    <n v="1655"/>
    <n v="1165"/>
    <d v="2016-01-02T00:00:00"/>
    <n v="0.211188811188811"/>
    <x v="10"/>
    <e v="#N/A"/>
    <e v="#N/A"/>
    <x v="3"/>
  </r>
  <r>
    <s v="129118c7c9cbab11072913be75260075"/>
    <n v="3592"/>
    <n v="3540"/>
    <n v="1466"/>
    <n v="1322"/>
    <d v="2016-01-08T00:00:00"/>
    <n v="0.21242937853107299"/>
    <x v="10"/>
    <e v="#N/A"/>
    <e v="#N/A"/>
    <x v="3"/>
  </r>
  <r>
    <s v="18c68a202c78e7d9999100f8abac34c7"/>
    <n v="3338"/>
    <n v="3059"/>
    <n v="93"/>
    <n v="2298"/>
    <d v="2016-01-02T00:00:00"/>
    <n v="0.21837201699901901"/>
    <x v="10"/>
    <e v="#N/A"/>
    <e v="#N/A"/>
    <x v="3"/>
  </r>
  <r>
    <s v="137ad6551b23f9440b63ae35f070f5c4"/>
    <n v="3123"/>
    <n v="2528"/>
    <n v="89"/>
    <n v="1902"/>
    <d v="2016-01-02T00:00:00"/>
    <n v="0.212420886075949"/>
    <x v="10"/>
    <e v="#N/A"/>
    <e v="#N/A"/>
    <x v="3"/>
  </r>
  <r>
    <s v="1c941baf0029e363737d7fa28ef3217c"/>
    <n v="2542"/>
    <n v="2265"/>
    <n v="1120"/>
    <n v="651"/>
    <d v="2016-01-02T00:00:00"/>
    <n v="0.21810154525386299"/>
    <x v="10"/>
    <e v="#N/A"/>
    <e v="#N/A"/>
    <x v="3"/>
  </r>
  <r>
    <s v="044acab7cbca4e3621de6c4492bfdc8c"/>
    <n v="2066"/>
    <n v="2008"/>
    <n v="291"/>
    <n v="1298"/>
    <d v="2016-02-04T00:00:00"/>
    <n v="0.208665338645418"/>
    <x v="10"/>
    <e v="#N/A"/>
    <e v="#N/A"/>
    <x v="3"/>
  </r>
  <r>
    <s v="08aeb4f6a0cd88e9f79a7d572801c676"/>
    <n v="2000"/>
    <n v="1987"/>
    <n v="28"/>
    <n v="1555"/>
    <d v="2016-01-08T00:00:00"/>
    <n v="0.20332159033719199"/>
    <x v="10"/>
    <e v="#N/A"/>
    <e v="#N/A"/>
    <x v="3"/>
  </r>
  <r>
    <s v="17a153f393cb89453165f37da9f1b14b"/>
    <n v="1981"/>
    <n v="1914"/>
    <n v="160"/>
    <n v="1346"/>
    <d v="2016-02-04T00:00:00"/>
    <n v="0.21316614420062699"/>
    <x v="10"/>
    <e v="#N/A"/>
    <e v="#N/A"/>
    <x v="3"/>
  </r>
  <r>
    <s v="0da3d2b2a038dd700b1790398abffbdb"/>
    <n v="1887"/>
    <n v="1554"/>
    <n v="61"/>
    <n v="1179"/>
    <d v="2016-01-08T00:00:00"/>
    <n v="0.202059202059202"/>
    <x v="10"/>
    <e v="#N/A"/>
    <e v="#N/A"/>
    <x v="3"/>
  </r>
  <r>
    <s v="171f1a1073eb42cce1fe7b65c5fa20f8"/>
    <n v="1550"/>
    <n v="1476"/>
    <n v="98"/>
    <n v="1056"/>
    <d v="2016-02-04T00:00:00"/>
    <n v="0.21815718157181599"/>
    <x v="10"/>
    <e v="#N/A"/>
    <e v="#N/A"/>
    <x v="3"/>
  </r>
  <r>
    <s v="07015f5544e0233b7fc8cc9b5b25ad3f"/>
    <n v="1528"/>
    <n v="1497"/>
    <n v="447"/>
    <n v="745"/>
    <d v="2016-02-04T00:00:00"/>
    <n v="0.20374081496325999"/>
    <x v="10"/>
    <e v="#N/A"/>
    <e v="#N/A"/>
    <x v="3"/>
  </r>
  <r>
    <s v="0b1c86b0a4b191c2a6a3bc273cde2bff"/>
    <n v="1433"/>
    <n v="1248"/>
    <n v="70"/>
    <n v="913"/>
    <d v="2016-01-02T00:00:00"/>
    <n v="0.212339743589744"/>
    <x v="10"/>
    <e v="#N/A"/>
    <e v="#N/A"/>
    <x v="3"/>
  </r>
  <r>
    <s v="053f5ca49286bc32712a71362b6bcb65"/>
    <n v="850"/>
    <n v="838"/>
    <n v="76"/>
    <n v="582"/>
    <d v="2016-01-08T00:00:00"/>
    <n v="0.21479713603818601"/>
    <x v="10"/>
    <e v="#N/A"/>
    <e v="#N/A"/>
    <x v="3"/>
  </r>
  <r>
    <s v="0e720fcfb9418cc0616b86642e0c6705"/>
    <n v="814"/>
    <n v="784"/>
    <n v="302"/>
    <n v="319"/>
    <d v="2016-02-04T00:00:00"/>
    <n v="0.20790816326530601"/>
    <x v="10"/>
    <s v=" Healthymedaily.com_01 160x600"/>
    <n v="0.75"/>
    <x v="2"/>
  </r>
  <r>
    <s v="0874543f54a2e4760bce962fdc209509"/>
    <n v="699"/>
    <n v="830"/>
    <n v="87"/>
    <n v="572"/>
    <d v="2016-01-08T00:00:00"/>
    <n v="0.206024096385542"/>
    <x v="10"/>
    <e v="#N/A"/>
    <e v="#N/A"/>
    <x v="3"/>
  </r>
  <r>
    <s v="00ab3d118af1c452f6625031760b02d1"/>
    <n v="670"/>
    <n v="649"/>
    <n v="81"/>
    <n v="437"/>
    <d v="2016-02-04T00:00:00"/>
    <n v="0.20184899845916801"/>
    <x v="10"/>
    <e v="#N/A"/>
    <e v="#N/A"/>
    <x v="3"/>
  </r>
  <r>
    <s v="1700774e79b6a43da9c3a94f9c6d9075"/>
    <n v="574"/>
    <n v="550"/>
    <n v="168"/>
    <n v="272"/>
    <d v="2016-02-04T00:00:00"/>
    <n v="0.2"/>
    <x v="10"/>
    <e v="#N/A"/>
    <e v="#N/A"/>
    <x v="3"/>
  </r>
  <r>
    <s v="108d98d79a25eac0d204df6f7a532d31"/>
    <n v="568"/>
    <n v="558"/>
    <n v="152"/>
    <n v="290"/>
    <d v="2016-01-08T00:00:00"/>
    <n v="0.207885304659498"/>
    <x v="10"/>
    <e v="#N/A"/>
    <e v="#N/A"/>
    <x v="3"/>
  </r>
  <r>
    <s v="034fa71acd8fdbfc8214092a81147fa4"/>
    <n v="530"/>
    <n v="525"/>
    <n v="42"/>
    <n v="378"/>
    <d v="2016-02-04T00:00:00"/>
    <n v="0.2"/>
    <x v="10"/>
    <e v="#N/A"/>
    <e v="#N/A"/>
    <x v="3"/>
  </r>
  <r>
    <s v="0a2f0e002685a934adb0f084d3eda351"/>
    <n v="86"/>
    <n v="2155"/>
    <n v="132"/>
    <n v="1578"/>
    <d v="2016-01-08T00:00:00"/>
    <n v="0.20649651972157801"/>
    <x v="10"/>
    <e v="#N/A"/>
    <e v="#N/A"/>
    <x v="3"/>
  </r>
  <r>
    <s v="07b0612d4c9f345ee52a7b68de24eb4f"/>
    <n v="756035"/>
    <n v="734726"/>
    <n v="167208"/>
    <n v="403351"/>
    <d v="2016-01-02T00:00:00"/>
    <n v="0.223439758495004"/>
    <x v="11"/>
    <s v=" Viralboom Tag 3 300x250"/>
    <n v="0.01"/>
    <x v="0"/>
  </r>
  <r>
    <s v="12325ec267f871d864093cf69c1e9dbe"/>
    <n v="396885"/>
    <n v="381747"/>
    <n v="52574"/>
    <n v="241093"/>
    <d v="2016-01-02T00:00:00"/>
    <n v="0.23072872871299599"/>
    <x v="11"/>
    <s v=" Komoona-Freeforums-INTL 728x90"/>
    <n v="0.01"/>
    <x v="1"/>
  </r>
  <r>
    <s v="083dc2a67967d9d39f9e4f09b5f3fb65"/>
    <n v="384550"/>
    <n v="371856"/>
    <n v="16955"/>
    <n v="269806"/>
    <d v="2016-01-08T00:00:00"/>
    <n v="0.228838582677165"/>
    <x v="11"/>
    <s v=" Hiddenplaybook.com 728x90"/>
    <n v="0.65"/>
    <x v="1"/>
  </r>
  <r>
    <s v="04805f3d136407ee77252fbdab868c6b"/>
    <n v="344496"/>
    <n v="328593"/>
    <n v="77173"/>
    <n v="174941"/>
    <d v="2016-01-02T00:00:00"/>
    <n v="0.232746893573509"/>
    <x v="11"/>
    <s v=" Zingery.com_2 300x250"/>
    <n v="0.35"/>
    <x v="0"/>
  </r>
  <r>
    <s v="04805f3d136407ee77252fbdab868c6b"/>
    <n v="213438"/>
    <n v="205685"/>
    <n v="38813"/>
    <n v="118177"/>
    <d v="2016-02-04T00:00:00"/>
    <n v="0.236745508909254"/>
    <x v="11"/>
    <s v=" Zingery.com_2 300x250"/>
    <n v="0.35"/>
    <x v="0"/>
  </r>
  <r>
    <s v="00654a6dde2527942913b20b3428d00c"/>
    <n v="166886"/>
    <n v="163902"/>
    <n v="38341"/>
    <n v="87019"/>
    <d v="2016-01-08T00:00:00"/>
    <n v="0.235152713206672"/>
    <x v="11"/>
    <s v=" Movieinsider.com Mobile US [top] 320x50"/>
    <n v="0.7"/>
    <x v="4"/>
  </r>
  <r>
    <s v="083dc2a67967d9d39f9e4f09b5f3fb65"/>
    <n v="160427"/>
    <n v="153888"/>
    <n v="11294"/>
    <n v="106149"/>
    <d v="2016-02-04T00:00:00"/>
    <n v="0.23682808276148901"/>
    <x v="11"/>
    <s v=" Hiddenplaybook.com 728x90"/>
    <n v="0.65"/>
    <x v="1"/>
  </r>
  <r>
    <s v="005e3bf9bb5fba1f62f7419846b03b47"/>
    <n v="125734"/>
    <n v="123427"/>
    <n v="12852"/>
    <n v="83315"/>
    <d v="2016-01-08T00:00:00"/>
    <n v="0.220859293347485"/>
    <x v="11"/>
    <e v="#N/A"/>
    <e v="#N/A"/>
    <x v="3"/>
  </r>
  <r>
    <s v="0b984340abe9c491d216f7fa48f9edcf"/>
    <n v="125268"/>
    <n v="119935"/>
    <n v="28521"/>
    <n v="64541"/>
    <d v="2016-01-02T00:00:00"/>
    <n v="0.22406303414349399"/>
    <x v="11"/>
    <e v="#N/A"/>
    <e v="#N/A"/>
    <x v="3"/>
  </r>
  <r>
    <s v="005e3bf9bb5fba1f62f7419846b03b47"/>
    <n v="104629"/>
    <n v="102557"/>
    <n v="15970"/>
    <n v="62708"/>
    <d v="2016-01-02T00:00:00"/>
    <n v="0.232836373918894"/>
    <x v="11"/>
    <e v="#N/A"/>
    <e v="#N/A"/>
    <x v="3"/>
  </r>
  <r>
    <s v="1e53715f5f205ec0f8787a0df1ba5d52"/>
    <n v="100512"/>
    <n v="100406"/>
    <n v="14778"/>
    <n v="63476"/>
    <d v="2016-01-08T00:00:00"/>
    <n v="0.22062426548214301"/>
    <x v="11"/>
    <e v="#N/A"/>
    <e v="#N/A"/>
    <x v="3"/>
  </r>
  <r>
    <s v="03fc2dc616b2137efd8a8cdeebf883e6"/>
    <n v="96694"/>
    <n v="93019"/>
    <n v="12610"/>
    <n v="59216"/>
    <d v="2016-02-04T00:00:00"/>
    <n v="0.227835173459186"/>
    <x v="11"/>
    <e v="#N/A"/>
    <e v="#N/A"/>
    <x v="3"/>
  </r>
  <r>
    <s v="0b414dc8880eec8f195851522ed2d4ba"/>
    <n v="87624"/>
    <n v="87143"/>
    <n v="25788"/>
    <n v="41176"/>
    <d v="2016-02-04T00:00:00"/>
    <n v="0.23156191547227001"/>
    <x v="11"/>
    <e v="#N/A"/>
    <e v="#N/A"/>
    <x v="3"/>
  </r>
  <r>
    <s v="05a6bdfda352988486b298254dc146f0"/>
    <n v="84722"/>
    <n v="81806"/>
    <n v="17098"/>
    <n v="45724"/>
    <d v="2016-02-04T00:00:00"/>
    <n v="0.23206121800356899"/>
    <x v="11"/>
    <e v="#N/A"/>
    <e v="#N/A"/>
    <x v="3"/>
  </r>
  <r>
    <s v="041c677ef944cc6862337eb1b279495f"/>
    <n v="80176"/>
    <n v="77713"/>
    <n v="19560"/>
    <n v="39722"/>
    <d v="2016-02-04T00:00:00"/>
    <n v="0.23716752666863999"/>
    <x v="11"/>
    <e v="#N/A"/>
    <e v="#N/A"/>
    <x v="3"/>
  </r>
  <r>
    <s v="17fddd1e028a6ab9e3d2e7af368c9aca"/>
    <n v="73489"/>
    <n v="45094"/>
    <n v="3049"/>
    <n v="31545"/>
    <d v="2016-01-08T00:00:00"/>
    <n v="0.23284694194349601"/>
    <x v="11"/>
    <e v="#N/A"/>
    <e v="#N/A"/>
    <x v="3"/>
  </r>
  <r>
    <s v="1cad9277197d7e011e7078f83b7e85a0"/>
    <n v="71009"/>
    <n v="68862"/>
    <n v="2208"/>
    <n v="51019"/>
    <d v="2016-01-08T00:00:00"/>
    <n v="0.22704829949754601"/>
    <x v="11"/>
    <e v="#N/A"/>
    <e v="#N/A"/>
    <x v="3"/>
  </r>
  <r>
    <s v="0b984340abe9c491d216f7fa48f9edcf"/>
    <n v="69371"/>
    <n v="67030"/>
    <n v="16461"/>
    <n v="35736"/>
    <d v="2016-01-08T00:00:00"/>
    <n v="0.22128897508578199"/>
    <x v="11"/>
    <e v="#N/A"/>
    <e v="#N/A"/>
    <x v="3"/>
  </r>
  <r>
    <s v="1470772633af14d4e78c68cbd4ea12c7"/>
    <n v="67343"/>
    <n v="66611"/>
    <n v="4289"/>
    <n v="47425"/>
    <d v="2016-01-08T00:00:00"/>
    <n v="0.22364174085361299"/>
    <x v="11"/>
    <e v="#N/A"/>
    <e v="#N/A"/>
    <x v="3"/>
  </r>
  <r>
    <s v="03a52a669ed913d12b9274727ebc9536"/>
    <n v="66772"/>
    <n v="63515"/>
    <n v="5605"/>
    <n v="43100"/>
    <d v="2016-02-04T00:00:00"/>
    <n v="0.23317326615760101"/>
    <x v="11"/>
    <s v=" Viralboom 300x600"/>
    <n v="0.2"/>
    <x v="5"/>
  </r>
  <r>
    <s v="1c929ea8649d30b3c21a8433f53b8a15"/>
    <n v="60459"/>
    <n v="59430"/>
    <n v="9008"/>
    <n v="36458"/>
    <d v="2016-01-02T00:00:00"/>
    <n v="0.23496550563688401"/>
    <x v="11"/>
    <e v="#N/A"/>
    <e v="#N/A"/>
    <x v="3"/>
  </r>
  <r>
    <s v="1cad9277197d7e011e7078f83b7e85a0"/>
    <n v="59757"/>
    <n v="58244"/>
    <n v="6558"/>
    <n v="37794"/>
    <d v="2016-02-04T00:00:00"/>
    <n v="0.238513838335279"/>
    <x v="11"/>
    <e v="#N/A"/>
    <e v="#N/A"/>
    <x v="3"/>
  </r>
  <r>
    <s v="04975bedf1769c30ba46a21f8c691982"/>
    <n v="54257"/>
    <n v="52308"/>
    <n v="7156"/>
    <n v="33584"/>
    <d v="2016-01-02T00:00:00"/>
    <n v="0.22115164028446899"/>
    <x v="11"/>
    <e v="#N/A"/>
    <e v="#N/A"/>
    <x v="3"/>
  </r>
  <r>
    <s v="13e495ac0cb7616e9a0a547c3c553a2a"/>
    <n v="48504"/>
    <n v="48250"/>
    <n v="589"/>
    <n v="36510"/>
    <d v="2016-02-04T00:00:00"/>
    <n v="0.23110880829015501"/>
    <x v="11"/>
    <e v="#N/A"/>
    <e v="#N/A"/>
    <x v="3"/>
  </r>
  <r>
    <s v="1b554dfefec207a2e545b79a5833a20a"/>
    <n v="45597"/>
    <n v="44652"/>
    <n v="1424"/>
    <n v="33219"/>
    <d v="2016-01-08T00:00:00"/>
    <n v="0.22415569291409099"/>
    <x v="11"/>
    <e v="#N/A"/>
    <e v="#N/A"/>
    <x v="3"/>
  </r>
  <r>
    <s v="1ca9e0a8b8932ed486c47c2f74794f93"/>
    <n v="45133"/>
    <n v="43986"/>
    <n v="2595"/>
    <n v="31634"/>
    <d v="2016-01-08T00:00:00"/>
    <n v="0.221820579275224"/>
    <x v="11"/>
    <e v="#N/A"/>
    <e v="#N/A"/>
    <x v="3"/>
  </r>
  <r>
    <s v="04b23f4571dc23222a6554f5db9c77a1"/>
    <n v="40870"/>
    <n v="39011"/>
    <n v="11177"/>
    <n v="19017"/>
    <d v="2016-01-08T00:00:00"/>
    <n v="0.22601317577093599"/>
    <x v="11"/>
    <e v="#N/A"/>
    <e v="#N/A"/>
    <x v="3"/>
  </r>
  <r>
    <s v="17fddd1e028a6ab9e3d2e7af368c9aca"/>
    <n v="30942"/>
    <n v="31750"/>
    <n v="5520"/>
    <n v="18942"/>
    <d v="2016-01-02T00:00:00"/>
    <n v="0.229543307086614"/>
    <x v="11"/>
    <e v="#N/A"/>
    <e v="#N/A"/>
    <x v="3"/>
  </r>
  <r>
    <s v="00696d9457e958f5feedfdbf024e8dd5"/>
    <n v="30725"/>
    <n v="29677"/>
    <n v="3780"/>
    <n v="18818"/>
    <d v="2016-02-04T00:00:00"/>
    <n v="0.23853489234087"/>
    <x v="11"/>
    <e v="#N/A"/>
    <e v="#N/A"/>
    <x v="3"/>
  </r>
  <r>
    <s v="16796bb939c921c5f166c9805dae08b2"/>
    <n v="27509"/>
    <n v="27182"/>
    <n v="3302"/>
    <n v="17488"/>
    <d v="2016-01-08T00:00:00"/>
    <n v="0.235155617688176"/>
    <x v="11"/>
    <e v="#N/A"/>
    <e v="#N/A"/>
    <x v="3"/>
  </r>
  <r>
    <s v="1c0841212627286090cac9b0a3b18fa2"/>
    <n v="27250"/>
    <n v="26954"/>
    <n v="3236"/>
    <n v="17398"/>
    <d v="2016-01-08T00:00:00"/>
    <n v="0.23447354752541399"/>
    <x v="11"/>
    <e v="#N/A"/>
    <e v="#N/A"/>
    <x v="3"/>
  </r>
  <r>
    <s v="08a85e36f2f083c597b8c8e33c541b64"/>
    <n v="23578"/>
    <n v="22360"/>
    <n v="2095"/>
    <n v="15129"/>
    <d v="2016-02-04T00:00:00"/>
    <n v="0.22969588550983899"/>
    <x v="11"/>
    <e v="#N/A"/>
    <e v="#N/A"/>
    <x v="3"/>
  </r>
  <r>
    <s v="08a85e36f2f083c597b8c8e33c541b64"/>
    <n v="20626"/>
    <n v="19321"/>
    <n v="1090"/>
    <n v="13628"/>
    <d v="2016-01-02T00:00:00"/>
    <n v="0.238238186429274"/>
    <x v="11"/>
    <e v="#N/A"/>
    <e v="#N/A"/>
    <x v="3"/>
  </r>
  <r>
    <s v="1bd4cc45e02dae2d5e4019d2480c9a85"/>
    <n v="19702"/>
    <n v="18741"/>
    <n v="2232"/>
    <n v="12012"/>
    <d v="2016-01-02T00:00:00"/>
    <n v="0.23995517848567299"/>
    <x v="11"/>
    <e v="#N/A"/>
    <e v="#N/A"/>
    <x v="3"/>
  </r>
  <r>
    <s v="14d3ccfca5f75781704f4823ff347e47"/>
    <n v="19421"/>
    <n v="18997"/>
    <n v="2741"/>
    <n v="11717"/>
    <d v="2016-01-08T00:00:00"/>
    <n v="0.23893246302047699"/>
    <x v="11"/>
    <e v="#N/A"/>
    <e v="#N/A"/>
    <x v="3"/>
  </r>
  <r>
    <s v="0c776e6e334d4fb0602265df039bfef1"/>
    <n v="14310"/>
    <n v="25653"/>
    <n v="13691"/>
    <n v="5831"/>
    <d v="2016-02-04T00:00:00"/>
    <n v="0.23899738821970101"/>
    <x v="11"/>
    <e v="#N/A"/>
    <e v="#N/A"/>
    <x v="3"/>
  </r>
  <r>
    <s v="02eea4cdda9f107f94eb31748888728e"/>
    <n v="14074"/>
    <n v="12289"/>
    <n v="84"/>
    <n v="9347"/>
    <d v="2016-02-04T00:00:00"/>
    <n v="0.23256570917080299"/>
    <x v="11"/>
    <s v=" Stayinghealthy247.com #1 300x250"/>
    <n v="0.7"/>
    <x v="0"/>
  </r>
  <r>
    <s v="032e81bc462b6a319cb08baad74b8bae"/>
    <n v="10170"/>
    <n v="9004"/>
    <n v="267"/>
    <n v="6700"/>
    <d v="2016-01-02T00:00:00"/>
    <n v="0.22623278542869801"/>
    <x v="11"/>
    <e v="#N/A"/>
    <e v="#N/A"/>
    <x v="3"/>
  </r>
  <r>
    <s v="1cd0dbcbd8e34eaa9985ee9bcd9dab24"/>
    <n v="10052"/>
    <n v="9774"/>
    <n v="464"/>
    <n v="7117"/>
    <d v="2016-01-08T00:00:00"/>
    <n v="0.224370779619398"/>
    <x v="11"/>
    <e v="#N/A"/>
    <e v="#N/A"/>
    <x v="3"/>
  </r>
  <r>
    <s v="0456cc4282be3884906dd87b8fe57bf2"/>
    <n v="9820"/>
    <n v="11410"/>
    <n v="2965"/>
    <n v="5865"/>
    <d v="2016-01-02T00:00:00"/>
    <n v="0.22611744084136701"/>
    <x v="11"/>
    <s v=" MDV_Gallery_M300x250_3_2ndTag"/>
    <n v="0.25"/>
    <x v="0"/>
  </r>
  <r>
    <s v="03b7215de280988ceffc52599456bc43"/>
    <n v="8900"/>
    <n v="8758"/>
    <n v="1556"/>
    <n v="5162"/>
    <d v="2016-01-08T00:00:00"/>
    <n v="0.23292989266955899"/>
    <x v="11"/>
    <e v="#N/A"/>
    <e v="#N/A"/>
    <x v="3"/>
  </r>
  <r>
    <s v="1813b9954c9c71f0a86aa9643057bdc4"/>
    <n v="7698"/>
    <n v="7541"/>
    <n v="804"/>
    <n v="4998"/>
    <d v="2016-01-02T00:00:00"/>
    <n v="0.23060602042169501"/>
    <x v="11"/>
    <e v="#N/A"/>
    <e v="#N/A"/>
    <x v="3"/>
  </r>
  <r>
    <s v="06dc435cb346b258317c061f2e9ce633"/>
    <n v="7416"/>
    <n v="7182"/>
    <n v="2037"/>
    <n v="3473"/>
    <d v="2016-01-08T00:00:00"/>
    <n v="0.23280423280423301"/>
    <x v="11"/>
    <e v="#N/A"/>
    <e v="#N/A"/>
    <x v="3"/>
  </r>
  <r>
    <s v="11e71769728950c0ce14e01706f4c748"/>
    <n v="6908"/>
    <n v="6883"/>
    <n v="576"/>
    <n v="4774"/>
    <d v="2016-02-04T00:00:00"/>
    <n v="0.22272265000726399"/>
    <x v="11"/>
    <e v="#N/A"/>
    <e v="#N/A"/>
    <x v="3"/>
  </r>
  <r>
    <s v="10bce34ea17b18593328ef1e2c4e74d5"/>
    <n v="6388"/>
    <n v="5429"/>
    <n v="319"/>
    <n v="3877"/>
    <d v="2016-01-08T00:00:00"/>
    <n v="0.227113648922454"/>
    <x v="11"/>
    <e v="#N/A"/>
    <e v="#N/A"/>
    <x v="3"/>
  </r>
  <r>
    <s v="008d9c88d9c5c7cca9e037711bc48f48"/>
    <n v="4967"/>
    <n v="4925"/>
    <n v="2354"/>
    <n v="1477"/>
    <d v="2016-01-02T00:00:00"/>
    <n v="0.222131979695431"/>
    <x v="11"/>
    <e v="#N/A"/>
    <e v="#N/A"/>
    <x v="3"/>
  </r>
  <r>
    <s v="15ecd4130fd16bf408e5bd6282004e5f"/>
    <n v="4747"/>
    <n v="4537"/>
    <n v="652"/>
    <n v="2813"/>
    <d v="2016-02-04T00:00:00"/>
    <n v="0.23627947983248801"/>
    <x v="11"/>
    <e v="#N/A"/>
    <e v="#N/A"/>
    <x v="3"/>
  </r>
  <r>
    <s v="136f54d10fad8a60eae26f85ae531aec"/>
    <n v="4475"/>
    <n v="1003"/>
    <n v="134"/>
    <n v="640"/>
    <d v="2016-02-04T00:00:00"/>
    <n v="0.228315054835494"/>
    <x v="11"/>
    <e v="#N/A"/>
    <e v="#N/A"/>
    <x v="3"/>
  </r>
  <r>
    <s v="160a334d6731d133d7e07c0149a3094c"/>
    <n v="4268"/>
    <n v="4143"/>
    <n v="1311"/>
    <n v="1876"/>
    <d v="2016-01-08T00:00:00"/>
    <n v="0.230750663770215"/>
    <x v="11"/>
    <e v="#N/A"/>
    <e v="#N/A"/>
    <x v="3"/>
  </r>
  <r>
    <s v="0c46011da571ac8dfcb39884d861ab97"/>
    <n v="3674"/>
    <n v="3498"/>
    <n v="1140"/>
    <n v="1583"/>
    <d v="2016-02-04T00:00:00"/>
    <n v="0.22155517438536301"/>
    <x v="11"/>
    <e v="#N/A"/>
    <e v="#N/A"/>
    <x v="3"/>
  </r>
  <r>
    <s v="1ca17defcfdcbadddd1e6673936be4d1"/>
    <n v="2272"/>
    <n v="2184"/>
    <n v="773"/>
    <n v="929"/>
    <d v="2016-01-08T00:00:00"/>
    <n v="0.22069597069597099"/>
    <x v="11"/>
    <e v="#N/A"/>
    <e v="#N/A"/>
    <x v="3"/>
  </r>
  <r>
    <s v="1ef2b93b29637da17edf2219856e9545"/>
    <n v="2105"/>
    <n v="1968"/>
    <n v="633"/>
    <n v="881"/>
    <d v="2016-01-08T00:00:00"/>
    <n v="0.23069105691056899"/>
    <x v="11"/>
    <s v=" Architecturaltrend.com_02 300x250"/>
    <n v="0.75"/>
    <x v="0"/>
  </r>
  <r>
    <s v="07015f5544e0233b7fc8cc9b5b25ad3f"/>
    <n v="1535"/>
    <n v="1526"/>
    <n v="405"/>
    <n v="763"/>
    <d v="2016-01-02T00:00:00"/>
    <n v="0.23460026212319801"/>
    <x v="11"/>
    <e v="#N/A"/>
    <e v="#N/A"/>
    <x v="3"/>
  </r>
  <r>
    <s v="1d1554360b7166dbeb34981abbe49e10"/>
    <n v="1177"/>
    <n v="1147"/>
    <n v="524"/>
    <n v="365"/>
    <d v="2016-01-08T00:00:00"/>
    <n v="0.22493461203138601"/>
    <x v="11"/>
    <e v="#N/A"/>
    <e v="#N/A"/>
    <x v="3"/>
  </r>
  <r>
    <s v="04dd799ae54167b3901634dde89332fc"/>
    <n v="1146"/>
    <n v="1128"/>
    <n v="686"/>
    <n v="189"/>
    <d v="2016-01-02T00:00:00"/>
    <n v="0.224290780141844"/>
    <x v="11"/>
    <e v="#N/A"/>
    <e v="#N/A"/>
    <x v="3"/>
  </r>
  <r>
    <s v="1a6cf3d97cb40f195dd8e2d6eb0ba4fd"/>
    <n v="1091"/>
    <n v="1019"/>
    <n v="17"/>
    <n v="771"/>
    <d v="2016-01-02T00:00:00"/>
    <n v="0.226692836113837"/>
    <x v="11"/>
    <e v="#N/A"/>
    <e v="#N/A"/>
    <x v="3"/>
  </r>
  <r>
    <s v="04b1cbf113fb9b686c0cb209930ae013"/>
    <n v="1040"/>
    <n v="1029"/>
    <n v="185"/>
    <n v="608"/>
    <d v="2016-01-08T00:00:00"/>
    <n v="0.22934888241010701"/>
    <x v="11"/>
    <e v="#N/A"/>
    <e v="#N/A"/>
    <x v="3"/>
  </r>
  <r>
    <s v="1ca17defcfdcbadddd1e6673936be4d1"/>
    <n v="971"/>
    <n v="958"/>
    <n v="560"/>
    <n v="183"/>
    <d v="2016-02-04T00:00:00"/>
    <n v="0.22442588726513599"/>
    <x v="11"/>
    <e v="#N/A"/>
    <e v="#N/A"/>
    <x v="3"/>
  </r>
  <r>
    <s v="122dfbd6b0a22f584f64ae9171ed43f0"/>
    <n v="968"/>
    <n v="880"/>
    <n v="95"/>
    <n v="580"/>
    <d v="2016-02-04T00:00:00"/>
    <n v="0.232954545454545"/>
    <x v="11"/>
    <e v="#N/A"/>
    <e v="#N/A"/>
    <x v="3"/>
  </r>
  <r>
    <s v="11b980334b9ceb43dede5ebc01917cea"/>
    <n v="907"/>
    <n v="897"/>
    <n v="285"/>
    <n v="408"/>
    <d v="2016-01-08T00:00:00"/>
    <n v="0.22742474916388"/>
    <x v="11"/>
    <e v="#N/A"/>
    <e v="#N/A"/>
    <x v="3"/>
  </r>
  <r>
    <s v="0b596fe0d80921f8f64cf33aaf2c40f2"/>
    <n v="827"/>
    <n v="797"/>
    <n v="335"/>
    <n v="279"/>
    <d v="2016-01-08T00:00:00"/>
    <n v="0.22961104140527"/>
    <x v="11"/>
    <e v="#N/A"/>
    <e v="#N/A"/>
    <x v="3"/>
  </r>
  <r>
    <s v="08b4bf71033c98160cc67db2ab9bbd5c"/>
    <n v="688"/>
    <n v="673"/>
    <n v="82"/>
    <n v="441"/>
    <d v="2016-02-04T00:00:00"/>
    <n v="0.22288261515601801"/>
    <x v="11"/>
    <e v="#N/A"/>
    <e v="#N/A"/>
    <x v="3"/>
  </r>
  <r>
    <s v="1d1554360b7166dbeb34981abbe49e10"/>
    <n v="632"/>
    <n v="614"/>
    <n v="283"/>
    <n v="186"/>
    <d v="2016-01-02T00:00:00"/>
    <n v="0.23615635179153099"/>
    <x v="11"/>
    <e v="#N/A"/>
    <e v="#N/A"/>
    <x v="3"/>
  </r>
  <r>
    <s v="07785c6c5d17133fcf6105c3c2a3acc6"/>
    <n v="0"/>
    <n v="1051"/>
    <n v="108"/>
    <n v="691"/>
    <d v="2016-02-04T00:00:00"/>
    <n v="0.23977164605137999"/>
    <x v="11"/>
    <e v="#N/A"/>
    <e v="#N/A"/>
    <x v="3"/>
  </r>
  <r>
    <s v="0e4232c2e733cd8cd1968aa50b156449"/>
    <n v="553472"/>
    <n v="542671"/>
    <n v="29619"/>
    <n v="375534"/>
    <d v="2016-01-08T00:00:00"/>
    <n v="0.25340952437112002"/>
    <x v="12"/>
    <s v=" Mangabug.com 728x90"/>
    <n v="0.05"/>
    <x v="1"/>
  </r>
  <r>
    <s v="1a9ff63beeaf7bb5a65ac291aecf36e5"/>
    <n v="150094"/>
    <n v="92499"/>
    <n v="1540"/>
    <n v="67607"/>
    <d v="2016-01-02T00:00:00"/>
    <n v="0.25245678331657601"/>
    <x v="12"/>
    <s v=" Abpananda.abplive.in Mobile IN 300x250"/>
    <n v="0.2"/>
    <x v="0"/>
  </r>
  <r>
    <s v="00654a6dde2527942913b20b3428d00c"/>
    <n v="130499"/>
    <n v="127668"/>
    <n v="36331"/>
    <n v="59839"/>
    <d v="2016-01-02T00:00:00"/>
    <n v="0.246718049942037"/>
    <x v="12"/>
    <s v=" Movieinsider.com Mobile US [top] 320x50"/>
    <n v="0.7"/>
    <x v="4"/>
  </r>
  <r>
    <s v="13836dd411055350a67fa5ec9ae38a49"/>
    <n v="115424"/>
    <n v="110986"/>
    <n v="20815"/>
    <n v="61328"/>
    <d v="2016-02-04T00:00:00"/>
    <n v="0.25987962445713902"/>
    <x v="12"/>
    <s v=" Viralhotzone.com #2 728x90"/>
    <n v="0.3"/>
    <x v="1"/>
  </r>
  <r>
    <s v="0117d8b89f59386ecdbc21759cfa0a27"/>
    <n v="106200"/>
    <n v="123631"/>
    <n v="7230"/>
    <n v="85696"/>
    <d v="2016-01-08T00:00:00"/>
    <n v="0.24836003914875701"/>
    <x v="12"/>
    <s v=" Musica.terra.com.mx MX 300x250"/>
    <n v="0.5"/>
    <x v="0"/>
  </r>
  <r>
    <s v="18735af03ea2b3f93be1f45d179f4b8e"/>
    <n v="103457"/>
    <n v="100551"/>
    <n v="16792"/>
    <n v="57664"/>
    <d v="2016-01-02T00:00:00"/>
    <n v="0.259520044554505"/>
    <x v="12"/>
    <e v="#N/A"/>
    <e v="#N/A"/>
    <x v="3"/>
  </r>
  <r>
    <s v="1be8c0ea9355dbeef5ea193cb6a07b09"/>
    <n v="102798"/>
    <n v="98650"/>
    <n v="23632"/>
    <n v="50225"/>
    <d v="2016-02-04T00:00:00"/>
    <n v="0.25132285859097803"/>
    <x v="12"/>
    <s v=" Viralhotzone.com #1 728x90"/>
    <n v="0.3"/>
    <x v="1"/>
  </r>
  <r>
    <s v="01deb85574e391a51ffaaf46c4ba56cc"/>
    <n v="102651"/>
    <n v="100271"/>
    <n v="5637"/>
    <n v="68770"/>
    <d v="2016-01-08T00:00:00"/>
    <n v="0.257940979944351"/>
    <x v="12"/>
    <e v="#N/A"/>
    <e v="#N/A"/>
    <x v="3"/>
  </r>
  <r>
    <s v="1470772633af14d4e78c68cbd4ea12c7"/>
    <n v="100144"/>
    <n v="98553"/>
    <n v="4517"/>
    <n v="70247"/>
    <d v="2016-01-02T00:00:00"/>
    <n v="0.24138280924984501"/>
    <x v="12"/>
    <e v="#N/A"/>
    <e v="#N/A"/>
    <x v="3"/>
  </r>
  <r>
    <s v="0b414dc8880eec8f195851522ed2d4ba"/>
    <n v="76974"/>
    <n v="76681"/>
    <n v="23369"/>
    <n v="34906"/>
    <d v="2016-01-08T00:00:00"/>
    <n v="0.24003338506279301"/>
    <x v="12"/>
    <e v="#N/A"/>
    <e v="#N/A"/>
    <x v="3"/>
  </r>
  <r>
    <s v="187d66833b859107efaec52a08cd3561"/>
    <n v="50440"/>
    <n v="44806"/>
    <n v="23789"/>
    <n v="9428"/>
    <d v="2016-02-04T00:00:00"/>
    <n v="0.25864839530419997"/>
    <x v="12"/>
    <e v="#N/A"/>
    <e v="#N/A"/>
    <x v="3"/>
  </r>
  <r>
    <s v="1f869c5da7d0f1fe1c87c9493ee93abc"/>
    <n v="36427"/>
    <n v="35950"/>
    <n v="10502"/>
    <n v="16820"/>
    <d v="2016-01-02T00:00:00"/>
    <n v="0.24"/>
    <x v="12"/>
    <e v="#N/A"/>
    <e v="#N/A"/>
    <x v="3"/>
  </r>
  <r>
    <s v="1b554dfefec207a2e545b79a5833a20a"/>
    <n v="35292"/>
    <n v="34253"/>
    <n v="2013"/>
    <n v="23892"/>
    <d v="2016-01-02T00:00:00"/>
    <n v="0.24371587890111801"/>
    <x v="12"/>
    <e v="#N/A"/>
    <e v="#N/A"/>
    <x v="3"/>
  </r>
  <r>
    <s v="00696d9457e958f5feedfdbf024e8dd5"/>
    <n v="29044"/>
    <n v="28030"/>
    <n v="3185"/>
    <n v="17690"/>
    <d v="2016-01-08T00:00:00"/>
    <n v="0.25526221905101698"/>
    <x v="12"/>
    <e v="#N/A"/>
    <e v="#N/A"/>
    <x v="3"/>
  </r>
  <r>
    <s v="08a85e36f2f083c597b8c8e33c541b64"/>
    <n v="28180"/>
    <n v="26658"/>
    <n v="1543"/>
    <n v="18658"/>
    <d v="2016-01-08T00:00:00"/>
    <n v="0.24221622027158801"/>
    <x v="12"/>
    <e v="#N/A"/>
    <e v="#N/A"/>
    <x v="3"/>
  </r>
  <r>
    <s v="15f4774fb8009fb4cf1436e733f57c5a"/>
    <n v="16071"/>
    <n v="15090"/>
    <n v="2067"/>
    <n v="9156"/>
    <d v="2016-01-02T00:00:00"/>
    <n v="0.25626242544731598"/>
    <x v="12"/>
    <s v=" Localglamour.com ATF 300x250"/>
    <n v="0.2"/>
    <x v="0"/>
  </r>
  <r>
    <s v="1bd4cc45e02dae2d5e4019d2480c9a85"/>
    <n v="12938"/>
    <n v="12266"/>
    <n v="1357"/>
    <n v="7726"/>
    <d v="2016-02-04T00:00:00"/>
    <n v="0.259497798793413"/>
    <x v="12"/>
    <e v="#N/A"/>
    <e v="#N/A"/>
    <x v="3"/>
  </r>
  <r>
    <s v="0c46011da571ac8dfcb39884d861ab97"/>
    <n v="12594"/>
    <n v="12324"/>
    <n v="4290"/>
    <n v="5060"/>
    <d v="2016-01-02T00:00:00"/>
    <n v="0.24131775397598201"/>
    <x v="12"/>
    <e v="#N/A"/>
    <e v="#N/A"/>
    <x v="3"/>
  </r>
  <r>
    <s v="1070ccb3b6188d50092ab126410b755d"/>
    <n v="11529"/>
    <n v="11178"/>
    <n v="3882"/>
    <n v="4582"/>
    <d v="2016-01-08T00:00:00"/>
    <n v="0.242798353909465"/>
    <x v="12"/>
    <e v="#N/A"/>
    <e v="#N/A"/>
    <x v="3"/>
  </r>
  <r>
    <s v="052cc2cf628f271cfbf8e72112ad64d4"/>
    <n v="10654"/>
    <n v="3980"/>
    <n v="1012"/>
    <n v="1954"/>
    <d v="2016-01-02T00:00:00"/>
    <n v="0.25477386934673402"/>
    <x v="12"/>
    <e v="#N/A"/>
    <e v="#N/A"/>
    <x v="3"/>
  </r>
  <r>
    <s v="00605563240c27f29eb9be71f032c1f9"/>
    <n v="9341"/>
    <n v="8737"/>
    <n v="452"/>
    <n v="6185"/>
    <d v="2016-01-08T00:00:00"/>
    <n v="0.240357101980085"/>
    <x v="12"/>
    <e v="#N/A"/>
    <e v="#N/A"/>
    <x v="3"/>
  </r>
  <r>
    <s v="0c46011da571ac8dfcb39884d861ab97"/>
    <n v="6394"/>
    <n v="6259"/>
    <n v="1653"/>
    <n v="3017"/>
    <d v="2016-01-08T00:00:00"/>
    <n v="0.25387442083399903"/>
    <x v="12"/>
    <e v="#N/A"/>
    <e v="#N/A"/>
    <x v="3"/>
  </r>
  <r>
    <s v="0fe43943b355ee6dc6227886b5e1ac8b"/>
    <n v="6391"/>
    <n v="6239"/>
    <n v="1669"/>
    <n v="2970"/>
    <d v="2016-02-04T00:00:00"/>
    <n v="0.25645135438371502"/>
    <x v="12"/>
    <e v="#N/A"/>
    <e v="#N/A"/>
    <x v="3"/>
  </r>
  <r>
    <s v="15ecd4130fd16bf408e5bd6282004e5f"/>
    <n v="5660"/>
    <n v="5370"/>
    <n v="585"/>
    <n v="3487"/>
    <d v="2016-01-08T00:00:00"/>
    <n v="0.24171322160149"/>
    <x v="12"/>
    <e v="#N/A"/>
    <e v="#N/A"/>
    <x v="3"/>
  </r>
  <r>
    <s v="15ecd4130fd16bf408e5bd6282004e5f"/>
    <n v="4286"/>
    <n v="4046"/>
    <n v="347"/>
    <n v="2700"/>
    <d v="2016-01-02T00:00:00"/>
    <n v="0.246910528917449"/>
    <x v="12"/>
    <e v="#N/A"/>
    <e v="#N/A"/>
    <x v="3"/>
  </r>
  <r>
    <s v="12bf5b95599198b00fabc57525834470"/>
    <n v="3177"/>
    <n v="3122"/>
    <n v="473"/>
    <n v="1893"/>
    <d v="2016-02-04T00:00:00"/>
    <n v="0.24215246636771301"/>
    <x v="12"/>
    <e v="#N/A"/>
    <e v="#N/A"/>
    <x v="3"/>
  </r>
  <r>
    <s v="0081dbb9cdb47b9d81b16163b9a2b0d4"/>
    <n v="3000"/>
    <n v="2788"/>
    <n v="425"/>
    <n v="1658"/>
    <d v="2016-02-04T00:00:00"/>
    <n v="0.25286944045910997"/>
    <x v="12"/>
    <e v="#N/A"/>
    <e v="#N/A"/>
    <x v="3"/>
  </r>
  <r>
    <s v="0c42e03e29cd6e63bbac2c10bb299aa5"/>
    <n v="1594"/>
    <n v="1568"/>
    <n v="130"/>
    <n v="1059"/>
    <d v="2016-02-04T00:00:00"/>
    <n v="0.241709183673469"/>
    <x v="12"/>
    <e v="#N/A"/>
    <e v="#N/A"/>
    <x v="3"/>
  </r>
  <r>
    <s v="1d1554360b7166dbeb34981abbe49e10"/>
    <n v="1441"/>
    <n v="1394"/>
    <n v="499"/>
    <n v="558"/>
    <d v="2016-02-04T00:00:00"/>
    <n v="0.24175035868005701"/>
    <x v="12"/>
    <e v="#N/A"/>
    <e v="#N/A"/>
    <x v="3"/>
  </r>
  <r>
    <s v="0c42e03e29cd6e63bbac2c10bb299aa5"/>
    <n v="1342"/>
    <n v="1331"/>
    <n v="195"/>
    <n v="811"/>
    <d v="2016-01-08T00:00:00"/>
    <n v="0.24417731029301301"/>
    <x v="12"/>
    <e v="#N/A"/>
    <e v="#N/A"/>
    <x v="3"/>
  </r>
  <r>
    <s v="1f714ce3f62abc55f1bcd67f3622f74d"/>
    <n v="1221"/>
    <n v="1181"/>
    <n v="272"/>
    <n v="603"/>
    <d v="2016-01-08T00:00:00"/>
    <n v="0.25910245554614703"/>
    <x v="12"/>
    <e v="#N/A"/>
    <e v="#N/A"/>
    <x v="3"/>
  </r>
  <r>
    <s v="003f5336bf61eec51a3d9e85c9dc6b6e"/>
    <n v="1079"/>
    <n v="1042"/>
    <n v="304"/>
    <n v="473"/>
    <d v="2016-02-04T00:00:00"/>
    <n v="0.254318618042226"/>
    <x v="12"/>
    <e v="#N/A"/>
    <e v="#N/A"/>
    <x v="3"/>
  </r>
  <r>
    <s v="0c42e03e29cd6e63bbac2c10bb299aa5"/>
    <n v="1074"/>
    <n v="1056"/>
    <n v="140"/>
    <n v="659"/>
    <d v="2016-01-02T00:00:00"/>
    <n v="0.24337121212121199"/>
    <x v="12"/>
    <e v="#N/A"/>
    <e v="#N/A"/>
    <x v="3"/>
  </r>
  <r>
    <s v="04b1cbf113fb9b686c0cb209930ae013"/>
    <n v="1059"/>
    <n v="1041"/>
    <n v="160"/>
    <n v="616"/>
    <d v="2016-02-04T00:00:00"/>
    <n v="0.25456292026897198"/>
    <x v="12"/>
    <e v="#N/A"/>
    <e v="#N/A"/>
    <x v="3"/>
  </r>
  <r>
    <s v="0e48f102f066e54d2e35bd563ccd8930"/>
    <n v="846"/>
    <n v="817"/>
    <n v="323"/>
    <n v="283"/>
    <d v="2016-02-04T00:00:00"/>
    <n v="0.25826193390452901"/>
    <x v="12"/>
    <e v="#N/A"/>
    <e v="#N/A"/>
    <x v="3"/>
  </r>
  <r>
    <s v="0962ff6c02f4b61ac4a2de7b6df5f1fa"/>
    <n v="855655"/>
    <n v="836653"/>
    <n v="135379"/>
    <n v="473002"/>
    <d v="2016-02-04T00:00:00"/>
    <n v="0.27283951650206201"/>
    <x v="13"/>
    <s v=" Rubicon PB (RankerAC-Mobile-R.F.M RS) 300x250"/>
    <n v="0.25"/>
    <x v="0"/>
  </r>
  <r>
    <s v="07b0612d4c9f345ee52a7b68de24eb4f"/>
    <n v="630677"/>
    <n v="603968"/>
    <n v="165756"/>
    <n v="276675"/>
    <d v="2016-01-08T00:00:00"/>
    <n v="0.267459534279962"/>
    <x v="13"/>
    <s v=" Viralboom Tag 3 300x250"/>
    <n v="0.01"/>
    <x v="0"/>
  </r>
  <r>
    <s v="0e4232c2e733cd8cd1968aa50b156449"/>
    <n v="605436"/>
    <n v="593357"/>
    <n v="9815"/>
    <n v="426521"/>
    <d v="2016-02-04T00:00:00"/>
    <n v="0.26463157930217401"/>
    <x v="13"/>
    <s v=" Mangabug.com 728x90"/>
    <n v="0.05"/>
    <x v="1"/>
  </r>
  <r>
    <s v="14180ede98171daab89214a219333537"/>
    <n v="434580"/>
    <n v="420337"/>
    <n v="24153"/>
    <n v="285854"/>
    <d v="2016-02-04T00:00:00"/>
    <n v="0.26247986734453499"/>
    <x v="13"/>
    <s v=" 9gid.com 160x600one tair 6"/>
    <n v="0.6"/>
    <x v="2"/>
  </r>
  <r>
    <s v="0044a86227b3126f9d03c3615712d6b5"/>
    <n v="335571"/>
    <n v="217036"/>
    <n v="6817"/>
    <n v="150679"/>
    <d v="2016-01-02T00:00:00"/>
    <n v="0.27433236882360501"/>
    <x v="13"/>
    <s v=" Abpnews.abplive.in India 728x90"/>
    <n v="0.25"/>
    <x v="1"/>
  </r>
  <r>
    <s v="10a1b6b2b275e9b20019b8379c705b69"/>
    <n v="334593"/>
    <n v="322765"/>
    <n v="43212"/>
    <n v="194332"/>
    <d v="2016-01-08T00:00:00"/>
    <n v="0.26403420445215597"/>
    <x v="13"/>
    <s v=" Decadently.com 728x90"/>
    <n v="0.5"/>
    <x v="1"/>
  </r>
  <r>
    <s v="188baf6763c2b47b74949d1a2d677def"/>
    <n v="325398"/>
    <n v="213109"/>
    <n v="14456"/>
    <n v="142522"/>
    <d v="2016-01-02T00:00:00"/>
    <n v="0.26339103463485802"/>
    <x v="13"/>
    <e v="#N/A"/>
    <e v="#N/A"/>
    <x v="3"/>
  </r>
  <r>
    <s v="1ca17defcfdcbadddd1e6673936be4d1"/>
    <n v="147809"/>
    <n v="140759"/>
    <n v="56810"/>
    <n v="46675"/>
    <d v="2016-01-02T00:00:00"/>
    <n v="0.26480722369440002"/>
    <x v="13"/>
    <e v="#N/A"/>
    <e v="#N/A"/>
    <x v="3"/>
  </r>
  <r>
    <s v="05624c826eef05fba1205e70c315e5ee"/>
    <n v="115568"/>
    <n v="110577"/>
    <n v="18582"/>
    <n v="61907"/>
    <d v="2016-02-04T00:00:00"/>
    <n v="0.27209998462609802"/>
    <x v="13"/>
    <s v=" Ranker.com Mobile BTF Slideshow 300x250"/>
    <n v="0.85"/>
    <x v="0"/>
  </r>
  <r>
    <s v="192bc470db213d896b99042119ccd51f"/>
    <n v="108715"/>
    <n v="105498"/>
    <n v="41925"/>
    <n v="35775"/>
    <d v="2016-02-04T00:00:00"/>
    <n v="0.26349314678951302"/>
    <x v="13"/>
    <s v=" Hotpopcars.com 300x250_1"/>
    <n v="0.35"/>
    <x v="0"/>
  </r>
  <r>
    <s v="18735af03ea2b3f93be1f45d179f4b8e"/>
    <n v="103907"/>
    <n v="101844"/>
    <n v="14113"/>
    <n v="60757"/>
    <d v="2016-01-08T00:00:00"/>
    <n v="0.26485605435764498"/>
    <x v="13"/>
    <e v="#N/A"/>
    <e v="#N/A"/>
    <x v="3"/>
  </r>
  <r>
    <s v="089a68abf45440d773353bafdaef8bd6"/>
    <n v="101823"/>
    <n v="100436"/>
    <n v="20003"/>
    <n v="54300"/>
    <d v="2016-02-04T00:00:00"/>
    <n v="0.26019554741327799"/>
    <x v="13"/>
    <e v="#N/A"/>
    <e v="#N/A"/>
    <x v="3"/>
  </r>
  <r>
    <s v="0b414dc8880eec8f195851522ed2d4ba"/>
    <n v="84956"/>
    <n v="84352"/>
    <n v="25555"/>
    <n v="35186"/>
    <d v="2016-01-02T00:00:00"/>
    <n v="0.27991037556904402"/>
    <x v="13"/>
    <e v="#N/A"/>
    <e v="#N/A"/>
    <x v="3"/>
  </r>
  <r>
    <s v="10e03a244cb7e7da6d528234354b0723"/>
    <n v="80826"/>
    <n v="80099"/>
    <n v="10646"/>
    <n v="48055"/>
    <d v="2016-02-04T00:00:00"/>
    <n v="0.26714440879411699"/>
    <x v="13"/>
    <s v=" SheFindsTablet 160x600"/>
    <n v="0.75"/>
    <x v="2"/>
  </r>
  <r>
    <s v="1f869c5da7d0f1fe1c87c9493ee93abc"/>
    <n v="58619"/>
    <n v="57966"/>
    <n v="8880"/>
    <n v="33367"/>
    <d v="2016-01-08T00:00:00"/>
    <n v="0.27117620674188297"/>
    <x v="13"/>
    <e v="#N/A"/>
    <e v="#N/A"/>
    <x v="3"/>
  </r>
  <r>
    <s v="15e0552f286ba07e64b8b3ded91aee35"/>
    <n v="29836"/>
    <n v="29191"/>
    <n v="2368"/>
    <n v="19015"/>
    <d v="2016-01-08T00:00:00"/>
    <n v="0.26747970264807602"/>
    <x v="13"/>
    <e v="#N/A"/>
    <e v="#N/A"/>
    <x v="3"/>
  </r>
  <r>
    <s v="179dca58d69d7e8f56f9c5da93f49094"/>
    <n v="25814"/>
    <n v="25297"/>
    <n v="890"/>
    <n v="17351"/>
    <d v="2016-01-02T00:00:00"/>
    <n v="0.27892635490374401"/>
    <x v="13"/>
    <e v="#N/A"/>
    <e v="#N/A"/>
    <x v="3"/>
  </r>
  <r>
    <s v="0244a04e619536dcc8906a641ce54cb2"/>
    <n v="23586"/>
    <n v="33298"/>
    <n v="14278"/>
    <n v="10159"/>
    <d v="2016-02-04T00:00:00"/>
    <n v="0.26611207880353199"/>
    <x v="13"/>
    <e v="#N/A"/>
    <e v="#N/A"/>
    <x v="3"/>
  </r>
  <r>
    <s v="142072b626c4d94cb72032e655bf897c"/>
    <n v="21559"/>
    <n v="20663"/>
    <n v="3751"/>
    <n v="11366"/>
    <d v="2016-02-04T00:00:00"/>
    <n v="0.26840245850070199"/>
    <x v="13"/>
    <e v="#N/A"/>
    <e v="#N/A"/>
    <x v="3"/>
  </r>
  <r>
    <s v="1aa8a2148e226d0380a05e09254cacc1"/>
    <n v="20755"/>
    <n v="13002"/>
    <n v="4221"/>
    <n v="5209"/>
    <d v="2016-01-08T00:00:00"/>
    <n v="0.27472696508229499"/>
    <x v="13"/>
    <e v="#N/A"/>
    <e v="#N/A"/>
    <x v="3"/>
  </r>
  <r>
    <s v="04b23f4571dc23222a6554f5db9c77a1"/>
    <n v="20018"/>
    <n v="19368"/>
    <n v="3990"/>
    <n v="10015"/>
    <d v="2016-01-02T00:00:00"/>
    <n v="0.27690004130524598"/>
    <x v="13"/>
    <e v="#N/A"/>
    <e v="#N/A"/>
    <x v="3"/>
  </r>
  <r>
    <s v="136f54d10fad8a60eae26f85ae531aec"/>
    <n v="16007"/>
    <n v="4676"/>
    <n v="300"/>
    <n v="3083"/>
    <d v="2016-01-02T00:00:00"/>
    <n v="0.27651839178785298"/>
    <x v="13"/>
    <e v="#N/A"/>
    <e v="#N/A"/>
    <x v="3"/>
  </r>
  <r>
    <s v="11e71769728950c0ce14e01706f4c748"/>
    <n v="11106"/>
    <n v="10854"/>
    <n v="531"/>
    <n v="7383"/>
    <d v="2016-01-08T00:00:00"/>
    <n v="0.27086788280818103"/>
    <x v="13"/>
    <e v="#N/A"/>
    <e v="#N/A"/>
    <x v="3"/>
  </r>
  <r>
    <s v="0e6537d096870981c989c771f8ea0a69"/>
    <n v="10458"/>
    <n v="9840"/>
    <n v="1229"/>
    <n v="5920"/>
    <d v="2016-01-02T00:00:00"/>
    <n v="0.27347560975609803"/>
    <x v="13"/>
    <e v="#N/A"/>
    <e v="#N/A"/>
    <x v="3"/>
  </r>
  <r>
    <s v="0088286b885dba40047fbf874436d7f2"/>
    <n v="7885"/>
    <n v="7670"/>
    <n v="1221"/>
    <n v="4415"/>
    <d v="2016-02-04T00:00:00"/>
    <n v="0.26518904823989597"/>
    <x v="13"/>
    <e v="#N/A"/>
    <e v="#N/A"/>
    <x v="3"/>
  </r>
  <r>
    <s v="1b6807b56a1584e3ca2f2881547e0155"/>
    <n v="5016"/>
    <n v="4829"/>
    <n v="623"/>
    <n v="2921"/>
    <d v="2016-02-04T00:00:00"/>
    <n v="0.266100641954856"/>
    <x v="13"/>
    <e v="#N/A"/>
    <e v="#N/A"/>
    <x v="3"/>
  </r>
  <r>
    <s v="10bce34ea17b18593328ef1e2c4e74d5"/>
    <n v="4595"/>
    <n v="3834"/>
    <n v="70"/>
    <n v="2709"/>
    <d v="2016-02-04T00:00:00"/>
    <n v="0.27516953573291603"/>
    <x v="13"/>
    <e v="#N/A"/>
    <e v="#N/A"/>
    <x v="3"/>
  </r>
  <r>
    <s v="008d9c88d9c5c7cca9e037711bc48f48"/>
    <n v="4411"/>
    <n v="4347"/>
    <n v="2012"/>
    <n v="1126"/>
    <d v="2016-02-04T00:00:00"/>
    <n v="0.27812284334023502"/>
    <x v="13"/>
    <e v="#N/A"/>
    <e v="#N/A"/>
    <x v="3"/>
  </r>
  <r>
    <s v="1e2930e985c49c54efc09713b61e484f"/>
    <n v="3408"/>
    <n v="3230"/>
    <n v="465"/>
    <n v="1907"/>
    <d v="2016-02-04T00:00:00"/>
    <n v="0.26563467492260101"/>
    <x v="13"/>
    <e v="#N/A"/>
    <e v="#N/A"/>
    <x v="3"/>
  </r>
  <r>
    <s v="03d66e8845aa4624e39ebf7a1a3d4552"/>
    <n v="2783"/>
    <n v="2768"/>
    <n v="992"/>
    <n v="1028"/>
    <d v="2016-01-08T00:00:00"/>
    <n v="0.270231213872832"/>
    <x v="13"/>
    <e v="#N/A"/>
    <e v="#N/A"/>
    <x v="3"/>
  </r>
  <r>
    <s v="19b8af444274eae0cebbddf28e1ff230"/>
    <n v="2470"/>
    <n v="2363"/>
    <n v="460"/>
    <n v="1275"/>
    <d v="2016-01-08T00:00:00"/>
    <n v="0.26576385950063502"/>
    <x v="13"/>
    <e v="#N/A"/>
    <e v="#N/A"/>
    <x v="3"/>
  </r>
  <r>
    <s v="1609eb5716159ecce288fff45ca6bde7"/>
    <n v="1621"/>
    <n v="1463"/>
    <n v="11"/>
    <n v="1060"/>
    <d v="2016-01-02T00:00:00"/>
    <n v="0.26794258373205698"/>
    <x v="13"/>
    <e v="#N/A"/>
    <e v="#N/A"/>
    <x v="3"/>
  </r>
  <r>
    <s v="16b4b842d97f16c00cb99b764c966919"/>
    <n v="1168"/>
    <n v="1110"/>
    <n v="479"/>
    <n v="327"/>
    <d v="2016-01-08T00:00:00"/>
    <n v="0.27387387387387402"/>
    <x v="13"/>
    <e v="#N/A"/>
    <e v="#N/A"/>
    <x v="3"/>
  </r>
  <r>
    <s v="1b94d648ad6bab72ded69120667f59a8"/>
    <n v="1015"/>
    <n v="1022"/>
    <n v="29"/>
    <n v="724"/>
    <d v="2016-02-04T00:00:00"/>
    <n v="0.26320939334637999"/>
    <x v="13"/>
    <e v="#N/A"/>
    <e v="#N/A"/>
    <x v="3"/>
  </r>
  <r>
    <s v="1ef2b93b29637da17edf2219856e9545"/>
    <n v="899"/>
    <n v="890"/>
    <n v="483"/>
    <n v="174"/>
    <d v="2016-02-04T00:00:00"/>
    <n v="0.26179775280898898"/>
    <x v="13"/>
    <s v=" Architecturaltrend.com_02 300x250"/>
    <n v="0.75"/>
    <x v="0"/>
  </r>
  <r>
    <s v="056094154366362a19d1b8fd73dbd688"/>
    <n v="742"/>
    <n v="724"/>
    <n v="106"/>
    <n v="425"/>
    <d v="2016-01-02T00:00:00"/>
    <n v="0.26657458563535902"/>
    <x v="13"/>
    <e v="#N/A"/>
    <e v="#N/A"/>
    <x v="3"/>
  </r>
  <r>
    <s v="053f5ca49286bc32712a71362b6bcb65"/>
    <n v="640"/>
    <n v="626"/>
    <n v="163"/>
    <n v="292"/>
    <d v="2016-01-02T00:00:00"/>
    <n v="0.27316293929712498"/>
    <x v="13"/>
    <e v="#N/A"/>
    <e v="#N/A"/>
    <x v="3"/>
  </r>
  <r>
    <s v="14180ede98171daab89214a219333537"/>
    <n v="548693"/>
    <n v="535368"/>
    <n v="28879"/>
    <n v="347661"/>
    <d v="2016-01-02T00:00:00"/>
    <n v="0.29667070127463702"/>
    <x v="14"/>
    <s v=" 9gid.com 160x600one tair 6"/>
    <n v="0.6"/>
    <x v="2"/>
  </r>
  <r>
    <s v="10a1b6b2b275e9b20019b8379c705b69"/>
    <n v="512892"/>
    <n v="488921"/>
    <n v="81839"/>
    <n v="264962"/>
    <d v="2016-01-02T00:00:00"/>
    <n v="0.290680907549481"/>
    <x v="14"/>
    <s v=" Decadently.com 728x90"/>
    <n v="0.5"/>
    <x v="1"/>
  </r>
  <r>
    <s v="1ef2b93b29637da17edf2219856e9545"/>
    <n v="134363"/>
    <n v="126899"/>
    <n v="48283"/>
    <n v="42880"/>
    <d v="2016-01-02T00:00:00"/>
    <n v="0.28160978415905602"/>
    <x v="14"/>
    <s v=" Architecturaltrend.com_02 300x250"/>
    <n v="0.75"/>
    <x v="0"/>
  </r>
  <r>
    <s v="053d8c8dc9286241db4d03b1211f9001"/>
    <n v="125495"/>
    <n v="122526"/>
    <n v="8921"/>
    <n v="79058"/>
    <d v="2016-01-02T00:00:00"/>
    <n v="0.281956482705711"/>
    <x v="14"/>
    <s v=" Maquillage.com-BTF1-Divers 300x250"/>
    <n v="0.9"/>
    <x v="0"/>
  </r>
  <r>
    <s v="1e503915ab51fed0564cd376b9c6b348"/>
    <n v="63173"/>
    <n v="69851"/>
    <n v="1892"/>
    <n v="48204"/>
    <d v="2016-01-08T00:00:00"/>
    <n v="0.28281628036821199"/>
    <x v="14"/>
    <s v=" Vidayestilo.terra.com.mx MX 728x90"/>
    <n v="0.5"/>
    <x v="1"/>
  </r>
  <r>
    <s v="1e503915ab51fed0564cd376b9c6b348"/>
    <n v="56085"/>
    <n v="58494"/>
    <n v="3925"/>
    <n v="37127"/>
    <d v="2016-02-04T00:00:00"/>
    <n v="0.29818442917222299"/>
    <x v="14"/>
    <s v=" Vidayestilo.terra.com.mx MX 728x90"/>
    <n v="0.5"/>
    <x v="1"/>
  </r>
  <r>
    <s v="15e0552f286ba07e64b8b3ded91aee35"/>
    <n v="46253"/>
    <n v="44830"/>
    <n v="6432"/>
    <n v="25411"/>
    <d v="2016-01-02T00:00:00"/>
    <n v="0.28969440107071198"/>
    <x v="14"/>
    <e v="#N/A"/>
    <e v="#N/A"/>
    <x v="3"/>
  </r>
  <r>
    <s v="09b91ca713c1d553af54be6a9848f438"/>
    <n v="38462"/>
    <n v="50115"/>
    <n v="2269"/>
    <n v="33170"/>
    <d v="2016-01-02T00:00:00"/>
    <n v="0.292846453157737"/>
    <x v="14"/>
    <e v="#N/A"/>
    <e v="#N/A"/>
    <x v="3"/>
  </r>
  <r>
    <s v="09b91ca713c1d553af54be6a9848f438"/>
    <n v="37146"/>
    <n v="46764"/>
    <n v="1428"/>
    <n v="31700"/>
    <d v="2016-02-04T00:00:00"/>
    <n v="0.29159182276965201"/>
    <x v="14"/>
    <e v="#N/A"/>
    <e v="#N/A"/>
    <x v="3"/>
  </r>
  <r>
    <s v="139a5e45cde713108fbd267614a5e809"/>
    <n v="36578"/>
    <n v="34898"/>
    <n v="7167"/>
    <n v="17436"/>
    <d v="2016-02-04T00:00:00"/>
    <n v="0.295002578944352"/>
    <x v="14"/>
    <e v="#N/A"/>
    <e v="#N/A"/>
    <x v="3"/>
  </r>
  <r>
    <s v="179dca58d69d7e8f56f9c5da93f49094"/>
    <n v="25001"/>
    <n v="23027"/>
    <n v="1071"/>
    <n v="15333"/>
    <d v="2016-02-04T00:00:00"/>
    <n v="0.28761888218178699"/>
    <x v="14"/>
    <e v="#N/A"/>
    <e v="#N/A"/>
    <x v="3"/>
  </r>
  <r>
    <s v="084cf1c0c318a0ace5fc4201bde65d8c"/>
    <n v="23813"/>
    <n v="23210"/>
    <n v="2878"/>
    <n v="13600"/>
    <d v="2016-01-02T00:00:00"/>
    <n v="0.29004739336492902"/>
    <x v="14"/>
    <e v="#N/A"/>
    <e v="#N/A"/>
    <x v="3"/>
  </r>
  <r>
    <s v="09b91ca713c1d553af54be6a9848f438"/>
    <n v="15666"/>
    <n v="22209"/>
    <n v="259"/>
    <n v="15665"/>
    <d v="2016-01-08T00:00:00"/>
    <n v="0.282993381061732"/>
    <x v="14"/>
    <e v="#N/A"/>
    <e v="#N/A"/>
    <x v="3"/>
  </r>
  <r>
    <s v="0c776e6e334d4fb0602265df039bfef1"/>
    <n v="15267"/>
    <n v="30022"/>
    <n v="14058"/>
    <n v="6962"/>
    <d v="2016-01-02T00:00:00"/>
    <n v="0.29984677902871198"/>
    <x v="14"/>
    <e v="#N/A"/>
    <e v="#N/A"/>
    <x v="3"/>
  </r>
  <r>
    <s v="0088286b885dba40047fbf874436d7f2"/>
    <n v="8886"/>
    <n v="8581"/>
    <n v="1745"/>
    <n v="4373"/>
    <d v="2016-01-08T00:00:00"/>
    <n v="0.28702948374315301"/>
    <x v="14"/>
    <e v="#N/A"/>
    <e v="#N/A"/>
    <x v="3"/>
  </r>
  <r>
    <s v="11e71769728950c0ce14e01706f4c748"/>
    <n v="8413"/>
    <n v="8268"/>
    <n v="508"/>
    <n v="5422"/>
    <d v="2016-01-02T00:00:00"/>
    <n v="0.282776971456217"/>
    <x v="14"/>
    <e v="#N/A"/>
    <e v="#N/A"/>
    <x v="3"/>
  </r>
  <r>
    <s v="0fe43943b355ee6dc6227886b5e1ac8b"/>
    <n v="7391"/>
    <n v="7281"/>
    <n v="1693"/>
    <n v="3472"/>
    <d v="2016-01-08T00:00:00"/>
    <n v="0.29061942040928401"/>
    <x v="14"/>
    <e v="#N/A"/>
    <e v="#N/A"/>
    <x v="3"/>
  </r>
  <r>
    <s v="0fe43943b355ee6dc6227886b5e1ac8b"/>
    <n v="5629"/>
    <n v="5482"/>
    <n v="1794"/>
    <n v="2099"/>
    <d v="2016-01-02T00:00:00"/>
    <n v="0.28985771616198502"/>
    <x v="14"/>
    <e v="#N/A"/>
    <e v="#N/A"/>
    <x v="3"/>
  </r>
  <r>
    <s v="0d6abd66cc9e6c45b9dbf8afd362b141"/>
    <n v="5627"/>
    <n v="5403"/>
    <n v="2427"/>
    <n v="1417"/>
    <d v="2016-02-04T00:00:00"/>
    <n v="0.288543401813807"/>
    <x v="14"/>
    <e v="#N/A"/>
    <e v="#N/A"/>
    <x v="3"/>
  </r>
  <r>
    <s v="130403d6494fbdec1469979d92545d94"/>
    <n v="5057"/>
    <n v="4738"/>
    <n v="924"/>
    <n v="2411"/>
    <d v="2016-01-02T00:00:00"/>
    <n v="0.29611650485436902"/>
    <x v="14"/>
    <e v="#N/A"/>
    <e v="#N/A"/>
    <x v="3"/>
  </r>
  <r>
    <s v="008d9c88d9c5c7cca9e037711bc48f48"/>
    <n v="3990"/>
    <n v="3953"/>
    <n v="1509"/>
    <n v="1305"/>
    <d v="2016-01-08T00:00:00"/>
    <n v="0.28813559322033899"/>
    <x v="14"/>
    <e v="#N/A"/>
    <e v="#N/A"/>
    <x v="3"/>
  </r>
  <r>
    <s v="130403d6494fbdec1469979d92545d94"/>
    <n v="3969"/>
    <n v="3805"/>
    <n v="843"/>
    <n v="1855"/>
    <d v="2016-01-08T00:00:00"/>
    <n v="0.29093298291721398"/>
    <x v="14"/>
    <e v="#N/A"/>
    <e v="#N/A"/>
    <x v="3"/>
  </r>
  <r>
    <s v="0699aaf7f85a5221c594592332a9eb8c"/>
    <n v="3800"/>
    <n v="3702"/>
    <n v="448"/>
    <n v="2209"/>
    <d v="2016-01-08T00:00:00"/>
    <n v="0.28227984873041601"/>
    <x v="14"/>
    <e v="#N/A"/>
    <e v="#N/A"/>
    <x v="3"/>
  </r>
  <r>
    <s v="11f14c53f288cc116668ae78155eb634"/>
    <n v="3608"/>
    <n v="5370"/>
    <n v="860"/>
    <n v="2986"/>
    <d v="2016-02-04T00:00:00"/>
    <n v="0.283798882681564"/>
    <x v="14"/>
    <e v="#N/A"/>
    <e v="#N/A"/>
    <x v="3"/>
  </r>
  <r>
    <s v="1cdd5dca5dbfcc49138b96585913a2c7"/>
    <n v="3481"/>
    <n v="3302"/>
    <n v="295"/>
    <n v="2052"/>
    <d v="2016-02-04T00:00:00"/>
    <n v="0.28921865536038799"/>
    <x v="14"/>
    <e v="#N/A"/>
    <e v="#N/A"/>
    <x v="3"/>
  </r>
  <r>
    <s v="171f1a1073eb42cce1fe7b65c5fa20f8"/>
    <n v="2607"/>
    <n v="2512"/>
    <n v="540"/>
    <n v="1265"/>
    <d v="2016-01-02T00:00:00"/>
    <n v="0.28144904458598702"/>
    <x v="14"/>
    <e v="#N/A"/>
    <e v="#N/A"/>
    <x v="3"/>
  </r>
  <r>
    <s v="0081dbb9cdb47b9d81b16163b9a2b0d4"/>
    <n v="2402"/>
    <n v="2256"/>
    <n v="285"/>
    <n v="1334"/>
    <d v="2016-01-02T00:00:00"/>
    <n v="0.282358156028369"/>
    <x v="14"/>
    <e v="#N/A"/>
    <e v="#N/A"/>
    <x v="3"/>
  </r>
  <r>
    <s v="0abe07c9032ce6e137e5bd4651490316"/>
    <n v="1399"/>
    <n v="1268"/>
    <n v="56"/>
    <n v="846"/>
    <d v="2016-01-02T00:00:00"/>
    <n v="0.28864353312302798"/>
    <x v="14"/>
    <e v="#N/A"/>
    <e v="#N/A"/>
    <x v="3"/>
  </r>
  <r>
    <s v="19b8af444274eae0cebbddf28e1ff230"/>
    <n v="1284"/>
    <n v="1244"/>
    <n v="346"/>
    <n v="528"/>
    <d v="2016-01-02T00:00:00"/>
    <n v="0.297427652733119"/>
    <x v="14"/>
    <e v="#N/A"/>
    <e v="#N/A"/>
    <x v="3"/>
  </r>
  <r>
    <s v="148185b02ba6514cd0f6e94443249f6c"/>
    <n v="899"/>
    <n v="563"/>
    <n v="154"/>
    <n v="241"/>
    <d v="2016-02-04T00:00:00"/>
    <n v="0.29840142095914701"/>
    <x v="14"/>
    <e v="#N/A"/>
    <e v="#N/A"/>
    <x v="3"/>
  </r>
  <r>
    <s v="0f56f7df100fcf75165afa81ce40d282"/>
    <n v="631"/>
    <n v="599"/>
    <n v="159"/>
    <n v="270"/>
    <d v="2016-02-04T00:00:00"/>
    <n v="0.28380634390651099"/>
    <x v="14"/>
    <e v="#N/A"/>
    <e v="#N/A"/>
    <x v="3"/>
  </r>
  <r>
    <s v="11043fcce034408afc7b5e32cbf4d701"/>
    <n v="1531942"/>
    <n v="1498056"/>
    <n v="440513"/>
    <n v="602039"/>
    <d v="2016-01-02T00:00:00"/>
    <n v="0.30406339949908401"/>
    <x v="15"/>
    <s v=" Cbslocal.com _ENG_728x90"/>
    <n v="0.45"/>
    <x v="1"/>
  </r>
  <r>
    <s v="05624c826eef05fba1205e70c315e5ee"/>
    <n v="241446"/>
    <n v="234908"/>
    <n v="12782"/>
    <n v="150787"/>
    <d v="2016-01-08T00:00:00"/>
    <n v="0.30368910381936798"/>
    <x v="15"/>
    <s v=" Ranker.com Mobile BTF Slideshow 300x250"/>
    <n v="0.85"/>
    <x v="0"/>
  </r>
  <r>
    <s v="0c0459b47f773130a4472383cf1b37b4"/>
    <n v="173734"/>
    <n v="167398"/>
    <n v="4244"/>
    <n v="112126"/>
    <d v="2016-02-04T00:00:00"/>
    <n v="0.30483040418642998"/>
    <x v="15"/>
    <s v=" 9gid_2 728x90"/>
    <n v="0.6"/>
    <x v="1"/>
  </r>
  <r>
    <s v="053d8c8dc9286241db4d03b1211f9001"/>
    <n v="132296"/>
    <n v="128968"/>
    <n v="5230"/>
    <n v="82933"/>
    <d v="2016-01-08T00:00:00"/>
    <n v="0.31639631536505203"/>
    <x v="15"/>
    <s v=" Maquillage.com-BTF1-Divers 300x250"/>
    <n v="0.9"/>
    <x v="0"/>
  </r>
  <r>
    <s v="10e03a244cb7e7da6d528234354b0723"/>
    <n v="88371"/>
    <n v="87488"/>
    <n v="7875"/>
    <n v="52273"/>
    <d v="2016-01-08T00:00:00"/>
    <n v="0.3125"/>
    <x v="15"/>
    <s v=" SheFindsTablet 160x600"/>
    <n v="0.75"/>
    <x v="2"/>
  </r>
  <r>
    <s v="0f56f7df100fcf75165afa81ce40d282"/>
    <n v="39433"/>
    <n v="36733"/>
    <n v="21407"/>
    <n v="3909"/>
    <d v="2016-01-02T00:00:00"/>
    <n v="0.31081044292597898"/>
    <x v="15"/>
    <e v="#N/A"/>
    <e v="#N/A"/>
    <x v="3"/>
  </r>
  <r>
    <s v="044acab7cbca4e3621de6c4492bfdc8c"/>
    <n v="20248"/>
    <n v="19884"/>
    <n v="2683"/>
    <n v="11196"/>
    <d v="2016-01-02T00:00:00"/>
    <n v="0.302001609334138"/>
    <x v="15"/>
    <e v="#N/A"/>
    <e v="#N/A"/>
    <x v="3"/>
  </r>
  <r>
    <s v="0345ad77620c813de9713bf517a61250"/>
    <n v="17453"/>
    <n v="16303"/>
    <n v="5122"/>
    <n v="6249"/>
    <d v="2016-01-02T00:00:00"/>
    <n v="0.30252100840336099"/>
    <x v="15"/>
    <s v=" Answers.com Mobile 300x250"/>
    <n v="0.65"/>
    <x v="0"/>
  </r>
  <r>
    <s v="0e6537d096870981c989c771f8ea0a69"/>
    <n v="17243"/>
    <n v="15994"/>
    <n v="1087"/>
    <n v="9833"/>
    <d v="2016-01-08T00:00:00"/>
    <n v="0.31724396648743303"/>
    <x v="15"/>
    <e v="#N/A"/>
    <e v="#N/A"/>
    <x v="3"/>
  </r>
  <r>
    <s v="1aa8a2148e226d0380a05e09254cacc1"/>
    <n v="15999"/>
    <n v="8589"/>
    <n v="3737"/>
    <n v="2135"/>
    <d v="2016-01-02T00:00:00"/>
    <n v="0.31633484689719399"/>
    <x v="15"/>
    <e v="#N/A"/>
    <e v="#N/A"/>
    <x v="3"/>
  </r>
  <r>
    <s v="004091acd6853e0aaf6dd70475557719"/>
    <n v="14190"/>
    <n v="13933"/>
    <n v="912"/>
    <n v="8603"/>
    <d v="2016-01-08T00:00:00"/>
    <n v="0.317088925572382"/>
    <x v="15"/>
    <e v="#N/A"/>
    <e v="#N/A"/>
    <x v="3"/>
  </r>
  <r>
    <s v="117cca8c2989ad031fc1b71f7458c2e1"/>
    <n v="12511"/>
    <n v="5563"/>
    <n v="1760"/>
    <n v="2067"/>
    <d v="2016-01-02T00:00:00"/>
    <n v="0.31206183713823499"/>
    <x v="15"/>
    <e v="#N/A"/>
    <e v="#N/A"/>
    <x v="3"/>
  </r>
  <r>
    <s v="0e6537d096870981c989c771f8ea0a69"/>
    <n v="10696"/>
    <n v="10004"/>
    <n v="1043"/>
    <n v="5871"/>
    <d v="2016-02-04T00:00:00"/>
    <n v="0.30887644942023201"/>
    <x v="15"/>
    <e v="#N/A"/>
    <e v="#N/A"/>
    <x v="3"/>
  </r>
  <r>
    <s v="13c067367271b2dec0534b557346778e"/>
    <n v="10323"/>
    <n v="9898"/>
    <n v="264"/>
    <n v="6476"/>
    <d v="2016-01-08T00:00:00"/>
    <n v="0.31905435441503299"/>
    <x v="15"/>
    <e v="#N/A"/>
    <e v="#N/A"/>
    <x v="3"/>
  </r>
  <r>
    <s v="0088286b885dba40047fbf874436d7f2"/>
    <n v="8536"/>
    <n v="8271"/>
    <n v="1447"/>
    <n v="4262"/>
    <d v="2016-01-02T00:00:00"/>
    <n v="0.309756982227058"/>
    <x v="15"/>
    <e v="#N/A"/>
    <e v="#N/A"/>
    <x v="3"/>
  </r>
  <r>
    <s v="10bce34ea17b18593328ef1e2c4e74d5"/>
    <n v="7866"/>
    <n v="6457"/>
    <n v="91"/>
    <n v="4352"/>
    <d v="2016-01-02T00:00:00"/>
    <n v="0.31190955552114003"/>
    <x v="15"/>
    <e v="#N/A"/>
    <e v="#N/A"/>
    <x v="3"/>
  </r>
  <r>
    <s v="1b94d648ad6bab72ded69120667f59a8"/>
    <n v="6317"/>
    <n v="3952"/>
    <n v="24"/>
    <n v="2708"/>
    <d v="2016-01-08T00:00:00"/>
    <n v="0.30870445344129599"/>
    <x v="15"/>
    <e v="#N/A"/>
    <e v="#N/A"/>
    <x v="3"/>
  </r>
  <r>
    <s v="0456cc4282be3884906dd87b8fe57bf2"/>
    <n v="5915"/>
    <n v="11061"/>
    <n v="1920"/>
    <n v="5638"/>
    <d v="2016-01-08T00:00:00"/>
    <n v="0.31669830937528298"/>
    <x v="15"/>
    <s v=" MDV_Gallery_M300x250_3_2ndTag"/>
    <n v="0.25"/>
    <x v="0"/>
  </r>
  <r>
    <s v="09821af3681a4fd2f2e22e8e78f9ce0d"/>
    <n v="4089"/>
    <n v="4029"/>
    <n v="507"/>
    <n v="2248"/>
    <d v="2016-01-08T00:00:00"/>
    <n v="0.31620749565648998"/>
    <x v="15"/>
    <e v="#N/A"/>
    <e v="#N/A"/>
    <x v="3"/>
  </r>
  <r>
    <s v="0806c1cf2bb8cb20b5f3bcf04adf62b8"/>
    <n v="2131"/>
    <n v="2075"/>
    <n v="343"/>
    <n v="1073"/>
    <d v="2016-02-04T00:00:00"/>
    <n v="0.31759036144578301"/>
    <x v="15"/>
    <e v="#N/A"/>
    <e v="#N/A"/>
    <x v="3"/>
  </r>
  <r>
    <s v="205700f319445dfe1353084908ba0b91"/>
    <n v="1499"/>
    <n v="2947"/>
    <n v="685"/>
    <n v="1365"/>
    <d v="2016-01-08T00:00:00"/>
    <n v="0.30437733288089602"/>
    <x v="15"/>
    <e v="#N/A"/>
    <e v="#N/A"/>
    <x v="3"/>
  </r>
  <r>
    <s v="190626e81acec3ed39052d9f0b4e7236"/>
    <n v="959"/>
    <n v="943"/>
    <n v="148"/>
    <n v="504"/>
    <d v="2016-01-02T00:00:00"/>
    <n v="0.30858960763520699"/>
    <x v="15"/>
    <e v="#N/A"/>
    <e v="#N/A"/>
    <x v="3"/>
  </r>
  <r>
    <s v="078bb7776f303eb470f6469fcefc735d"/>
    <n v="920"/>
    <n v="910"/>
    <n v="40"/>
    <n v="588"/>
    <d v="2016-01-02T00:00:00"/>
    <n v="0.30989010989011001"/>
    <x v="15"/>
    <e v="#N/A"/>
    <e v="#N/A"/>
    <x v="3"/>
  </r>
  <r>
    <s v="1771b1708cb41520deacad47bac6548b"/>
    <n v="285301"/>
    <n v="276264"/>
    <n v="6722"/>
    <n v="177507"/>
    <d v="2016-01-02T00:00:00"/>
    <n v="0.33314148785219899"/>
    <x v="16"/>
    <s v=" 9gid 160x600"/>
    <n v="0.6"/>
    <x v="2"/>
  </r>
  <r>
    <s v="16fc071aab1b94cf87035621a66a357c"/>
    <n v="276337"/>
    <n v="266042"/>
    <n v="9866"/>
    <n v="169771"/>
    <d v="2016-01-02T00:00:00"/>
    <n v="0.324779546086708"/>
    <x v="16"/>
    <s v=" Yuku.com 300x250"/>
    <n v="1.5"/>
    <x v="0"/>
  </r>
  <r>
    <s v="1af63b50c96f4f6897d6e294c9b2d559"/>
    <n v="263845"/>
    <n v="251658"/>
    <n v="61860"/>
    <n v="104741"/>
    <d v="2016-01-08T00:00:00"/>
    <n v="0.33798647370637902"/>
    <x v="16"/>
    <s v=" Komoona-Yuku-INTL 300x250"/>
    <n v="0.01"/>
    <x v="0"/>
  </r>
  <r>
    <s v="052e4c3d9d5de022643b67cceebdc74a"/>
    <n v="237935"/>
    <n v="222151"/>
    <n v="15344"/>
    <n v="133467"/>
    <d v="2016-02-04T00:00:00"/>
    <n v="0.33013580852663299"/>
    <x v="16"/>
    <s v=" [300x250]Youtubeinmp3.com"/>
    <n v="0.3"/>
    <x v="0"/>
  </r>
  <r>
    <s v="1771b1708cb41520deacad47bac6548b"/>
    <n v="217377"/>
    <n v="208935"/>
    <n v="4698"/>
    <n v="136094"/>
    <d v="2016-02-04T00:00:00"/>
    <n v="0.32614449469930801"/>
    <x v="16"/>
    <s v=" 9gid 160x600"/>
    <n v="0.6"/>
    <x v="2"/>
  </r>
  <r>
    <s v="1da642c9b41e250062b491e010a71e56"/>
    <n v="77651"/>
    <n v="93549"/>
    <n v="8025"/>
    <n v="54148"/>
    <d v="2016-01-08T00:00:00"/>
    <n v="0.335396423264813"/>
    <x v="16"/>
    <s v=" Malayalivartha.com #2 728x90"/>
    <n v="0.45"/>
    <x v="1"/>
  </r>
  <r>
    <s v="0a54fad74886a48109e83c31b0d8d368"/>
    <n v="38042"/>
    <n v="37848"/>
    <n v="1143"/>
    <n v="24537"/>
    <d v="2016-02-04T00:00:00"/>
    <n v="0.32149651236525001"/>
    <x v="16"/>
    <e v="#N/A"/>
    <e v="#N/A"/>
    <x v="3"/>
  </r>
  <r>
    <s v="117cca8c2989ad031fc1b71f7458c2e1"/>
    <n v="14829"/>
    <n v="8253"/>
    <n v="1801"/>
    <n v="3771"/>
    <d v="2016-01-08T00:00:00"/>
    <n v="0.32485156912637803"/>
    <x v="16"/>
    <e v="#N/A"/>
    <e v="#N/A"/>
    <x v="3"/>
  </r>
  <r>
    <s v="032e81bc462b6a319cb08baad74b8bae"/>
    <n v="5937"/>
    <n v="5334"/>
    <n v="581"/>
    <n v="3019"/>
    <d v="2016-01-08T00:00:00"/>
    <n v="0.325084364454443"/>
    <x v="16"/>
    <e v="#N/A"/>
    <e v="#N/A"/>
    <x v="3"/>
  </r>
  <r>
    <s v="02672ce940b9117315bf849afc39e1c2"/>
    <n v="1958"/>
    <n v="1727"/>
    <n v="99"/>
    <n v="1067"/>
    <d v="2016-01-02T00:00:00"/>
    <n v="0.32484076433121001"/>
    <x v="16"/>
    <e v="#N/A"/>
    <e v="#N/A"/>
    <x v="3"/>
  </r>
  <r>
    <s v="1771b1708cb41520deacad47bac6548b"/>
    <n v="432150"/>
    <n v="417099"/>
    <n v="8875"/>
    <n v="263670"/>
    <d v="2016-01-08T00:00:00"/>
    <n v="0.34656999896906998"/>
    <x v="17"/>
    <s v=" 9gid 160x600"/>
    <n v="0.6"/>
    <x v="2"/>
  </r>
  <r>
    <s v="12325ec267f871d864093cf69c1e9dbe"/>
    <n v="425984"/>
    <n v="402015"/>
    <n v="25562"/>
    <n v="232038"/>
    <d v="2016-02-04T00:00:00"/>
    <n v="0.35922788950661"/>
    <x v="17"/>
    <s v=" Komoona-Freeforums-INTL 728x90"/>
    <n v="0.01"/>
    <x v="1"/>
  </r>
  <r>
    <s v="0c0459b47f773130a4472383cf1b37b4"/>
    <n v="384425"/>
    <n v="371224"/>
    <n v="21719"/>
    <n v="222843"/>
    <d v="2016-01-08T00:00:00"/>
    <n v="0.34120099993534903"/>
    <x v="17"/>
    <s v=" 9gid_2 728x90"/>
    <n v="0.6"/>
    <x v="1"/>
  </r>
  <r>
    <s v="0c0459b47f773130a4472383cf1b37b4"/>
    <n v="240296"/>
    <n v="233313"/>
    <n v="9174"/>
    <n v="142101"/>
    <d v="2016-01-02T00:00:00"/>
    <n v="0.35162206992323602"/>
    <x v="17"/>
    <s v=" 9gid_2 728x90"/>
    <n v="0.6"/>
    <x v="1"/>
  </r>
  <r>
    <s v="192bc470db213d896b99042119ccd51f"/>
    <n v="129614"/>
    <n v="124456"/>
    <n v="44701"/>
    <n v="36984"/>
    <d v="2016-01-02T00:00:00"/>
    <n v="0.34366362409204898"/>
    <x v="17"/>
    <s v=" Hotpopcars.com 300x250_1"/>
    <n v="0.35"/>
    <x v="0"/>
  </r>
  <r>
    <s v="10e03a244cb7e7da6d528234354b0723"/>
    <n v="94411"/>
    <n v="93076"/>
    <n v="9854"/>
    <n v="50537"/>
    <d v="2016-01-02T00:00:00"/>
    <n v="0.35116463964931899"/>
    <x v="17"/>
    <s v=" SheFindsTablet 160x600"/>
    <n v="0.75"/>
    <x v="2"/>
  </r>
  <r>
    <s v="11d6e38d020d426da37d17e2be8a6290"/>
    <n v="93623"/>
    <n v="91631"/>
    <n v="13096"/>
    <n v="45689"/>
    <d v="2016-01-08T00:00:00"/>
    <n v="0.35845947332234701"/>
    <x v="17"/>
    <e v="#N/A"/>
    <e v="#N/A"/>
    <x v="3"/>
  </r>
  <r>
    <s v="0244a04e619536dcc8906a641ce54cb2"/>
    <n v="24452"/>
    <n v="36529"/>
    <n v="10671"/>
    <n v="12814"/>
    <d v="2016-01-08T00:00:00"/>
    <n v="0.35708615072955702"/>
    <x v="17"/>
    <e v="#N/A"/>
    <e v="#N/A"/>
    <x v="3"/>
  </r>
  <r>
    <s v="117cca8c2989ad031fc1b71f7458c2e1"/>
    <n v="11190"/>
    <n v="7287"/>
    <n v="2244"/>
    <n v="2492"/>
    <d v="2016-02-04T00:00:00"/>
    <n v="0.35007547687662999"/>
    <x v="17"/>
    <e v="#N/A"/>
    <e v="#N/A"/>
    <x v="3"/>
  </r>
  <r>
    <s v="148185b02ba6514cd0f6e94443249f6c"/>
    <n v="10708"/>
    <n v="7024"/>
    <n v="1005"/>
    <n v="3534"/>
    <d v="2016-01-02T00:00:00"/>
    <n v="0.35378701594533002"/>
    <x v="17"/>
    <e v="#N/A"/>
    <e v="#N/A"/>
    <x v="3"/>
  </r>
  <r>
    <s v="046cfeaca2af9a71ca69ba5493f074ba"/>
    <n v="3454"/>
    <n v="3362"/>
    <n v="836"/>
    <n v="1321"/>
    <d v="2016-01-08T00:00:00"/>
    <n v="0.35841760856632998"/>
    <x v="17"/>
    <s v=" Designsponge.com_ 728x90"/>
    <n v="1"/>
    <x v="1"/>
  </r>
  <r>
    <s v="0b1c86b0a4b191c2a6a3bc273cde2bff"/>
    <n v="3373"/>
    <n v="1862"/>
    <n v="184"/>
    <n v="1034"/>
    <d v="2016-02-04T00:00:00"/>
    <n v="0.34586466165413499"/>
    <x v="17"/>
    <e v="#N/A"/>
    <e v="#N/A"/>
    <x v="3"/>
  </r>
  <r>
    <s v="1ef17dd6a3ed2286aacad61e79d71a0c"/>
    <n v="1968"/>
    <n v="1944"/>
    <n v="177"/>
    <n v="1091"/>
    <d v="2016-01-08T00:00:00"/>
    <n v="0.34773662551440299"/>
    <x v="17"/>
    <e v="#N/A"/>
    <e v="#N/A"/>
    <x v="3"/>
  </r>
  <r>
    <s v="00fc2c49a9e4e1b45c552e9cb1fc922e"/>
    <n v="1134"/>
    <n v="1063"/>
    <n v="244"/>
    <n v="442"/>
    <d v="2016-01-02T00:00:00"/>
    <n v="0.35465663217309501"/>
    <x v="17"/>
    <e v="#N/A"/>
    <e v="#N/A"/>
    <x v="3"/>
  </r>
  <r>
    <s v="16b4b842d97f16c00cb99b764c966919"/>
    <n v="1085"/>
    <n v="1039"/>
    <n v="377"/>
    <n v="304"/>
    <d v="2016-02-04T00:00:00"/>
    <n v="0.34456207892203999"/>
    <x v="17"/>
    <e v="#N/A"/>
    <e v="#N/A"/>
    <x v="3"/>
  </r>
  <r>
    <s v="1e3cd822434de3db947c45a12c43d60e"/>
    <n v="0"/>
    <n v="12448"/>
    <n v="1989"/>
    <n v="6134"/>
    <d v="2016-02-04T00:00:00"/>
    <n v="0.34744537275064302"/>
    <x v="17"/>
    <e v="#N/A"/>
    <e v="#N/A"/>
    <x v="3"/>
  </r>
  <r>
    <s v="17afb1192de5c233206f4b98fcc6e313"/>
    <n v="3398947"/>
    <n v="3206506"/>
    <n v="378443"/>
    <n v="1636694"/>
    <d v="2016-01-08T00:00:00"/>
    <n v="0.37154741017169501"/>
    <x v="18"/>
    <s v=" Taadd.com 300x250"/>
    <n v="0.01"/>
    <x v="0"/>
  </r>
  <r>
    <s v="1af63b50c96f4f6897d6e294c9b2d559"/>
    <n v="269507"/>
    <n v="261970"/>
    <n v="63194"/>
    <n v="102640"/>
    <d v="2016-02-04T00:00:00"/>
    <n v="0.36697331755544499"/>
    <x v="18"/>
    <s v=" Komoona-Yuku-INTL 300x250"/>
    <n v="0.01"/>
    <x v="0"/>
  </r>
  <r>
    <s v="1af63b50c96f4f6897d6e294c9b2d559"/>
    <n v="256394"/>
    <n v="245657"/>
    <n v="69904"/>
    <n v="84345"/>
    <d v="2016-01-02T00:00:00"/>
    <n v="0.37209605262622297"/>
    <x v="18"/>
    <s v=" Komoona-Yuku-INTL 300x250"/>
    <n v="0.01"/>
    <x v="0"/>
  </r>
  <r>
    <s v="10a1b6b2b275e9b20019b8379c705b69"/>
    <n v="227185"/>
    <n v="215706"/>
    <n v="35439"/>
    <n v="98841"/>
    <d v="2016-02-04T00:00:00"/>
    <n v="0.37748602264192899"/>
    <x v="18"/>
    <s v=" Decadently.com 728x90"/>
    <n v="0.5"/>
    <x v="1"/>
  </r>
  <r>
    <s v="17171073e0afb8a1864e85f6021c81d8"/>
    <n v="25085"/>
    <n v="24978"/>
    <n v="8672"/>
    <n v="7061"/>
    <d v="2016-02-04T00:00:00"/>
    <n v="0.37012571062534999"/>
    <x v="18"/>
    <s v=" Celebritygossipgirls.com 728x90"/>
    <n v="0.8"/>
    <x v="1"/>
  </r>
  <r>
    <s v="1cd0dbcbd8e34eaa9985ee9bcd9dab24"/>
    <n v="17836"/>
    <n v="17552"/>
    <n v="416"/>
    <n v="10733"/>
    <d v="2016-02-04T00:00:00"/>
    <n v="0.36480173199635402"/>
    <x v="18"/>
    <e v="#N/A"/>
    <e v="#N/A"/>
    <x v="3"/>
  </r>
  <r>
    <s v="0c776e6e334d4fb0602265df039bfef1"/>
    <n v="14332"/>
    <n v="31552"/>
    <n v="11696"/>
    <n v="7929"/>
    <d v="2016-01-08T00:00:00"/>
    <n v="0.378010902636917"/>
    <x v="18"/>
    <e v="#N/A"/>
    <e v="#N/A"/>
    <x v="3"/>
  </r>
  <r>
    <s v="0a0e8e5401422848efbd93d168af68e5"/>
    <n v="5695"/>
    <n v="5679"/>
    <n v="990"/>
    <n v="2594"/>
    <d v="2016-02-04T00:00:00"/>
    <n v="0.36890297587603399"/>
    <x v="18"/>
    <e v="#N/A"/>
    <e v="#N/A"/>
    <x v="3"/>
  </r>
  <r>
    <s v="18c68a202c78e7d9999100f8abac34c7"/>
    <n v="1281"/>
    <n v="1109"/>
    <n v="130"/>
    <n v="575"/>
    <d v="2016-01-08T00:00:00"/>
    <n v="0.36429215509467999"/>
    <x v="18"/>
    <e v="#N/A"/>
    <e v="#N/A"/>
    <x v="3"/>
  </r>
  <r>
    <s v="14180ede98171daab89214a219333537"/>
    <n v="1222497"/>
    <n v="1186441"/>
    <n v="51569"/>
    <n v="681815"/>
    <d v="2016-01-08T00:00:00"/>
    <n v="0.38186222492311001"/>
    <x v="19"/>
    <s v=" 9gid.com 160x600one tair 6"/>
    <n v="0.6"/>
    <x v="2"/>
  </r>
  <r>
    <s v="1a9ff63beeaf7bb5a65ac291aecf36e5"/>
    <n v="192176"/>
    <n v="128847"/>
    <n v="10747"/>
    <n v="68518"/>
    <d v="2016-02-04T00:00:00"/>
    <n v="0.38481299525794199"/>
    <x v="19"/>
    <s v=" Abpananda.abplive.in Mobile IN 300x250"/>
    <n v="0.2"/>
    <x v="0"/>
  </r>
  <r>
    <s v="06d779d9c387d79861c1b623e4cd374c"/>
    <n v="106693"/>
    <n v="97211"/>
    <n v="35169"/>
    <n v="23941"/>
    <d v="2016-01-08T00:00:00"/>
    <n v="0.39194124121755802"/>
    <x v="19"/>
    <s v=" #1-RA-TOP- 728x90"/>
    <n v="0.12"/>
    <x v="1"/>
  </r>
  <r>
    <s v="0da1820ad3844315863cfd82cf9f0c79"/>
    <n v="26106"/>
    <n v="15406"/>
    <n v="5483"/>
    <n v="3867"/>
    <d v="2016-02-04T00:00:00"/>
    <n v="0.39309359989614401"/>
    <x v="19"/>
    <s v=" Shopping.rediff.com AU ATF 160x600"/>
    <n v="0.3"/>
    <x v="2"/>
  </r>
  <r>
    <s v="04bee91ab47dc29a517d308e76d11992"/>
    <n v="18806"/>
    <n v="17006"/>
    <n v="3788"/>
    <n v="6487"/>
    <d v="2016-02-04T00:00:00"/>
    <n v="0.39580148182994201"/>
    <x v="19"/>
    <s v=" Wildammo.com 300x250"/>
    <n v="0.03"/>
    <x v="0"/>
  </r>
  <r>
    <s v="0da1820ad3844315863cfd82cf9f0c79"/>
    <n v="16344"/>
    <n v="8345"/>
    <n v="2959"/>
    <n v="2214"/>
    <d v="2016-01-08T00:00:00"/>
    <n v="0.380107849011384"/>
    <x v="19"/>
    <s v=" Shopping.rediff.com AU ATF 160x600"/>
    <n v="0.3"/>
    <x v="2"/>
  </r>
  <r>
    <s v="1f9218e6649b74d16afbfa97a133052b"/>
    <n v="7918"/>
    <n v="7644"/>
    <n v="2545"/>
    <n v="2159"/>
    <d v="2016-02-04T00:00:00"/>
    <n v="0.38461538461538503"/>
    <x v="19"/>
    <e v="#N/A"/>
    <e v="#N/A"/>
    <x v="3"/>
  </r>
  <r>
    <s v="10ef6a76209f97bd70cf4091ac66f09b"/>
    <n v="5753"/>
    <n v="5220"/>
    <n v="1270"/>
    <n v="1940"/>
    <d v="2016-01-08T00:00:00"/>
    <n v="0.38505747126436801"/>
    <x v="19"/>
    <s v=" Guppyfishcare.com 300x250"/>
    <n v="0.5"/>
    <x v="0"/>
  </r>
  <r>
    <s v="046cfeaca2af9a71ca69ba5493f074ba"/>
    <n v="3819"/>
    <n v="3691"/>
    <n v="910"/>
    <n v="1357"/>
    <d v="2016-02-04T00:00:00"/>
    <n v="0.385803305337307"/>
    <x v="19"/>
    <s v=" Designsponge.com_ 728x90"/>
    <n v="1"/>
    <x v="1"/>
  </r>
  <r>
    <s v="0aad13b75ed3c0b2c54e417689afdd99"/>
    <n v="3789"/>
    <n v="3714"/>
    <n v="396"/>
    <n v="1868"/>
    <d v="2016-01-02T00:00:00"/>
    <n v="0.39041464728056002"/>
    <x v="19"/>
    <s v=" Shockjock.me 300x250"/>
    <n v="0.5"/>
    <x v="0"/>
  </r>
  <r>
    <s v="1c941baf0029e363737d7fa28ef3217c"/>
    <n v="1484"/>
    <n v="1309"/>
    <n v="466"/>
    <n v="335"/>
    <d v="2016-01-08T00:00:00"/>
    <n v="0.38808250572956499"/>
    <x v="19"/>
    <e v="#N/A"/>
    <e v="#N/A"/>
    <x v="3"/>
  </r>
  <r>
    <s v="1e29479397bae13b94cea35eef352f17"/>
    <n v="931"/>
    <n v="694"/>
    <n v="166"/>
    <n v="263"/>
    <d v="2016-02-04T00:00:00"/>
    <n v="0.38184438040345797"/>
    <x v="19"/>
    <e v="#N/A"/>
    <e v="#N/A"/>
    <x v="3"/>
  </r>
  <r>
    <s v="0f140bee1b2909094c3dd796f02374e9"/>
    <n v="262230"/>
    <n v="248612"/>
    <n v="10304"/>
    <n v="136397"/>
    <d v="2016-01-08T00:00:00"/>
    <n v="0.40991987514681499"/>
    <x v="20"/>
    <s v=" Bridaltune.com #2 728x90"/>
    <n v="0.4"/>
    <x v="1"/>
  </r>
  <r>
    <s v="05624c826eef05fba1205e70c315e5ee"/>
    <n v="194860"/>
    <n v="187104"/>
    <n v="20837"/>
    <n v="90360"/>
    <d v="2016-01-02T00:00:00"/>
    <n v="0.40569415939798198"/>
    <x v="20"/>
    <s v=" Ranker.com Mobile BTF Slideshow 300x250"/>
    <n v="0.85"/>
    <x v="0"/>
  </r>
  <r>
    <s v="19cc31805bbbaa27b5676140061f5370"/>
    <n v="170379"/>
    <n v="164875"/>
    <n v="15521"/>
    <n v="83205"/>
    <d v="2016-01-02T00:00:00"/>
    <n v="0.40120697498104602"/>
    <x v="20"/>
    <s v=" Dailyhoroscope.com _ENG_ATF_"/>
    <n v="0.65"/>
    <x v="0"/>
  </r>
  <r>
    <s v="05471d0147e5693f977f1e801ae542f3"/>
    <n v="54721"/>
    <n v="50230"/>
    <n v="7182"/>
    <n v="22759"/>
    <d v="2016-01-02T00:00:00"/>
    <n v="0.40392195898865202"/>
    <x v="20"/>
    <s v=" Whenonearth.net 160x600"/>
    <n v="0.5"/>
    <x v="2"/>
  </r>
  <r>
    <s v="03de118fabd341dcf7ac52b05310fb37"/>
    <n v="43299"/>
    <n v="43943"/>
    <n v="9558"/>
    <n v="16097"/>
    <d v="2016-02-04T00:00:00"/>
    <n v="0.41617550007964899"/>
    <x v="20"/>
    <s v=" NIE-dinamani.com- 728x90"/>
    <n v="1.1000000000000001"/>
    <x v="1"/>
  </r>
  <r>
    <s v="11e902b75f68c9c12f574cd92ebf6ca9"/>
    <n v="16167"/>
    <n v="14605"/>
    <n v="3437"/>
    <n v="5254"/>
    <d v="2016-01-08T00:00:00"/>
    <n v="0.40492981855528898"/>
    <x v="20"/>
    <s v=" Guppyfishcare.com 160x600"/>
    <n v="0.5"/>
    <x v="2"/>
  </r>
  <r>
    <s v="04418cd06ae268defee9163764f15f93"/>
    <n v="16135"/>
    <n v="15899"/>
    <n v="1791"/>
    <n v="7597"/>
    <d v="2016-02-04T00:00:00"/>
    <n v="0.40952261148499902"/>
    <x v="20"/>
    <e v="#N/A"/>
    <e v="#N/A"/>
    <x v="3"/>
  </r>
  <r>
    <s v="1e29479397bae13b94cea35eef352f17"/>
    <n v="11207"/>
    <n v="9233"/>
    <n v="1163"/>
    <n v="4225"/>
    <d v="2016-01-02T00:00:00"/>
    <n v="0.416441026751868"/>
    <x v="20"/>
    <e v="#N/A"/>
    <e v="#N/A"/>
    <x v="3"/>
  </r>
  <r>
    <s v="00b47bb25149a2de74c1b612cf1cbe2f"/>
    <n v="9074"/>
    <n v="8804"/>
    <n v="2084"/>
    <n v="3065"/>
    <d v="2016-02-04T00:00:00"/>
    <n v="0.41515220354384402"/>
    <x v="20"/>
    <e v="#N/A"/>
    <e v="#N/A"/>
    <x v="3"/>
  </r>
  <r>
    <s v="0aad13b75ed3c0b2c54e417689afdd99"/>
    <n v="3775"/>
    <n v="3739"/>
    <n v="351"/>
    <n v="1881"/>
    <d v="2016-01-08T00:00:00"/>
    <n v="0.40304894356779902"/>
    <x v="20"/>
    <s v=" Shockjock.me 300x250"/>
    <n v="0.5"/>
    <x v="0"/>
  </r>
  <r>
    <s v="16b4b842d97f16c00cb99b764c966919"/>
    <n v="1135"/>
    <n v="1091"/>
    <n v="354"/>
    <n v="299"/>
    <d v="2016-01-02T00:00:00"/>
    <n v="0.40146654445462898"/>
    <x v="20"/>
    <e v="#N/A"/>
    <e v="#N/A"/>
    <x v="3"/>
  </r>
  <r>
    <s v="078bb7776f303eb470f6469fcefc735d"/>
    <n v="531"/>
    <n v="530"/>
    <n v="37"/>
    <n v="273"/>
    <d v="2016-02-04T00:00:00"/>
    <n v="0.41509433962264197"/>
    <x v="20"/>
    <e v="#N/A"/>
    <e v="#N/A"/>
    <x v="3"/>
  </r>
  <r>
    <s v="0345ad77620c813de9713bf517a61250"/>
    <n v="311258"/>
    <n v="298775"/>
    <n v="22473"/>
    <n v="146752"/>
    <d v="2016-01-08T00:00:00"/>
    <n v="0.43360388252029097"/>
    <x v="21"/>
    <s v=" Answers.com Mobile 300x250"/>
    <n v="0.65"/>
    <x v="0"/>
  </r>
  <r>
    <s v="04bee91ab47dc29a517d308e76d11992"/>
    <n v="17982"/>
    <n v="16377"/>
    <n v="3174"/>
    <n v="6286"/>
    <d v="2016-01-02T00:00:00"/>
    <n v="0.42236062770959298"/>
    <x v="21"/>
    <s v=" Wildammo.com 300x250"/>
    <n v="0.03"/>
    <x v="0"/>
  </r>
  <r>
    <s v="02eea4cdda9f107f94eb31748888728e"/>
    <n v="14519"/>
    <n v="12051"/>
    <n v="446"/>
    <n v="6465"/>
    <d v="2016-01-08T00:00:00"/>
    <n v="0.42652062069537799"/>
    <x v="21"/>
    <s v=" Stayinghealthy247.com #1 300x250"/>
    <n v="0.7"/>
    <x v="0"/>
  </r>
  <r>
    <s v="010185d07d3d9e0c3074c939f0fe1cfc"/>
    <n v="8762"/>
    <n v="8318"/>
    <n v="598"/>
    <n v="4137"/>
    <d v="2016-01-02T00:00:00"/>
    <n v="0.43075258475595102"/>
    <x v="21"/>
    <s v=" Wavez.com BTF 300x250"/>
    <n v="0.2"/>
    <x v="0"/>
  </r>
  <r>
    <s v="0456cc4282be3884906dd87b8fe57bf2"/>
    <n v="6222"/>
    <n v="12626"/>
    <n v="3667"/>
    <n v="3606"/>
    <d v="2016-02-04T00:00:00"/>
    <n v="0.42396641850150502"/>
    <x v="21"/>
    <s v=" MDV_Gallery_M300x250_3_2ndTag"/>
    <n v="0.25"/>
    <x v="0"/>
  </r>
  <r>
    <s v="010185d07d3d9e0c3074c939f0fe1cfc"/>
    <n v="5265"/>
    <n v="5111"/>
    <n v="459"/>
    <n v="2443"/>
    <d v="2016-01-08T00:00:00"/>
    <n v="0.43220504793582498"/>
    <x v="21"/>
    <s v=" Wavez.com BTF 300x250"/>
    <n v="0.2"/>
    <x v="0"/>
  </r>
  <r>
    <s v="00fc2c49a9e4e1b45c552e9cb1fc922e"/>
    <n v="2337"/>
    <n v="2274"/>
    <n v="513"/>
    <n v="784"/>
    <d v="2016-01-08T00:00:00"/>
    <n v="0.42963940193491601"/>
    <x v="21"/>
    <e v="#N/A"/>
    <e v="#N/A"/>
    <x v="3"/>
  </r>
  <r>
    <s v="0f8177083763f3339c0f6b8d6e205a2f"/>
    <n v="1878"/>
    <n v="1829"/>
    <n v="238"/>
    <n v="809"/>
    <d v="2016-02-04T00:00:00"/>
    <n v="0.427556041552761"/>
    <x v="21"/>
    <e v="#N/A"/>
    <e v="#N/A"/>
    <x v="3"/>
  </r>
  <r>
    <s v="1208f10e1c3f00870b720bf8800905f8"/>
    <n v="1854"/>
    <n v="1662"/>
    <n v="63"/>
    <n v="873"/>
    <d v="2016-01-02T00:00:00"/>
    <n v="0.43682310469314101"/>
    <x v="21"/>
    <s v=" Fashionfixation.com 728x90"/>
    <n v="0.5"/>
    <x v="1"/>
  </r>
  <r>
    <s v="0937d4f5497976b158d28bad6d58b768"/>
    <n v="74396"/>
    <n v="32498"/>
    <n v="3010"/>
    <n v="15148"/>
    <d v="2016-02-04T00:00:00"/>
    <n v="0.44125792356452698"/>
    <x v="22"/>
    <s v=" Reckontalk.com 300x600"/>
    <n v="0.01"/>
    <x v="5"/>
  </r>
  <r>
    <s v="16fc071aab1b94cf87035621a66a357c"/>
    <n v="48466"/>
    <n v="47182"/>
    <n v="4359"/>
    <n v="21636"/>
    <d v="2016-01-08T00:00:00"/>
    <n v="0.449048365902251"/>
    <x v="22"/>
    <s v=" Yuku.com 300x250"/>
    <n v="1.5"/>
    <x v="0"/>
  </r>
  <r>
    <s v="05471d0147e5693f977f1e801ae542f3"/>
    <n v="38896"/>
    <n v="35711"/>
    <n v="4621"/>
    <n v="14844"/>
    <d v="2016-01-08T00:00:00"/>
    <n v="0.45492985354652599"/>
    <x v="22"/>
    <s v=" Whenonearth.net 160x600"/>
    <n v="0.5"/>
    <x v="2"/>
  </r>
  <r>
    <s v="15f4774fb8009fb4cf1436e733f57c5a"/>
    <n v="35188"/>
    <n v="32636"/>
    <n v="6370"/>
    <n v="11749"/>
    <d v="2016-02-04T00:00:00"/>
    <n v="0.44481554112023503"/>
    <x v="22"/>
    <s v=" Localglamour.com ATF 300x250"/>
    <n v="0.2"/>
    <x v="0"/>
  </r>
  <r>
    <s v="06cd89b86350566ab05075ffd60061a8"/>
    <n v="29153"/>
    <n v="28846"/>
    <n v="2242"/>
    <n v="13467"/>
    <d v="2016-02-04T00:00:00"/>
    <n v="0.45541842889828699"/>
    <x v="22"/>
    <s v=" Newindianexpress.com IN ATF 300x250"/>
    <n v="0.6"/>
    <x v="0"/>
  </r>
  <r>
    <s v="04bee91ab47dc29a517d308e76d11992"/>
    <n v="20884"/>
    <n v="19138"/>
    <n v="4319"/>
    <n v="6103"/>
    <d v="2016-01-08T00:00:00"/>
    <n v="0.45542898944508298"/>
    <x v="22"/>
    <s v=" Wildammo.com 300x250"/>
    <n v="0.03"/>
    <x v="0"/>
  </r>
  <r>
    <s v="0a0e8e5401422848efbd93d168af68e5"/>
    <n v="6191"/>
    <n v="6181"/>
    <n v="1243"/>
    <n v="2148"/>
    <d v="2016-01-02T00:00:00"/>
    <n v="0.45138327131532102"/>
    <x v="22"/>
    <e v="#N/A"/>
    <e v="#N/A"/>
    <x v="3"/>
  </r>
  <r>
    <s v="1c8d6745b32cd4e917387ddbf77a54c2"/>
    <n v="5634"/>
    <n v="4561"/>
    <n v="166"/>
    <n v="2358"/>
    <d v="2016-01-08T00:00:00"/>
    <n v="0.44661258495943901"/>
    <x v="22"/>
    <e v="#N/A"/>
    <e v="#N/A"/>
    <x v="3"/>
  </r>
  <r>
    <s v="1dfa775bdb105329a7ed47600fe5823a"/>
    <n v="4484"/>
    <n v="3999"/>
    <n v="251"/>
    <n v="1941"/>
    <d v="2016-02-04T00:00:00"/>
    <n v="0.45186296574143497"/>
    <x v="22"/>
    <e v="#N/A"/>
    <e v="#N/A"/>
    <x v="3"/>
  </r>
  <r>
    <s v="03ef127d392c9cadfd9e4ad0fad281c4"/>
    <n v="460599"/>
    <n v="447925"/>
    <n v="63092"/>
    <n v="178549"/>
    <d v="2016-01-08T00:00:00"/>
    <n v="0.46053245521013603"/>
    <x v="23"/>
    <s v=" Lifescript.com _ENG_ 728x90"/>
    <n v="0.47"/>
    <x v="1"/>
  </r>
  <r>
    <s v="03ef127d392c9cadfd9e4ad0fad281c4"/>
    <n v="129798"/>
    <n v="118832"/>
    <n v="14665"/>
    <n v="47791"/>
    <d v="2016-01-02T00:00:00"/>
    <n v="0.47441766527534701"/>
    <x v="23"/>
    <s v=" Lifescript.com _ENG_ 728x90"/>
    <n v="0.47"/>
    <x v="1"/>
  </r>
  <r>
    <s v="056e32f3759d818b8beaf5f1c965655e"/>
    <n v="41660"/>
    <n v="54549"/>
    <n v="17409"/>
    <n v="11633"/>
    <d v="2016-02-04T00:00:00"/>
    <n v="0.46759793946726802"/>
    <x v="23"/>
    <s v=" Money.rediff.com UK BTF 160x600"/>
    <n v="0.3"/>
    <x v="2"/>
  </r>
  <r>
    <s v="046cfeaca2af9a71ca69ba5493f074ba"/>
    <n v="3696"/>
    <n v="3544"/>
    <n v="817"/>
    <n v="1069"/>
    <d v="2016-01-02T00:00:00"/>
    <n v="0.46783295711060902"/>
    <x v="23"/>
    <s v=" Designsponge.com_ 728x90"/>
    <n v="1"/>
    <x v="1"/>
  </r>
  <r>
    <s v="0aad13b75ed3c0b2c54e417689afdd99"/>
    <n v="3315"/>
    <n v="3258"/>
    <n v="473"/>
    <n v="1240"/>
    <d v="2016-02-04T00:00:00"/>
    <n v="0.474217311233886"/>
    <x v="23"/>
    <s v=" Shockjock.me 300x250"/>
    <n v="0.5"/>
    <x v="0"/>
  </r>
  <r>
    <s v="12bf5b95599198b00fabc57525834470"/>
    <n v="2428"/>
    <n v="2367"/>
    <n v="264"/>
    <n v="969"/>
    <d v="2016-01-08T00:00:00"/>
    <n v="0.47908745247148299"/>
    <x v="23"/>
    <e v="#N/A"/>
    <e v="#N/A"/>
    <x v="3"/>
  </r>
  <r>
    <s v="1a2fbc351b9e996723e172dd568b6527"/>
    <n v="2156"/>
    <n v="2176"/>
    <n v="720"/>
    <n v="450"/>
    <d v="2016-01-08T00:00:00"/>
    <n v="0.46231617647058798"/>
    <x v="23"/>
    <e v="#N/A"/>
    <e v="#N/A"/>
    <x v="3"/>
  </r>
  <r>
    <s v="0962ff6c02f4b61ac4a2de7b6df5f1fa"/>
    <n v="472610"/>
    <n v="462344"/>
    <n v="61904"/>
    <n v="176999"/>
    <d v="2016-01-02T00:00:00"/>
    <n v="0.48327868426972098"/>
    <x v="24"/>
    <s v=" Rubicon PB (RankerAC-Mobile-R.F.M RS) 300x250"/>
    <n v="0.25"/>
    <x v="0"/>
  </r>
  <r>
    <s v="1b6d1e2d1c58f145b5ce8f425e4ad42c"/>
    <n v="283353"/>
    <n v="275314"/>
    <n v="35134"/>
    <n v="103516"/>
    <d v="2016-01-08T00:00:00"/>
    <n v="0.49639320920839503"/>
    <x v="24"/>
    <s v=" PN-TB-728x90-1"/>
    <n v="0.98"/>
    <x v="1"/>
  </r>
  <r>
    <s v="05471d0147e5693f977f1e801ae542f3"/>
    <n v="185348"/>
    <n v="159830"/>
    <n v="16987"/>
    <n v="65655"/>
    <d v="2016-02-04T00:00:00"/>
    <n v="0.48293812175436401"/>
    <x v="24"/>
    <s v=" Whenonearth.net 160x600"/>
    <n v="0.5"/>
    <x v="2"/>
  </r>
  <r>
    <s v="1617dd5745a1439b5398310262bc06e3"/>
    <n v="152028"/>
    <n v="141838"/>
    <n v="27554"/>
    <n v="46036"/>
    <d v="2016-02-04T00:00:00"/>
    <n v="0.48116865720046798"/>
    <x v="24"/>
    <s v=" Statecolumn.com 300x250"/>
    <n v="0.35"/>
    <x v="0"/>
  </r>
  <r>
    <s v="056e32f3759d818b8beaf5f1c965655e"/>
    <n v="46103"/>
    <n v="64331"/>
    <n v="20284"/>
    <n v="12908"/>
    <d v="2016-01-02T00:00:00"/>
    <n v="0.48404346271626397"/>
    <x v="24"/>
    <s v=" Money.rediff.com UK BTF 160x600"/>
    <n v="0.3"/>
    <x v="2"/>
  </r>
  <r>
    <s v="056e32f3759d818b8beaf5f1c965655e"/>
    <n v="41776"/>
    <n v="55049"/>
    <n v="17275"/>
    <n v="11270"/>
    <d v="2016-01-08T00:00:00"/>
    <n v="0.48146197024469101"/>
    <x v="24"/>
    <s v=" Money.rediff.com UK BTF 160x600"/>
    <n v="0.3"/>
    <x v="2"/>
  </r>
  <r>
    <s v="0fd8800f5156ef491583ef47acc1f752"/>
    <n v="1135"/>
    <n v="798"/>
    <n v="10"/>
    <n v="399"/>
    <d v="2016-01-02T00:00:00"/>
    <n v="0.487468671679198"/>
    <x v="24"/>
    <s v=" V1_IN_728x90_mid"/>
    <n v="0.3"/>
    <x v="1"/>
  </r>
  <r>
    <s v="0f140bee1b2909094c3dd796f02374e9"/>
    <n v="2601106"/>
    <n v="2457147"/>
    <n v="89303"/>
    <n v="1128715"/>
    <d v="2016-01-02T00:00:00"/>
    <n v="0.50429583578027704"/>
    <x v="25"/>
    <s v=" Bridaltune.com #2 728x90"/>
    <n v="0.4"/>
    <x v="1"/>
  </r>
  <r>
    <s v="11e902b75f68c9c12f574cd92ebf6ca9"/>
    <n v="129760"/>
    <n v="105432"/>
    <n v="11445"/>
    <n v="40092"/>
    <d v="2016-02-04T00:00:00"/>
    <n v="0.51118256316867705"/>
    <x v="25"/>
    <s v=" Guppyfishcare.com 160x600"/>
    <n v="0.5"/>
    <x v="2"/>
  </r>
  <r>
    <s v="10ef6a76209f97bd70cf4091ac66f09b"/>
    <n v="128559"/>
    <n v="104374"/>
    <n v="11148"/>
    <n v="39986"/>
    <d v="2016-02-04T00:00:00"/>
    <n v="0.51008871941288103"/>
    <x v="25"/>
    <s v=" Guppyfishcare.com 300x250"/>
    <n v="0.5"/>
    <x v="0"/>
  </r>
  <r>
    <s v="15ef781ee6ceb8dcd060e4902bf69da0"/>
    <n v="34765"/>
    <n v="32695"/>
    <n v="4904"/>
    <n v="11401"/>
    <d v="2016-01-08T00:00:00"/>
    <n v="0.501299892949992"/>
    <x v="25"/>
    <s v=" Comicbook.com Top2 728x90 gallery ATF"/>
    <n v="1"/>
    <x v="1"/>
  </r>
  <r>
    <s v="0f140bee1b2909094c3dd796f02374e9"/>
    <n v="3065269"/>
    <n v="2931579"/>
    <n v="78725"/>
    <n v="1307091"/>
    <d v="2016-02-04T00:00:00"/>
    <n v="0.52728000848689405"/>
    <x v="26"/>
    <s v=" Bridaltune.com #2 728x90"/>
    <n v="0.4"/>
    <x v="1"/>
  </r>
  <r>
    <s v="06673af8e3fe29cea4132810c4b2589f"/>
    <n v="276725"/>
    <n v="269245"/>
    <n v="46334"/>
    <n v="78604"/>
    <d v="2016-01-08T00:00:00"/>
    <n v="0.53596909877620802"/>
    <x v="26"/>
    <s v=" PN-TB-300x250-2"/>
    <n v="0.3"/>
    <x v="0"/>
  </r>
  <r>
    <s v="07a73b14e6f428b5eb7f0cc3dd8ff3c8"/>
    <n v="124895"/>
    <n v="123885"/>
    <n v="7588"/>
    <n v="50158"/>
    <d v="2016-02-04T00:00:00"/>
    <n v="0.53387415748476397"/>
    <x v="26"/>
    <s v=" Popcrunch.com US ATF 300x250"/>
    <n v="1"/>
    <x v="0"/>
  </r>
  <r>
    <s v="0fd8800f5156ef491583ef47acc1f752"/>
    <n v="1066"/>
    <n v="722"/>
    <n v="25"/>
    <n v="310"/>
    <d v="2016-01-08T00:00:00"/>
    <n v="0.53601108033240996"/>
    <x v="26"/>
    <s v=" V1_IN_728x90_mid"/>
    <n v="0.3"/>
    <x v="1"/>
  </r>
  <r>
    <s v="1a952a68a90b97f24d788ecd995ceced"/>
    <n v="10948"/>
    <n v="10686"/>
    <n v="2156"/>
    <n v="2730"/>
    <d v="2016-01-08T00:00:00"/>
    <n v="0.54276623619689301"/>
    <x v="27"/>
    <s v=" Etudier.com 300x250"/>
    <n v="0.3"/>
    <x v="0"/>
  </r>
  <r>
    <s v="0962ff6c02f4b61ac4a2de7b6df5f1fa"/>
    <n v="542960"/>
    <n v="530576"/>
    <n v="51085"/>
    <n v="178355"/>
    <d v="2016-01-08T00:00:00"/>
    <n v="0.56756430746961795"/>
    <x v="28"/>
    <s v=" Rubicon PB (RankerAC-Mobile-R.F.M RS) 300x250"/>
    <n v="0.25"/>
    <x v="0"/>
  </r>
  <r>
    <s v="11e902b75f68c9c12f574cd92ebf6ca9"/>
    <n v="71594"/>
    <n v="61259"/>
    <n v="10682"/>
    <n v="16243"/>
    <d v="2016-01-02T00:00:00"/>
    <n v="0.56047274686168602"/>
    <x v="28"/>
    <s v=" Guppyfishcare.com 160x600"/>
    <n v="0.5"/>
    <x v="2"/>
  </r>
  <r>
    <s v="1208f10e1c3f00870b720bf8800905f8"/>
    <n v="63894"/>
    <n v="57348"/>
    <n v="1646"/>
    <n v="22857"/>
    <d v="2016-01-08T00:00:00"/>
    <n v="0.57273139429448305"/>
    <x v="28"/>
    <s v=" Fashionfixation.com 728x90"/>
    <n v="0.5"/>
    <x v="1"/>
  </r>
  <r>
    <s v="1da642c9b41e250062b491e010a71e56"/>
    <n v="38352"/>
    <n v="35946"/>
    <n v="1970"/>
    <n v="12791"/>
    <d v="2016-01-02T00:00:00"/>
    <n v="0.58935625660713298"/>
    <x v="29"/>
    <s v=" Malayalivartha.com #2 728x90"/>
    <n v="0.45"/>
    <x v="1"/>
  </r>
  <r>
    <s v="10ef6a76209f97bd70cf4091ac66f09b"/>
    <n v="31720"/>
    <n v="26973"/>
    <n v="4649"/>
    <n v="6566"/>
    <d v="2016-01-02T00:00:00"/>
    <n v="0.58421384347310301"/>
    <x v="29"/>
    <s v=" Guppyfishcare.com 300x250"/>
    <n v="0.5"/>
    <x v="0"/>
  </r>
  <r>
    <s v="063abdd8c00b8b5687c341d7d375b7b9"/>
    <n v="147670"/>
    <n v="146032"/>
    <n v="9425"/>
    <n v="45745"/>
    <d v="2016-01-08T00:00:00"/>
    <n v="0.62220609181549202"/>
    <x v="30"/>
    <s v=" Mugshots.com Mobile ATF 320x50"/>
    <n v="0.5"/>
    <x v="4"/>
  </r>
  <r>
    <s v="1208f10e1c3f00870b720bf8800905f8"/>
    <n v="170214"/>
    <n v="138589"/>
    <n v="3634"/>
    <n v="41934"/>
    <d v="2016-02-04T00:00:00"/>
    <n v="0.67120045602464795"/>
    <x v="31"/>
    <s v=" Fashionfixation.com 728x90"/>
    <n v="0.5"/>
    <x v="1"/>
  </r>
  <r>
    <s v="14e8b6549b0a317bf43dddbac9949b32"/>
    <n v="5479"/>
    <n v="5095"/>
    <n v="76"/>
    <n v="1546"/>
    <d v="2016-02-04T00:00:00"/>
    <n v="0.681648675171737"/>
    <x v="32"/>
    <s v=" Searchtudo.com 160x600"/>
    <n v="0.25"/>
    <x v="2"/>
  </r>
  <r>
    <s v="0ef27007c12cec7d3453e006fde9598f"/>
    <n v="726095"/>
    <n v="724539"/>
    <n v="6302"/>
    <n v="17206"/>
    <d v="2016-02-04T00:00:00"/>
    <n v="0.967554541577472"/>
    <x v="33"/>
    <s v=" $1.00 Sohowomen.com 300 300x25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G39" firstHeaderRow="1" firstDataRow="2" firstDataCol="1"/>
  <pivotFields count="12"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Col" showAll="0" defaultSubtotal="0">
      <items count="5">
        <item x="2"/>
        <item x="0"/>
        <item x="3"/>
        <item x="4"/>
        <item x="1"/>
      </items>
    </pivotField>
    <pivotField dragToRow="0" dragToCol="0" dragToPage="0" showAll="0" defaultSubtotal="0"/>
  </pivotFields>
  <rowFields count="1">
    <field x="7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te" fld="5" subtotal="count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38" firstHeaderRow="1" firstDataRow="1" firstDataCol="1"/>
  <pivotFields count="12"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 defaultSubtotal="0">
      <items count="6">
        <item x="2"/>
        <item x="0"/>
        <item x="5"/>
        <item x="4"/>
        <item x="1"/>
        <item x="3"/>
      </items>
    </pivotField>
    <pivotField dragToRow="0" dragToCol="0" dragToPage="0" showAll="0" defaultSubtotal="0"/>
  </pivotFields>
  <rowFields count="1">
    <field x="7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date" fld="5" subtotal="count" baseField="0" baseItem="0"/>
  </dataFields>
  <chartFormats count="1">
    <chartFormat chart="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iscrepancy_examp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opLeftCell="B1" workbookViewId="0">
      <selection activeCell="J1" sqref="J1:L2"/>
    </sheetView>
  </sheetViews>
  <sheetFormatPr defaultRowHeight="14.4" x14ac:dyDescent="0.3"/>
  <cols>
    <col min="2" max="2" width="33.6640625" bestFit="1" customWidth="1"/>
    <col min="10" max="10" width="43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254</v>
      </c>
      <c r="K1" t="s">
        <v>255</v>
      </c>
      <c r="L1" t="s">
        <v>258</v>
      </c>
    </row>
    <row r="2" spans="1:12" x14ac:dyDescent="0.3">
      <c r="A2">
        <v>1</v>
      </c>
      <c r="B2" t="s">
        <v>8</v>
      </c>
      <c r="C2">
        <v>1621103</v>
      </c>
      <c r="D2">
        <v>1619957</v>
      </c>
      <c r="E2">
        <v>22528</v>
      </c>
      <c r="F2">
        <v>1588726</v>
      </c>
      <c r="G2" s="1">
        <v>42377</v>
      </c>
      <c r="H2">
        <v>5.3723648220292304E-3</v>
      </c>
      <c r="I2">
        <v>0.01</v>
      </c>
      <c r="J2" t="str">
        <f>VLOOKUP($B2,placement_data!$A$2:$F$89,3,FALSE)</f>
        <v xml:space="preserve"> Dailymotion.com UK KMN 300x250</v>
      </c>
      <c r="K2">
        <f>VLOOKUP($B2,placement_data!$A$2:$F$89,6,FALSE)</f>
        <v>0.7</v>
      </c>
      <c r="L2" t="str">
        <f>VLOOKUP($B2,placement_data!$A$2:$G$89,7,FALSE)</f>
        <v>300x250</v>
      </c>
    </row>
    <row r="3" spans="1:12" x14ac:dyDescent="0.3">
      <c r="A3">
        <v>2</v>
      </c>
      <c r="B3" t="s">
        <v>9</v>
      </c>
      <c r="C3">
        <v>1369866</v>
      </c>
      <c r="D3">
        <v>1360731</v>
      </c>
      <c r="E3">
        <v>45011</v>
      </c>
      <c r="F3">
        <v>1303331</v>
      </c>
      <c r="G3" s="1">
        <v>42371</v>
      </c>
      <c r="H3">
        <v>9.10466506605641E-3</v>
      </c>
      <c r="I3">
        <v>0.01</v>
      </c>
      <c r="J3" t="str">
        <f>VLOOKUP(B3,placement_data!$A$2:$F$89,3,FALSE)</f>
        <v xml:space="preserve"> Animenova.org:cpmstar 728x90</v>
      </c>
      <c r="K3">
        <f>VLOOKUP($B3,placement_data!$A$2:$F$89,6,FALSE)</f>
        <v>0.01</v>
      </c>
      <c r="L3" t="str">
        <f>VLOOKUP($B3,placement_data!$A$2:$G$89,7,FALSE)</f>
        <v>728x90</v>
      </c>
    </row>
    <row r="4" spans="1:12" x14ac:dyDescent="0.3">
      <c r="A4">
        <v>3</v>
      </c>
      <c r="B4" t="s">
        <v>10</v>
      </c>
      <c r="C4">
        <v>1304385</v>
      </c>
      <c r="D4">
        <v>1276784</v>
      </c>
      <c r="E4">
        <v>271545</v>
      </c>
      <c r="F4">
        <v>986646</v>
      </c>
      <c r="G4" s="1">
        <v>42404</v>
      </c>
      <c r="H4">
        <v>1.45623692026216E-2</v>
      </c>
      <c r="I4">
        <v>0.01</v>
      </c>
      <c r="J4" t="str">
        <f>VLOOKUP(B4,placement_data!$A$2:$F$89,3,FALSE)</f>
        <v xml:space="preserve"> Wuxiaworld.com 300x250</v>
      </c>
      <c r="K4">
        <f>VLOOKUP($B4,placement_data!$A$2:$F$89,6,FALSE)</f>
        <v>0.2</v>
      </c>
      <c r="L4" t="str">
        <f>VLOOKUP($B4,placement_data!$A$2:$G$89,7,FALSE)</f>
        <v>300x250</v>
      </c>
    </row>
    <row r="5" spans="1:12" x14ac:dyDescent="0.3">
      <c r="A5">
        <v>4</v>
      </c>
      <c r="B5" t="s">
        <v>11</v>
      </c>
      <c r="C5">
        <v>1285139</v>
      </c>
      <c r="D5">
        <v>1199585</v>
      </c>
      <c r="E5">
        <v>36970</v>
      </c>
      <c r="F5">
        <v>1152382</v>
      </c>
      <c r="G5" s="1">
        <v>42371</v>
      </c>
      <c r="H5">
        <v>8.5304501139977593E-3</v>
      </c>
      <c r="I5">
        <v>0.01</v>
      </c>
      <c r="J5" t="str">
        <f>VLOOKUP(B5,placement_data!$A$2:$F$89,3,FALSE)</f>
        <v xml:space="preserve"> Wowhead.com T1 160x600</v>
      </c>
      <c r="K5">
        <f>VLOOKUP($B5,placement_data!$A$2:$F$89,6,FALSE)</f>
        <v>1.5</v>
      </c>
      <c r="L5" t="str">
        <f>VLOOKUP($B5,placement_data!$A$2:$G$89,7,FALSE)</f>
        <v>160x600</v>
      </c>
    </row>
    <row r="6" spans="1:12" x14ac:dyDescent="0.3">
      <c r="A6">
        <v>5</v>
      </c>
      <c r="B6" t="s">
        <v>12</v>
      </c>
      <c r="C6">
        <v>829575</v>
      </c>
      <c r="D6">
        <v>768013</v>
      </c>
      <c r="E6">
        <v>268027</v>
      </c>
      <c r="F6">
        <v>485042</v>
      </c>
      <c r="G6" s="1">
        <v>42371</v>
      </c>
      <c r="H6">
        <v>1.9458003966078701E-2</v>
      </c>
      <c r="I6">
        <v>0.01</v>
      </c>
      <c r="J6" t="str">
        <f>VLOOKUP(B6,placement_data!$A$2:$F$89,3,FALSE)</f>
        <v xml:space="preserve"> Gamebanshee.com 728x90 [deleted]</v>
      </c>
      <c r="K6">
        <f>VLOOKUP($B6,placement_data!$A$2:$F$89,6,FALSE)</f>
        <v>0.1</v>
      </c>
      <c r="L6" t="str">
        <f>VLOOKUP($B6,placement_data!$A$2:$G$89,7,FALSE)</f>
        <v>728x90</v>
      </c>
    </row>
    <row r="7" spans="1:12" x14ac:dyDescent="0.3">
      <c r="A7">
        <v>6</v>
      </c>
      <c r="B7" t="s">
        <v>13</v>
      </c>
      <c r="C7">
        <v>7573939</v>
      </c>
      <c r="D7">
        <v>7419944</v>
      </c>
      <c r="E7">
        <v>1887127</v>
      </c>
      <c r="F7">
        <v>5260128</v>
      </c>
      <c r="G7" s="1">
        <v>42377</v>
      </c>
      <c r="H7">
        <v>3.6750816448210398E-2</v>
      </c>
      <c r="I7">
        <v>0.03</v>
      </c>
      <c r="J7" t="str">
        <f>VLOOKUP(B7,placement_data!$A$2:$F$89,3,FALSE)</f>
        <v xml:space="preserve"> Mangago.me Mobile 300x250 [deleted]</v>
      </c>
      <c r="K7">
        <f>VLOOKUP($B7,placement_data!$A$2:$F$89,6,FALSE)</f>
        <v>0.03</v>
      </c>
      <c r="L7" t="str">
        <f>VLOOKUP($B7,placement_data!$A$2:$G$89,7,FALSE)</f>
        <v>300x250</v>
      </c>
    </row>
    <row r="8" spans="1:12" x14ac:dyDescent="0.3">
      <c r="A8">
        <v>7</v>
      </c>
      <c r="B8" t="s">
        <v>14</v>
      </c>
      <c r="C8">
        <v>1870824</v>
      </c>
      <c r="D8">
        <v>1733638</v>
      </c>
      <c r="E8">
        <v>263611</v>
      </c>
      <c r="F8">
        <v>1434228</v>
      </c>
      <c r="G8" s="1">
        <v>42371</v>
      </c>
      <c r="H8">
        <v>2.0649639659490598E-2</v>
      </c>
      <c r="I8">
        <v>0.03</v>
      </c>
      <c r="J8" t="str">
        <f>VLOOKUP(B8,placement_data!$A$2:$F$89,3,FALSE)</f>
        <v xml:space="preserve"> Veryhangry.com 160x600</v>
      </c>
      <c r="K8">
        <f>VLOOKUP($B8,placement_data!$A$2:$F$89,6,FALSE)</f>
        <v>0.1</v>
      </c>
      <c r="L8" t="str">
        <f>VLOOKUP($B8,placement_data!$A$2:$G$89,7,FALSE)</f>
        <v>160x600</v>
      </c>
    </row>
    <row r="9" spans="1:12" x14ac:dyDescent="0.3">
      <c r="A9">
        <v>8</v>
      </c>
      <c r="B9" t="s">
        <v>15</v>
      </c>
      <c r="C9">
        <v>1683864</v>
      </c>
      <c r="D9">
        <v>1587514</v>
      </c>
      <c r="E9">
        <v>108393</v>
      </c>
      <c r="F9">
        <v>1419239</v>
      </c>
      <c r="G9" s="1">
        <v>42371</v>
      </c>
      <c r="H9">
        <v>3.7720612227671702E-2</v>
      </c>
      <c r="I9">
        <v>0.03</v>
      </c>
      <c r="J9" t="str">
        <f>VLOOKUP(B9,placement_data!$A$2:$F$89,3,FALSE)</f>
        <v xml:space="preserve"> Taadd.com 300x250</v>
      </c>
      <c r="K9">
        <f>VLOOKUP($B9,placement_data!$A$2:$F$89,6,FALSE)</f>
        <v>0.01</v>
      </c>
      <c r="L9" t="str">
        <f>VLOOKUP($B9,placement_data!$A$2:$G$89,7,FALSE)</f>
        <v>300x250</v>
      </c>
    </row>
    <row r="10" spans="1:12" x14ac:dyDescent="0.3">
      <c r="A10">
        <v>9</v>
      </c>
      <c r="B10" t="s">
        <v>8</v>
      </c>
      <c r="C10">
        <v>1416300</v>
      </c>
      <c r="D10">
        <v>1413230</v>
      </c>
      <c r="E10">
        <v>11814</v>
      </c>
      <c r="F10">
        <v>1359286</v>
      </c>
      <c r="G10" s="1">
        <v>42404</v>
      </c>
      <c r="H10">
        <v>2.98111418523524E-2</v>
      </c>
      <c r="I10">
        <v>0.03</v>
      </c>
      <c r="J10" t="str">
        <f>VLOOKUP(B10,placement_data!$A$2:$F$89,3,FALSE)</f>
        <v xml:space="preserve"> Dailymotion.com UK KMN 300x250</v>
      </c>
      <c r="K10">
        <f>VLOOKUP($B10,placement_data!$A$2:$F$89,6,FALSE)</f>
        <v>0.7</v>
      </c>
      <c r="L10" t="str">
        <f>VLOOKUP($B10,placement_data!$A$2:$G$89,7,FALSE)</f>
        <v>300x250</v>
      </c>
    </row>
    <row r="11" spans="1:12" x14ac:dyDescent="0.3">
      <c r="A11">
        <v>10</v>
      </c>
      <c r="B11" t="s">
        <v>8</v>
      </c>
      <c r="C11">
        <v>1354083</v>
      </c>
      <c r="D11">
        <v>1352643</v>
      </c>
      <c r="E11">
        <v>6965</v>
      </c>
      <c r="F11">
        <v>1317306</v>
      </c>
      <c r="G11" s="1">
        <v>42371</v>
      </c>
      <c r="H11">
        <v>2.0975231454271399E-2</v>
      </c>
      <c r="I11">
        <v>0.03</v>
      </c>
      <c r="J11" t="str">
        <f>VLOOKUP(B11,placement_data!$A$2:$F$89,3,FALSE)</f>
        <v xml:space="preserve"> Dailymotion.com UK KMN 300x250</v>
      </c>
      <c r="K11">
        <f>VLOOKUP($B11,placement_data!$A$2:$F$89,6,FALSE)</f>
        <v>0.7</v>
      </c>
      <c r="L11" t="str">
        <f>VLOOKUP($B11,placement_data!$A$2:$G$89,7,FALSE)</f>
        <v>300x250</v>
      </c>
    </row>
    <row r="12" spans="1:12" x14ac:dyDescent="0.3">
      <c r="A12">
        <v>11</v>
      </c>
      <c r="B12" t="s">
        <v>16</v>
      </c>
      <c r="C12">
        <v>17085474</v>
      </c>
      <c r="D12">
        <v>16752445</v>
      </c>
      <c r="E12">
        <v>6124650</v>
      </c>
      <c r="F12">
        <v>9741940</v>
      </c>
      <c r="G12" s="1">
        <v>42404</v>
      </c>
      <c r="H12">
        <v>5.2879146894677202E-2</v>
      </c>
      <c r="I12">
        <v>0.05</v>
      </c>
      <c r="J12" t="str">
        <f>VLOOKUP(B12,placement_data!$A$2:$F$89,3,FALSE)</f>
        <v xml:space="preserve"> Mangatown.com;ros 300x250</v>
      </c>
      <c r="K12">
        <f>VLOOKUP($B12,placement_data!$A$2:$F$89,6,FALSE)</f>
        <v>0.01</v>
      </c>
      <c r="L12" t="str">
        <f>VLOOKUP($B12,placement_data!$A$2:$G$89,7,FALSE)</f>
        <v>300x250</v>
      </c>
    </row>
    <row r="13" spans="1:12" x14ac:dyDescent="0.3">
      <c r="A13">
        <v>12</v>
      </c>
      <c r="B13" t="s">
        <v>16</v>
      </c>
      <c r="C13">
        <v>16679356</v>
      </c>
      <c r="D13">
        <v>16279369</v>
      </c>
      <c r="E13">
        <v>6084440</v>
      </c>
      <c r="F13">
        <v>9288743</v>
      </c>
      <c r="G13" s="1">
        <v>42371</v>
      </c>
      <c r="H13">
        <v>5.5664688232080699E-2</v>
      </c>
      <c r="I13">
        <v>0.05</v>
      </c>
      <c r="J13" t="str">
        <f>VLOOKUP(B13,placement_data!$A$2:$F$89,3,FALSE)</f>
        <v xml:space="preserve"> Mangatown.com;ros 300x250</v>
      </c>
      <c r="K13">
        <f>VLOOKUP($B13,placement_data!$A$2:$F$89,6,FALSE)</f>
        <v>0.01</v>
      </c>
      <c r="L13" t="str">
        <f>VLOOKUP($B13,placement_data!$A$2:$G$89,7,FALSE)</f>
        <v>300x250</v>
      </c>
    </row>
    <row r="14" spans="1:12" x14ac:dyDescent="0.3">
      <c r="A14">
        <v>13</v>
      </c>
      <c r="B14" t="s">
        <v>16</v>
      </c>
      <c r="C14">
        <v>13907241</v>
      </c>
      <c r="D14">
        <v>13672047</v>
      </c>
      <c r="E14">
        <v>4486709</v>
      </c>
      <c r="F14">
        <v>8379708</v>
      </c>
      <c r="G14" s="1">
        <v>42377</v>
      </c>
      <c r="H14">
        <v>5.8925338685567701E-2</v>
      </c>
      <c r="I14">
        <v>0.05</v>
      </c>
      <c r="J14" t="str">
        <f>VLOOKUP(B14,placement_data!$A$2:$F$89,3,FALSE)</f>
        <v xml:space="preserve"> Mangatown.com;ros 300x250</v>
      </c>
      <c r="K14">
        <f>VLOOKUP($B14,placement_data!$A$2:$F$89,6,FALSE)</f>
        <v>0.01</v>
      </c>
      <c r="L14" t="str">
        <f>VLOOKUP($B14,placement_data!$A$2:$G$89,7,FALSE)</f>
        <v>300x250</v>
      </c>
    </row>
    <row r="15" spans="1:12" x14ac:dyDescent="0.3">
      <c r="A15">
        <v>14</v>
      </c>
      <c r="B15" t="s">
        <v>15</v>
      </c>
      <c r="C15">
        <v>2570200</v>
      </c>
      <c r="D15">
        <v>2428674</v>
      </c>
      <c r="E15">
        <v>203335</v>
      </c>
      <c r="F15">
        <v>2088700</v>
      </c>
      <c r="G15" s="1">
        <v>42404</v>
      </c>
      <c r="H15">
        <v>5.6260741458096099E-2</v>
      </c>
      <c r="I15">
        <v>0.05</v>
      </c>
      <c r="J15" t="str">
        <f>VLOOKUP(B15,placement_data!$A$2:$F$89,3,FALSE)</f>
        <v xml:space="preserve"> Taadd.com 300x250</v>
      </c>
      <c r="K15">
        <f>VLOOKUP($B15,placement_data!$A$2:$F$89,6,FALSE)</f>
        <v>0.01</v>
      </c>
      <c r="L15" t="str">
        <f>VLOOKUP($B15,placement_data!$A$2:$G$89,7,FALSE)</f>
        <v>300x250</v>
      </c>
    </row>
    <row r="16" spans="1:12" x14ac:dyDescent="0.3">
      <c r="A16">
        <v>15</v>
      </c>
      <c r="B16" t="s">
        <v>17</v>
      </c>
      <c r="C16">
        <v>1470109</v>
      </c>
      <c r="D16">
        <v>1464289</v>
      </c>
      <c r="E16">
        <v>347066</v>
      </c>
      <c r="F16">
        <v>1037077</v>
      </c>
      <c r="G16" s="1">
        <v>42377</v>
      </c>
      <c r="H16">
        <v>5.4733730841384498E-2</v>
      </c>
      <c r="I16">
        <v>0.05</v>
      </c>
      <c r="J16" t="str">
        <f>VLOOKUP(B16,placement_data!$A$2:$F$89,3,FALSE)</f>
        <v xml:space="preserve"> Buzzfil.net BTF 728x90</v>
      </c>
      <c r="K16">
        <f>VLOOKUP($B16,placement_data!$A$2:$F$89,6,FALSE)</f>
        <v>0.2</v>
      </c>
      <c r="L16" t="str">
        <f>VLOOKUP($B16,placement_data!$A$2:$G$89,7,FALSE)</f>
        <v>728x90</v>
      </c>
    </row>
    <row r="17" spans="1:12" x14ac:dyDescent="0.3">
      <c r="A17">
        <v>16</v>
      </c>
      <c r="B17" t="s">
        <v>18</v>
      </c>
      <c r="C17">
        <v>11774265</v>
      </c>
      <c r="D17">
        <v>11505963</v>
      </c>
      <c r="E17">
        <v>3681631</v>
      </c>
      <c r="F17">
        <v>6919773</v>
      </c>
      <c r="G17" s="1">
        <v>42371</v>
      </c>
      <c r="H17">
        <v>7.86165399628002E-2</v>
      </c>
      <c r="I17">
        <v>7.0000000000000007E-2</v>
      </c>
      <c r="J17" t="str">
        <f>VLOOKUP(B17,placement_data!$A$2:$F$89,3,FALSE)</f>
        <v xml:space="preserve"> Mangahere.co;left 160x600</v>
      </c>
      <c r="K17">
        <f>VLOOKUP($B17,placement_data!$A$2:$F$89,6,FALSE)</f>
        <v>0.01</v>
      </c>
      <c r="L17" t="str">
        <f>VLOOKUP($B17,placement_data!$A$2:$G$89,7,FALSE)</f>
        <v>160x600</v>
      </c>
    </row>
    <row r="18" spans="1:12" x14ac:dyDescent="0.3">
      <c r="A18">
        <v>17</v>
      </c>
      <c r="B18" t="s">
        <v>18</v>
      </c>
      <c r="C18">
        <v>11745298</v>
      </c>
      <c r="D18">
        <v>11549619</v>
      </c>
      <c r="E18">
        <v>2979046</v>
      </c>
      <c r="F18">
        <v>7652868</v>
      </c>
      <c r="G18" s="1">
        <v>42404</v>
      </c>
      <c r="H18">
        <v>7.9457599423842507E-2</v>
      </c>
      <c r="I18">
        <v>7.0000000000000007E-2</v>
      </c>
      <c r="J18" t="str">
        <f>VLOOKUP(B18,placement_data!$A$2:$F$89,3,FALSE)</f>
        <v xml:space="preserve"> Mangahere.co;left 160x600</v>
      </c>
      <c r="K18">
        <f>VLOOKUP($B18,placement_data!$A$2:$F$89,6,FALSE)</f>
        <v>0.01</v>
      </c>
      <c r="L18" t="str">
        <f>VLOOKUP($B18,placement_data!$A$2:$G$89,7,FALSE)</f>
        <v>160x600</v>
      </c>
    </row>
    <row r="19" spans="1:12" x14ac:dyDescent="0.3">
      <c r="A19">
        <v>18</v>
      </c>
      <c r="B19" t="s">
        <v>19</v>
      </c>
      <c r="C19">
        <v>5217561</v>
      </c>
      <c r="D19">
        <v>5145846</v>
      </c>
      <c r="E19">
        <v>765866</v>
      </c>
      <c r="F19">
        <v>4062120</v>
      </c>
      <c r="G19" s="1">
        <v>42404</v>
      </c>
      <c r="H19">
        <v>6.1770212322716199E-2</v>
      </c>
      <c r="I19">
        <v>7.0000000000000007E-2</v>
      </c>
      <c r="J19" t="str">
        <f>VLOOKUP(B19,placement_data!$A$2:$F$89,3,FALSE)</f>
        <v xml:space="preserve"> Mangareader.net 728x90</v>
      </c>
      <c r="K19">
        <f>VLOOKUP($B19,placement_data!$A$2:$F$89,6,FALSE)</f>
        <v>0.01</v>
      </c>
      <c r="L19" t="str">
        <f>VLOOKUP($B19,placement_data!$A$2:$G$89,7,FALSE)</f>
        <v>728x90</v>
      </c>
    </row>
    <row r="20" spans="1:12" x14ac:dyDescent="0.3">
      <c r="A20">
        <v>19</v>
      </c>
      <c r="B20" t="s">
        <v>19</v>
      </c>
      <c r="C20">
        <v>4745717</v>
      </c>
      <c r="D20">
        <v>4654691</v>
      </c>
      <c r="E20">
        <v>706259</v>
      </c>
      <c r="F20">
        <v>3650582</v>
      </c>
      <c r="G20" s="1">
        <v>42371</v>
      </c>
      <c r="H20">
        <v>6.3989210024897505E-2</v>
      </c>
      <c r="I20">
        <v>7.0000000000000007E-2</v>
      </c>
      <c r="J20" t="str">
        <f>VLOOKUP(B20,placement_data!$A$2:$F$89,3,FALSE)</f>
        <v xml:space="preserve"> Mangareader.net 728x90</v>
      </c>
      <c r="K20">
        <f>VLOOKUP($B20,placement_data!$A$2:$F$89,6,FALSE)</f>
        <v>0.01</v>
      </c>
      <c r="L20" t="str">
        <f>VLOOKUP($B20,placement_data!$A$2:$G$89,7,FALSE)</f>
        <v>728x90</v>
      </c>
    </row>
    <row r="21" spans="1:12" x14ac:dyDescent="0.3">
      <c r="A21">
        <v>20</v>
      </c>
      <c r="B21" t="s">
        <v>19</v>
      </c>
      <c r="C21">
        <v>3358000</v>
      </c>
      <c r="D21">
        <v>3308323</v>
      </c>
      <c r="E21">
        <v>470768</v>
      </c>
      <c r="F21">
        <v>2592343</v>
      </c>
      <c r="G21" s="1">
        <v>42377</v>
      </c>
      <c r="H21">
        <v>7.4119727729124396E-2</v>
      </c>
      <c r="I21">
        <v>7.0000000000000007E-2</v>
      </c>
      <c r="J21" t="str">
        <f>VLOOKUP(B21,placement_data!$A$2:$F$89,3,FALSE)</f>
        <v xml:space="preserve"> Mangareader.net 728x90</v>
      </c>
      <c r="K21">
        <f>VLOOKUP($B21,placement_data!$A$2:$F$89,6,FALSE)</f>
        <v>0.01</v>
      </c>
      <c r="L21" t="str">
        <f>VLOOKUP($B21,placement_data!$A$2:$G$89,7,FALSE)</f>
        <v>728x90</v>
      </c>
    </row>
    <row r="22" spans="1:12" x14ac:dyDescent="0.3">
      <c r="A22">
        <v>21</v>
      </c>
      <c r="B22" t="s">
        <v>18</v>
      </c>
      <c r="C22">
        <v>8817494</v>
      </c>
      <c r="D22">
        <v>8654281</v>
      </c>
      <c r="E22">
        <v>1833856</v>
      </c>
      <c r="F22">
        <v>6042171</v>
      </c>
      <c r="G22" s="1">
        <v>42377</v>
      </c>
      <c r="H22">
        <v>8.9927054598758702E-2</v>
      </c>
      <c r="I22">
        <v>0.09</v>
      </c>
      <c r="J22" t="str">
        <f>VLOOKUP(B22,placement_data!$A$2:$F$89,3,FALSE)</f>
        <v xml:space="preserve"> Mangahere.co;left 160x600</v>
      </c>
      <c r="K22">
        <f>VLOOKUP($B22,placement_data!$A$2:$F$89,6,FALSE)</f>
        <v>0.01</v>
      </c>
      <c r="L22" t="str">
        <f>VLOOKUP($B22,placement_data!$A$2:$G$89,7,FALSE)</f>
        <v>160x600</v>
      </c>
    </row>
    <row r="23" spans="1:12" x14ac:dyDescent="0.3">
      <c r="A23">
        <v>22</v>
      </c>
      <c r="B23" t="s">
        <v>20</v>
      </c>
      <c r="C23">
        <v>965104</v>
      </c>
      <c r="D23">
        <v>952678</v>
      </c>
      <c r="E23">
        <v>50417</v>
      </c>
      <c r="F23">
        <v>822962</v>
      </c>
      <c r="G23" s="1">
        <v>42377</v>
      </c>
      <c r="H23">
        <v>8.3237988071520497E-2</v>
      </c>
      <c r="I23">
        <v>0.09</v>
      </c>
      <c r="J23" t="str">
        <f>VLOOKUP(B23,placement_data!$A$2:$F$89,3,FALSE)</f>
        <v xml:space="preserve"> Tufeed.com #2 728x90</v>
      </c>
      <c r="K23">
        <f>VLOOKUP($B23,placement_data!$A$2:$F$89,6,FALSE)</f>
        <v>0.26</v>
      </c>
      <c r="L23" t="str">
        <f>VLOOKUP($B23,placement_data!$A$2:$G$89,7,FALSE)</f>
        <v>728x90</v>
      </c>
    </row>
    <row r="24" spans="1:12" x14ac:dyDescent="0.3">
      <c r="A24">
        <v>23</v>
      </c>
      <c r="B24" t="s">
        <v>21</v>
      </c>
      <c r="C24">
        <v>614977</v>
      </c>
      <c r="D24">
        <v>598387</v>
      </c>
      <c r="E24">
        <v>32843</v>
      </c>
      <c r="F24">
        <v>512746</v>
      </c>
      <c r="G24" s="1">
        <v>42371</v>
      </c>
      <c r="H24">
        <v>8.8233868717067704E-2</v>
      </c>
      <c r="I24">
        <v>0.09</v>
      </c>
      <c r="J24" t="str">
        <f>VLOOKUP(B24,placement_data!$A$2:$F$89,3,FALSE)</f>
        <v xml:space="preserve"> Freeroms.com 160x600</v>
      </c>
      <c r="K24">
        <f>VLOOKUP($B24,placement_data!$A$2:$F$89,6,FALSE)</f>
        <v>0.03</v>
      </c>
      <c r="L24" t="str">
        <f>VLOOKUP($B24,placement_data!$A$2:$G$89,7,FALSE)</f>
        <v>160x600</v>
      </c>
    </row>
    <row r="25" spans="1:12" x14ac:dyDescent="0.3">
      <c r="A25">
        <v>24</v>
      </c>
      <c r="B25" t="s">
        <v>22</v>
      </c>
      <c r="C25">
        <v>593123</v>
      </c>
      <c r="D25">
        <v>587944</v>
      </c>
      <c r="E25">
        <v>40302</v>
      </c>
      <c r="F25">
        <v>489629</v>
      </c>
      <c r="G25" s="1">
        <v>42377</v>
      </c>
      <c r="H25">
        <v>9.8670961860313197E-2</v>
      </c>
      <c r="I25">
        <v>0.09</v>
      </c>
      <c r="J25" t="str">
        <f>VLOOKUP(B25,placement_data!$A$2:$F$89,3,FALSE)</f>
        <v xml:space="preserve"> Stayfitfoods.com 728x90</v>
      </c>
      <c r="K25">
        <f>VLOOKUP($B25,placement_data!$A$2:$F$89,6,FALSE)</f>
        <v>1</v>
      </c>
      <c r="L25" t="str">
        <f>VLOOKUP($B25,placement_data!$A$2:$G$89,7,FALSE)</f>
        <v>728x90</v>
      </c>
    </row>
    <row r="26" spans="1:12" x14ac:dyDescent="0.3">
      <c r="A26">
        <v>25</v>
      </c>
      <c r="B26" t="s">
        <v>21</v>
      </c>
      <c r="C26">
        <v>566763</v>
      </c>
      <c r="D26">
        <v>553844</v>
      </c>
      <c r="E26">
        <v>58715</v>
      </c>
      <c r="F26">
        <v>449994</v>
      </c>
      <c r="G26" s="1">
        <v>42377</v>
      </c>
      <c r="H26">
        <v>8.14940669213714E-2</v>
      </c>
      <c r="I26">
        <v>0.09</v>
      </c>
      <c r="J26" t="str">
        <f>VLOOKUP(B26,placement_data!$A$2:$F$89,3,FALSE)</f>
        <v xml:space="preserve"> Freeroms.com 160x600</v>
      </c>
      <c r="K26">
        <f>VLOOKUP($B26,placement_data!$A$2:$F$89,6,FALSE)</f>
        <v>0.03</v>
      </c>
      <c r="L26" t="str">
        <f>VLOOKUP($B26,placement_data!$A$2:$G$89,7,FALSE)</f>
        <v>160x600</v>
      </c>
    </row>
    <row r="27" spans="1:12" x14ac:dyDescent="0.3">
      <c r="A27">
        <v>26</v>
      </c>
      <c r="B27" t="s">
        <v>23</v>
      </c>
      <c r="C27">
        <v>2198473</v>
      </c>
      <c r="D27">
        <v>2170020</v>
      </c>
      <c r="E27">
        <v>1033000</v>
      </c>
      <c r="F27">
        <v>916331</v>
      </c>
      <c r="G27" s="1">
        <v>42404</v>
      </c>
      <c r="H27">
        <v>0.10169906268145</v>
      </c>
      <c r="I27">
        <v>0.11</v>
      </c>
      <c r="J27" t="str">
        <f>VLOOKUP(B27,placement_data!$A$2:$F$89,3,FALSE)</f>
        <v xml:space="preserve"> Onlinevideoconverter.com BTF ROW #1 - 300x250</v>
      </c>
      <c r="K27">
        <f>VLOOKUP($B27,placement_data!$A$2:$F$89,6,FALSE)</f>
        <v>0.05</v>
      </c>
      <c r="L27" t="str">
        <f>VLOOKUP($B27,placement_data!$A$2:$G$89,7,FALSE)</f>
        <v>300x250</v>
      </c>
    </row>
    <row r="28" spans="1:12" x14ac:dyDescent="0.3">
      <c r="A28">
        <v>27</v>
      </c>
      <c r="B28" t="s">
        <v>24</v>
      </c>
      <c r="C28">
        <v>1754643</v>
      </c>
      <c r="D28">
        <v>1737001</v>
      </c>
      <c r="E28">
        <v>428860</v>
      </c>
      <c r="F28">
        <v>1111822</v>
      </c>
      <c r="G28" s="1">
        <v>42404</v>
      </c>
      <c r="H28">
        <v>0.11302181173183</v>
      </c>
      <c r="I28">
        <v>0.11</v>
      </c>
      <c r="J28" t="str">
        <f>VLOOKUP(B28,placement_data!$A$2:$F$89,3,FALSE)</f>
        <v xml:space="preserve"> I10.biz 300x250</v>
      </c>
      <c r="K28">
        <f>VLOOKUP($B28,placement_data!$A$2:$F$89,6,FALSE)</f>
        <v>1</v>
      </c>
      <c r="L28" t="str">
        <f>VLOOKUP($B28,placement_data!$A$2:$G$89,7,FALSE)</f>
        <v>300x250</v>
      </c>
    </row>
    <row r="29" spans="1:12" x14ac:dyDescent="0.3">
      <c r="A29">
        <v>28</v>
      </c>
      <c r="B29" t="s">
        <v>10</v>
      </c>
      <c r="C29">
        <v>1394643</v>
      </c>
      <c r="D29">
        <v>1363889</v>
      </c>
      <c r="E29">
        <v>66209</v>
      </c>
      <c r="F29">
        <v>1149404</v>
      </c>
      <c r="G29" s="1">
        <v>42371</v>
      </c>
      <c r="H29">
        <v>0.108715591957997</v>
      </c>
      <c r="I29">
        <v>0.11</v>
      </c>
      <c r="J29" t="str">
        <f>VLOOKUP(B29,placement_data!$A$2:$F$89,3,FALSE)</f>
        <v xml:space="preserve"> Wuxiaworld.com 300x250</v>
      </c>
      <c r="K29">
        <f>VLOOKUP($B29,placement_data!$A$2:$F$89,6,FALSE)</f>
        <v>0.2</v>
      </c>
      <c r="L29" t="str">
        <f>VLOOKUP($B29,placement_data!$A$2:$G$89,7,FALSE)</f>
        <v>300x250</v>
      </c>
    </row>
    <row r="30" spans="1:12" x14ac:dyDescent="0.3">
      <c r="A30">
        <v>29</v>
      </c>
      <c r="B30" t="s">
        <v>22</v>
      </c>
      <c r="C30">
        <v>984602</v>
      </c>
      <c r="D30">
        <v>973140</v>
      </c>
      <c r="E30">
        <v>54333</v>
      </c>
      <c r="F30">
        <v>815765</v>
      </c>
      <c r="G30" s="1">
        <v>42371</v>
      </c>
      <c r="H30">
        <v>0.10588610066383</v>
      </c>
      <c r="I30">
        <v>0.11</v>
      </c>
      <c r="J30" t="str">
        <f>VLOOKUP(B30,placement_data!$A$2:$F$89,3,FALSE)</f>
        <v xml:space="preserve"> Stayfitfoods.com 728x90</v>
      </c>
      <c r="K30">
        <f>VLOOKUP($B30,placement_data!$A$2:$F$89,6,FALSE)</f>
        <v>1</v>
      </c>
      <c r="L30" t="str">
        <f>VLOOKUP($B30,placement_data!$A$2:$G$89,7,FALSE)</f>
        <v>728x90</v>
      </c>
    </row>
    <row r="31" spans="1:12" x14ac:dyDescent="0.3">
      <c r="A31">
        <v>30</v>
      </c>
      <c r="B31" t="s">
        <v>25</v>
      </c>
      <c r="C31">
        <v>579578</v>
      </c>
      <c r="D31">
        <v>573533</v>
      </c>
      <c r="E31">
        <v>61058</v>
      </c>
      <c r="F31">
        <v>449664</v>
      </c>
      <c r="G31" s="1">
        <v>42371</v>
      </c>
      <c r="H31">
        <v>0.109515930208026</v>
      </c>
      <c r="I31">
        <v>0.11</v>
      </c>
      <c r="J31" t="str">
        <f>VLOOKUP(B31,placement_data!$A$2:$F$89,3,FALSE)</f>
        <v xml:space="preserve"> MDV_Src5_D160x600_1</v>
      </c>
      <c r="K31">
        <f>VLOOKUP($B31,placement_data!$A$2:$F$89,6,FALSE)</f>
        <v>0.95</v>
      </c>
      <c r="L31" t="str">
        <f>VLOOKUP($B31,placement_data!$A$2:$G$89,7,FALSE)</f>
        <v>160x600</v>
      </c>
    </row>
    <row r="32" spans="1:12" x14ac:dyDescent="0.3">
      <c r="A32">
        <v>31</v>
      </c>
      <c r="B32" t="s">
        <v>26</v>
      </c>
      <c r="C32">
        <v>1291281</v>
      </c>
      <c r="D32">
        <v>1276039</v>
      </c>
      <c r="E32">
        <v>396395</v>
      </c>
      <c r="F32">
        <v>726125</v>
      </c>
      <c r="G32" s="1">
        <v>42371</v>
      </c>
      <c r="H32">
        <v>0.12030901876823499</v>
      </c>
      <c r="I32">
        <v>0.13</v>
      </c>
      <c r="J32" t="str">
        <f>VLOOKUP(B32,placement_data!$A$2:$F$89,3,FALSE)</f>
        <v xml:space="preserve"> Ig.com.br 300x250</v>
      </c>
      <c r="K32">
        <f>VLOOKUP($B32,placement_data!$A$2:$F$89,6,FALSE)</f>
        <v>0.2</v>
      </c>
      <c r="L32" t="str">
        <f>VLOOKUP($B32,placement_data!$A$2:$G$89,7,FALSE)</f>
        <v>300x250</v>
      </c>
    </row>
    <row r="33" spans="1:12" x14ac:dyDescent="0.3">
      <c r="A33">
        <v>32</v>
      </c>
      <c r="B33" t="s">
        <v>27</v>
      </c>
      <c r="C33">
        <v>1118987</v>
      </c>
      <c r="D33">
        <v>1072666</v>
      </c>
      <c r="E33">
        <v>266681</v>
      </c>
      <c r="F33">
        <v>668029</v>
      </c>
      <c r="G33" s="1">
        <v>42404</v>
      </c>
      <c r="H33">
        <v>0.12861039689894199</v>
      </c>
      <c r="I33">
        <v>0.13</v>
      </c>
      <c r="J33" t="str">
        <f>VLOOKUP(B33,placement_data!$A$2:$F$89,3,FALSE)</f>
        <v xml:space="preserve"> Cbslocal.com _ENG_728x90</v>
      </c>
      <c r="K33">
        <f>VLOOKUP($B33,placement_data!$A$2:$F$89,6,FALSE)</f>
        <v>0.45</v>
      </c>
      <c r="L33" t="str">
        <f>VLOOKUP($B33,placement_data!$A$2:$G$89,7,FALSE)</f>
        <v>728x90</v>
      </c>
    </row>
    <row r="34" spans="1:12" x14ac:dyDescent="0.3">
      <c r="A34">
        <v>33</v>
      </c>
      <c r="B34" t="s">
        <v>28</v>
      </c>
      <c r="C34">
        <v>1000123</v>
      </c>
      <c r="D34">
        <v>975690</v>
      </c>
      <c r="E34">
        <v>127399</v>
      </c>
      <c r="F34">
        <v>719567</v>
      </c>
      <c r="G34" s="1">
        <v>42404</v>
      </c>
      <c r="H34">
        <v>0.13193124865479799</v>
      </c>
      <c r="I34">
        <v>0.13</v>
      </c>
      <c r="J34" t="str">
        <f>VLOOKUP(B34,placement_data!$A$2:$F$89,3,FALSE)</f>
        <v xml:space="preserve"> Theshrug.com Tier 1 ATF 728x90</v>
      </c>
      <c r="K34">
        <f>VLOOKUP($B34,placement_data!$A$2:$F$89,6,FALSE)</f>
        <v>1.6</v>
      </c>
      <c r="L34" t="str">
        <f>VLOOKUP($B34,placement_data!$A$2:$G$89,7,FALSE)</f>
        <v>728x90</v>
      </c>
    </row>
    <row r="35" spans="1:12" x14ac:dyDescent="0.3">
      <c r="A35">
        <v>34</v>
      </c>
      <c r="B35" t="s">
        <v>29</v>
      </c>
      <c r="C35">
        <v>612609</v>
      </c>
      <c r="D35">
        <v>607388</v>
      </c>
      <c r="E35">
        <v>67688</v>
      </c>
      <c r="F35">
        <v>463935</v>
      </c>
      <c r="G35" s="1">
        <v>42371</v>
      </c>
      <c r="H35">
        <v>0.124739046540268</v>
      </c>
      <c r="I35">
        <v>0.13</v>
      </c>
      <c r="J35" t="str">
        <f>VLOOKUP(B35,placement_data!$A$2:$F$89,3,FALSE)</f>
        <v xml:space="preserve"> MDV_Gallery_D300x250_3</v>
      </c>
      <c r="K35">
        <f>VLOOKUP($B35,placement_data!$A$2:$F$89,6,FALSE)</f>
        <v>0.95</v>
      </c>
      <c r="L35" t="str">
        <f>VLOOKUP($B35,placement_data!$A$2:$G$89,7,FALSE)</f>
        <v>300x250</v>
      </c>
    </row>
    <row r="36" spans="1:12" x14ac:dyDescent="0.3">
      <c r="A36">
        <v>35</v>
      </c>
      <c r="B36" t="s">
        <v>30</v>
      </c>
      <c r="C36">
        <v>515808</v>
      </c>
      <c r="D36">
        <v>504409</v>
      </c>
      <c r="E36">
        <v>9664</v>
      </c>
      <c r="F36">
        <v>427950</v>
      </c>
      <c r="G36" s="1">
        <v>42377</v>
      </c>
      <c r="H36">
        <v>0.13242230015721401</v>
      </c>
      <c r="I36">
        <v>0.13</v>
      </c>
      <c r="J36" t="str">
        <f>VLOOKUP(B36,placement_data!$A$2:$F$89,3,FALSE)</f>
        <v xml:space="preserve"> Eldeforma.com</v>
      </c>
      <c r="K36">
        <f>VLOOKUP($B36,placement_data!$A$2:$F$89,6,FALSE)</f>
        <v>1.1000000000000001</v>
      </c>
      <c r="L36" t="str">
        <f>VLOOKUP($B36,placement_data!$A$2:$G$89,7,FALSE)</f>
        <v>300x250</v>
      </c>
    </row>
    <row r="37" spans="1:12" x14ac:dyDescent="0.3">
      <c r="A37">
        <v>36</v>
      </c>
      <c r="B37" t="s">
        <v>29</v>
      </c>
      <c r="C37">
        <v>927344</v>
      </c>
      <c r="D37">
        <v>920717</v>
      </c>
      <c r="E37">
        <v>139323</v>
      </c>
      <c r="F37">
        <v>650900</v>
      </c>
      <c r="G37" s="1">
        <v>42404</v>
      </c>
      <c r="H37">
        <v>0.14173084672054501</v>
      </c>
      <c r="I37">
        <v>0.15</v>
      </c>
      <c r="J37" t="str">
        <f>VLOOKUP(B37,placement_data!$A$2:$F$89,3,FALSE)</f>
        <v xml:space="preserve"> MDV_Gallery_D300x250_3</v>
      </c>
      <c r="K37">
        <f>VLOOKUP($B37,placement_data!$A$2:$F$89,6,FALSE)</f>
        <v>0.95</v>
      </c>
      <c r="L37" t="str">
        <f>VLOOKUP($B37,placement_data!$A$2:$G$89,7,FALSE)</f>
        <v>300x250</v>
      </c>
    </row>
    <row r="38" spans="1:12" x14ac:dyDescent="0.3">
      <c r="A38">
        <v>37</v>
      </c>
      <c r="B38" t="s">
        <v>28</v>
      </c>
      <c r="C38">
        <v>722962</v>
      </c>
      <c r="D38">
        <v>706700</v>
      </c>
      <c r="E38">
        <v>97041</v>
      </c>
      <c r="F38">
        <v>507398</v>
      </c>
      <c r="G38" s="1">
        <v>42371</v>
      </c>
      <c r="H38">
        <v>0.14470213669166501</v>
      </c>
      <c r="I38">
        <v>0.15</v>
      </c>
      <c r="J38" t="str">
        <f>VLOOKUP(B38,placement_data!$A$2:$F$89,3,FALSE)</f>
        <v xml:space="preserve"> Theshrug.com Tier 1 ATF 728x90</v>
      </c>
      <c r="K38">
        <f>VLOOKUP($B38,placement_data!$A$2:$F$89,6,FALSE)</f>
        <v>1.6</v>
      </c>
      <c r="L38" t="str">
        <f>VLOOKUP($B38,placement_data!$A$2:$G$89,7,FALSE)</f>
        <v>728x90</v>
      </c>
    </row>
    <row r="39" spans="1:12" x14ac:dyDescent="0.3">
      <c r="A39">
        <v>38</v>
      </c>
      <c r="B39" t="s">
        <v>31</v>
      </c>
      <c r="C39">
        <v>685908</v>
      </c>
      <c r="D39">
        <v>662771</v>
      </c>
      <c r="E39">
        <v>273829</v>
      </c>
      <c r="F39">
        <v>284817</v>
      </c>
      <c r="G39" s="1">
        <v>42404</v>
      </c>
      <c r="H39">
        <v>0.15710554625956799</v>
      </c>
      <c r="I39">
        <v>0.15</v>
      </c>
      <c r="J39" t="str">
        <f>VLOOKUP(B39,placement_data!$A$2:$F$89,3,FALSE)</f>
        <v xml:space="preserve"> 123greetings.com - 300x250</v>
      </c>
      <c r="K39">
        <f>VLOOKUP($B39,placement_data!$A$2:$F$89,6,FALSE)</f>
        <v>0.4</v>
      </c>
      <c r="L39" t="str">
        <f>VLOOKUP($B39,placement_data!$A$2:$G$89,7,FALSE)</f>
        <v>300x250</v>
      </c>
    </row>
    <row r="40" spans="1:12" x14ac:dyDescent="0.3">
      <c r="A40">
        <v>39</v>
      </c>
      <c r="B40" t="s">
        <v>32</v>
      </c>
      <c r="C40">
        <v>495006</v>
      </c>
      <c r="D40">
        <v>385060</v>
      </c>
      <c r="E40">
        <v>32266</v>
      </c>
      <c r="F40">
        <v>293439</v>
      </c>
      <c r="G40" s="1">
        <v>42371</v>
      </c>
      <c r="H40">
        <v>0.15414480860125701</v>
      </c>
      <c r="I40">
        <v>0.15</v>
      </c>
      <c r="J40" t="str">
        <f>VLOOKUP(B40,placement_data!$A$2:$F$89,3,FALSE)</f>
        <v xml:space="preserve"> Aceh.tribunnews.com Mobile 300x250</v>
      </c>
      <c r="K40">
        <f>VLOOKUP($B40,placement_data!$A$2:$F$89,6,FALSE)</f>
        <v>0.17</v>
      </c>
      <c r="L40" t="str">
        <f>VLOOKUP($B40,placement_data!$A$2:$G$89,7,FALSE)</f>
        <v>300x250</v>
      </c>
    </row>
    <row r="41" spans="1:12" x14ac:dyDescent="0.3">
      <c r="A41">
        <v>40</v>
      </c>
      <c r="B41" t="s">
        <v>9</v>
      </c>
      <c r="C41">
        <v>473146</v>
      </c>
      <c r="D41">
        <v>466915</v>
      </c>
      <c r="E41">
        <v>32600</v>
      </c>
      <c r="F41">
        <v>362438</v>
      </c>
      <c r="G41" s="1">
        <v>42377</v>
      </c>
      <c r="H41">
        <v>0.15394022466616</v>
      </c>
      <c r="I41">
        <v>0.15</v>
      </c>
      <c r="J41" t="str">
        <f>VLOOKUP(B41,placement_data!$A$2:$F$89,3,FALSE)</f>
        <v xml:space="preserve"> Animenova.org:cpmstar 728x90</v>
      </c>
      <c r="K41">
        <f>VLOOKUP($B41,placement_data!$A$2:$F$89,6,FALSE)</f>
        <v>0.01</v>
      </c>
      <c r="L41" t="str">
        <f>VLOOKUP($B41,placement_data!$A$2:$G$89,7,FALSE)</f>
        <v>728x90</v>
      </c>
    </row>
    <row r="42" spans="1:12" x14ac:dyDescent="0.3">
      <c r="A42">
        <v>41</v>
      </c>
      <c r="B42" t="s">
        <v>23</v>
      </c>
      <c r="C42">
        <v>957381</v>
      </c>
      <c r="D42">
        <v>942688</v>
      </c>
      <c r="E42">
        <v>315956</v>
      </c>
      <c r="F42">
        <v>463026</v>
      </c>
      <c r="G42" s="1">
        <v>42371</v>
      </c>
      <c r="H42">
        <v>0.173658729081096</v>
      </c>
      <c r="I42">
        <v>0.17</v>
      </c>
      <c r="J42" t="str">
        <f>VLOOKUP(B42,placement_data!$A$2:$F$89,3,FALSE)</f>
        <v xml:space="preserve"> Onlinevideoconverter.com BTF ROW #1 - 300x250</v>
      </c>
      <c r="K42">
        <f>VLOOKUP($B42,placement_data!$A$2:$F$89,6,FALSE)</f>
        <v>0.05</v>
      </c>
      <c r="L42" t="str">
        <f>VLOOKUP($B42,placement_data!$A$2:$G$89,7,FALSE)</f>
        <v>300x250</v>
      </c>
    </row>
    <row r="43" spans="1:12" x14ac:dyDescent="0.3">
      <c r="A43">
        <v>42</v>
      </c>
      <c r="B43" t="s">
        <v>23</v>
      </c>
      <c r="C43">
        <v>933392</v>
      </c>
      <c r="D43">
        <v>920147</v>
      </c>
      <c r="E43">
        <v>284552</v>
      </c>
      <c r="F43">
        <v>472145</v>
      </c>
      <c r="G43" s="1">
        <v>42377</v>
      </c>
      <c r="H43">
        <v>0.177634660548804</v>
      </c>
      <c r="I43">
        <v>0.17</v>
      </c>
      <c r="J43" t="str">
        <f>VLOOKUP(B43,placement_data!$A$2:$F$89,3,FALSE)</f>
        <v xml:space="preserve"> Onlinevideoconverter.com BTF ROW #1 - 300x250</v>
      </c>
      <c r="K43">
        <f>VLOOKUP($B43,placement_data!$A$2:$F$89,6,FALSE)</f>
        <v>0.05</v>
      </c>
      <c r="L43" t="str">
        <f>VLOOKUP($B43,placement_data!$A$2:$G$89,7,FALSE)</f>
        <v>300x250</v>
      </c>
    </row>
    <row r="44" spans="1:12" x14ac:dyDescent="0.3">
      <c r="A44">
        <v>43</v>
      </c>
      <c r="B44" t="s">
        <v>28</v>
      </c>
      <c r="C44">
        <v>780707</v>
      </c>
      <c r="D44">
        <v>764238</v>
      </c>
      <c r="E44">
        <v>76613</v>
      </c>
      <c r="F44">
        <v>559961</v>
      </c>
      <c r="G44" s="1">
        <v>42377</v>
      </c>
      <c r="H44">
        <v>0.167047438101743</v>
      </c>
      <c r="I44">
        <v>0.17</v>
      </c>
      <c r="J44" t="str">
        <f>VLOOKUP(B44,placement_data!$A$2:$F$89,3,FALSE)</f>
        <v xml:space="preserve"> Theshrug.com Tier 1 ATF 728x90</v>
      </c>
      <c r="K44">
        <f>VLOOKUP($B44,placement_data!$A$2:$F$89,6,FALSE)</f>
        <v>1.6</v>
      </c>
      <c r="L44" t="str">
        <f>VLOOKUP($B44,placement_data!$A$2:$G$89,7,FALSE)</f>
        <v>728x90</v>
      </c>
    </row>
    <row r="45" spans="1:12" x14ac:dyDescent="0.3">
      <c r="A45">
        <v>44</v>
      </c>
      <c r="B45" t="s">
        <v>33</v>
      </c>
      <c r="C45">
        <v>696661</v>
      </c>
      <c r="D45">
        <v>680595</v>
      </c>
      <c r="E45">
        <v>384115</v>
      </c>
      <c r="F45">
        <v>182710</v>
      </c>
      <c r="G45" s="1">
        <v>42404</v>
      </c>
      <c r="H45">
        <v>0.167162556292656</v>
      </c>
      <c r="I45">
        <v>0.17</v>
      </c>
      <c r="J45" t="str">
        <f>VLOOKUP(B45,placement_data!$A$2:$F$89,3,FALSE)</f>
        <v xml:space="preserve"> CLd 2nd right</v>
      </c>
      <c r="K45">
        <f>VLOOKUP($B45,placement_data!$A$2:$F$89,6,FALSE)</f>
        <v>0.4</v>
      </c>
      <c r="L45" t="str">
        <f>VLOOKUP($B45,placement_data!$A$2:$G$89,7,FALSE)</f>
        <v>300x250</v>
      </c>
    </row>
    <row r="46" spans="1:12" x14ac:dyDescent="0.3">
      <c r="A46">
        <v>45</v>
      </c>
      <c r="B46" t="s">
        <v>34</v>
      </c>
      <c r="C46">
        <v>557706</v>
      </c>
      <c r="D46">
        <v>540928</v>
      </c>
      <c r="E46">
        <v>67461</v>
      </c>
      <c r="F46">
        <v>382107</v>
      </c>
      <c r="G46" s="1">
        <v>42371</v>
      </c>
      <c r="H46">
        <v>0.168894936109797</v>
      </c>
      <c r="I46">
        <v>0.17</v>
      </c>
      <c r="J46" t="str">
        <f>VLOOKUP(B46,placement_data!$A$2:$F$89,3,FALSE)</f>
        <v xml:space="preserve"> Viralboom 300x600</v>
      </c>
      <c r="K46">
        <f>VLOOKUP($B46,placement_data!$A$2:$F$89,6,FALSE)</f>
        <v>0.2</v>
      </c>
      <c r="L46" t="str">
        <f>VLOOKUP($B46,placement_data!$A$2:$G$89,7,FALSE)</f>
        <v>300x600</v>
      </c>
    </row>
    <row r="47" spans="1:12" x14ac:dyDescent="0.3">
      <c r="A47">
        <v>46</v>
      </c>
      <c r="B47" t="s">
        <v>35</v>
      </c>
      <c r="C47">
        <v>378486</v>
      </c>
      <c r="D47">
        <v>365424</v>
      </c>
      <c r="E47">
        <v>69745</v>
      </c>
      <c r="F47">
        <v>224811</v>
      </c>
      <c r="G47" s="1">
        <v>42377</v>
      </c>
      <c r="H47">
        <v>0.193933622312711</v>
      </c>
      <c r="I47">
        <v>0.19</v>
      </c>
      <c r="J47" t="str">
        <f>VLOOKUP(B47,placement_data!$A$2:$F$89,3,FALSE)</f>
        <v xml:space="preserve"> Zingery.com_2 300x250</v>
      </c>
      <c r="K47">
        <f>VLOOKUP($B47,placement_data!$A$2:$F$89,6,FALSE)</f>
        <v>0.35</v>
      </c>
      <c r="L47" t="str">
        <f>VLOOKUP($B47,placement_data!$A$2:$G$89,7,FALSE)</f>
        <v>300x250</v>
      </c>
    </row>
    <row r="48" spans="1:12" x14ac:dyDescent="0.3">
      <c r="A48">
        <v>47</v>
      </c>
      <c r="B48" t="s">
        <v>32</v>
      </c>
      <c r="C48">
        <v>371441</v>
      </c>
      <c r="D48">
        <v>410582</v>
      </c>
      <c r="E48">
        <v>19873</v>
      </c>
      <c r="F48">
        <v>312860</v>
      </c>
      <c r="G48" s="1">
        <v>42404</v>
      </c>
      <c r="H48">
        <v>0.18960646107233101</v>
      </c>
      <c r="I48">
        <v>0.19</v>
      </c>
      <c r="J48" t="str">
        <f>VLOOKUP(B48,placement_data!$A$2:$F$89,3,FALSE)</f>
        <v xml:space="preserve"> Aceh.tribunnews.com Mobile 300x250</v>
      </c>
      <c r="K48">
        <f>VLOOKUP($B48,placement_data!$A$2:$F$89,6,FALSE)</f>
        <v>0.17</v>
      </c>
      <c r="L48" t="str">
        <f>VLOOKUP($B48,placement_data!$A$2:$G$89,7,FALSE)</f>
        <v>300x250</v>
      </c>
    </row>
    <row r="49" spans="1:12" x14ac:dyDescent="0.3">
      <c r="A49">
        <v>48</v>
      </c>
      <c r="B49" t="s">
        <v>36</v>
      </c>
      <c r="C49">
        <v>297977</v>
      </c>
      <c r="D49">
        <v>287639</v>
      </c>
      <c r="E49">
        <v>28595</v>
      </c>
      <c r="F49">
        <v>202649</v>
      </c>
      <c r="G49" s="1">
        <v>42371</v>
      </c>
      <c r="H49">
        <v>0.19606173015481199</v>
      </c>
      <c r="I49">
        <v>0.19</v>
      </c>
      <c r="J49" t="str">
        <f>VLOOKUP(B49,placement_data!$A$2:$F$89,3,FALSE)</f>
        <v xml:space="preserve"> Forum.hr 300x250</v>
      </c>
      <c r="K49">
        <f>VLOOKUP($B49,placement_data!$A$2:$F$89,6,FALSE)</f>
        <v>0.05</v>
      </c>
      <c r="L49" t="str">
        <f>VLOOKUP($B49,placement_data!$A$2:$G$89,7,FALSE)</f>
        <v>300x250</v>
      </c>
    </row>
    <row r="50" spans="1:12" x14ac:dyDescent="0.3">
      <c r="A50">
        <v>49</v>
      </c>
      <c r="B50" s="2" t="s">
        <v>37</v>
      </c>
      <c r="C50">
        <v>236369</v>
      </c>
      <c r="D50">
        <v>217632</v>
      </c>
      <c r="E50">
        <v>66668</v>
      </c>
      <c r="F50">
        <v>110047</v>
      </c>
      <c r="G50" s="1">
        <v>42371</v>
      </c>
      <c r="H50">
        <v>0.18801003528892801</v>
      </c>
      <c r="I50">
        <v>0.19</v>
      </c>
      <c r="J50" t="str">
        <f>VLOOKUP(B50,placement_data!$A$2:$F$89,3,FALSE)</f>
        <v xml:space="preserve"> Healthymedaily.com_01 160x600</v>
      </c>
      <c r="K50">
        <f>VLOOKUP($B50,placement_data!$A$2:$F$89,6,FALSE)</f>
        <v>0.75</v>
      </c>
      <c r="L50" t="str">
        <f>VLOOKUP($B50,placement_data!$A$2:$G$89,7,FALSE)</f>
        <v>160x600</v>
      </c>
    </row>
    <row r="51" spans="1:12" x14ac:dyDescent="0.3">
      <c r="A51">
        <v>50</v>
      </c>
      <c r="B51" t="s">
        <v>38</v>
      </c>
      <c r="C51">
        <v>179765</v>
      </c>
      <c r="D51">
        <v>172145</v>
      </c>
      <c r="E51">
        <v>47745</v>
      </c>
      <c r="F51">
        <v>89991</v>
      </c>
      <c r="G51" s="1">
        <v>42371</v>
      </c>
      <c r="H51">
        <v>0.199883818873624</v>
      </c>
      <c r="I51">
        <v>0.19</v>
      </c>
      <c r="J51" t="str">
        <f>VLOOKUP(B51,placement_data!$A$2:$F$89,3,FALSE)</f>
        <v xml:space="preserve"> Viralhotzone.com #1 728x90</v>
      </c>
      <c r="K51">
        <f>VLOOKUP($B51,placement_data!$A$2:$F$89,6,FALSE)</f>
        <v>0.3</v>
      </c>
      <c r="L51" t="str">
        <f>VLOOKUP($B51,placement_data!$A$2:$G$89,7,FALSE)</f>
        <v>728x90</v>
      </c>
    </row>
    <row r="52" spans="1:12" x14ac:dyDescent="0.3">
      <c r="A52">
        <v>51</v>
      </c>
      <c r="B52" s="2" t="s">
        <v>39</v>
      </c>
      <c r="C52">
        <v>564838</v>
      </c>
      <c r="D52">
        <v>549659</v>
      </c>
      <c r="E52">
        <v>37748</v>
      </c>
      <c r="F52">
        <v>401138</v>
      </c>
      <c r="G52" s="1">
        <v>42371</v>
      </c>
      <c r="H52">
        <v>0.20153040339556</v>
      </c>
      <c r="I52">
        <v>0.21</v>
      </c>
      <c r="J52" t="str">
        <f>VLOOKUP(B52,placement_data!$A$2:$F$89,3,FALSE)</f>
        <v xml:space="preserve"> Mangabug.com 728x90</v>
      </c>
      <c r="K52">
        <f>VLOOKUP($B52,placement_data!$A$2:$F$89,6,FALSE)</f>
        <v>0.05</v>
      </c>
      <c r="L52" t="str">
        <f>VLOOKUP($B52,placement_data!$A$2:$G$89,7,FALSE)</f>
        <v>728x90</v>
      </c>
    </row>
    <row r="53" spans="1:12" x14ac:dyDescent="0.3">
      <c r="A53">
        <v>52</v>
      </c>
      <c r="B53" t="s">
        <v>40</v>
      </c>
      <c r="C53">
        <v>486060</v>
      </c>
      <c r="D53">
        <v>458060</v>
      </c>
      <c r="E53">
        <v>45171</v>
      </c>
      <c r="F53">
        <v>314605</v>
      </c>
      <c r="G53" s="1">
        <v>42377</v>
      </c>
      <c r="H53">
        <v>0.21456577740907301</v>
      </c>
      <c r="I53">
        <v>0.21</v>
      </c>
      <c r="J53" t="str">
        <f>VLOOKUP(B53,placement_data!$A$2:$F$89,3,FALSE)</f>
        <v xml:space="preserve"> Komoona-Freeforums-INTL 728x90</v>
      </c>
      <c r="K53">
        <f>VLOOKUP($B53,placement_data!$A$2:$F$89,6,FALSE)</f>
        <v>0.01</v>
      </c>
      <c r="L53" t="str">
        <f>VLOOKUP($B53,placement_data!$A$2:$G$89,7,FALSE)</f>
        <v>728x90</v>
      </c>
    </row>
    <row r="54" spans="1:12" x14ac:dyDescent="0.3">
      <c r="A54">
        <v>53</v>
      </c>
      <c r="B54" t="s">
        <v>41</v>
      </c>
      <c r="C54">
        <v>391486</v>
      </c>
      <c r="D54">
        <v>257845</v>
      </c>
      <c r="E54">
        <v>11409</v>
      </c>
      <c r="F54">
        <v>190152</v>
      </c>
      <c r="G54" s="1">
        <v>42404</v>
      </c>
      <c r="H54">
        <v>0.218286179681592</v>
      </c>
      <c r="I54">
        <v>0.21</v>
      </c>
      <c r="J54" t="str">
        <f>VLOOKUP(B54,placement_data!$A$2:$F$89,3,FALSE)</f>
        <v xml:space="preserve"> Makassar.tribunnews.com Mobile 300x250</v>
      </c>
      <c r="K54">
        <f>VLOOKUP($B54,placement_data!$A$2:$F$89,6,FALSE)</f>
        <v>0.17</v>
      </c>
      <c r="L54" t="str">
        <f>VLOOKUP($B54,placement_data!$A$2:$G$89,7,FALSE)</f>
        <v>300x250</v>
      </c>
    </row>
    <row r="55" spans="1:12" x14ac:dyDescent="0.3">
      <c r="A55">
        <v>54</v>
      </c>
      <c r="B55" t="s">
        <v>42</v>
      </c>
      <c r="C55">
        <v>250230</v>
      </c>
      <c r="D55">
        <v>239876</v>
      </c>
      <c r="E55">
        <v>56523</v>
      </c>
      <c r="F55">
        <v>134192</v>
      </c>
      <c r="G55" s="1">
        <v>42371</v>
      </c>
      <c r="H55">
        <v>0.20494338741683199</v>
      </c>
      <c r="I55">
        <v>0.21</v>
      </c>
      <c r="J55" t="str">
        <f>VLOOKUP(B55,placement_data!$A$2:$F$89,3,FALSE)</f>
        <v xml:space="preserve"> PN-TB-300x250-2</v>
      </c>
      <c r="K55">
        <f>VLOOKUP($B55,placement_data!$A$2:$F$89,6,FALSE)</f>
        <v>0.3</v>
      </c>
      <c r="L55" t="str">
        <f>VLOOKUP($B55,placement_data!$A$2:$G$89,7,FALSE)</f>
        <v>300x250</v>
      </c>
    </row>
    <row r="56" spans="1:12" x14ac:dyDescent="0.3">
      <c r="A56">
        <v>55</v>
      </c>
      <c r="B56" t="s">
        <v>43</v>
      </c>
      <c r="C56">
        <v>195804</v>
      </c>
      <c r="D56">
        <v>192372</v>
      </c>
      <c r="E56">
        <v>2305</v>
      </c>
      <c r="F56">
        <v>148772</v>
      </c>
      <c r="G56" s="1">
        <v>42404</v>
      </c>
      <c r="H56">
        <v>0.21466221695464999</v>
      </c>
      <c r="I56">
        <v>0.21</v>
      </c>
      <c r="J56" t="str">
        <f>VLOOKUP(B56,placement_data!$A$2:$F$89,3,FALSE)</f>
        <v xml:space="preserve"> Yuku.com 300x250</v>
      </c>
      <c r="K56">
        <f>VLOOKUP($B56,placement_data!$A$2:$F$89,6,FALSE)</f>
        <v>1.5</v>
      </c>
      <c r="L56" t="str">
        <f>VLOOKUP($B56,placement_data!$A$2:$G$89,7,FALSE)</f>
        <v>300x250</v>
      </c>
    </row>
    <row r="57" spans="1:12" x14ac:dyDescent="0.3">
      <c r="A57">
        <v>56</v>
      </c>
      <c r="B57" t="s">
        <v>44</v>
      </c>
      <c r="C57">
        <v>756035</v>
      </c>
      <c r="D57">
        <v>734726</v>
      </c>
      <c r="E57">
        <v>167208</v>
      </c>
      <c r="F57">
        <v>403351</v>
      </c>
      <c r="G57" s="1">
        <v>42371</v>
      </c>
      <c r="H57">
        <v>0.223439758495004</v>
      </c>
      <c r="I57">
        <v>0.23</v>
      </c>
      <c r="J57" t="str">
        <f>VLOOKUP(B57,placement_data!$A$2:$F$89,3,FALSE)</f>
        <v xml:space="preserve"> Viralboom Tag 3 300x250</v>
      </c>
      <c r="K57">
        <f>VLOOKUP($B57,placement_data!$A$2:$F$89,6,FALSE)</f>
        <v>0.01</v>
      </c>
      <c r="L57" t="str">
        <f>VLOOKUP($B57,placement_data!$A$2:$G$89,7,FALSE)</f>
        <v>300x250</v>
      </c>
    </row>
    <row r="58" spans="1:12" x14ac:dyDescent="0.3">
      <c r="A58">
        <v>57</v>
      </c>
      <c r="B58" t="s">
        <v>40</v>
      </c>
      <c r="C58">
        <v>396885</v>
      </c>
      <c r="D58">
        <v>381747</v>
      </c>
      <c r="E58">
        <v>52574</v>
      </c>
      <c r="F58">
        <v>241093</v>
      </c>
      <c r="G58" s="1">
        <v>42371</v>
      </c>
      <c r="H58">
        <v>0.23072872871299599</v>
      </c>
      <c r="I58">
        <v>0.23</v>
      </c>
      <c r="J58" t="str">
        <f>VLOOKUP(B58,placement_data!$A$2:$F$89,3,FALSE)</f>
        <v xml:space="preserve"> Komoona-Freeforums-INTL 728x90</v>
      </c>
      <c r="K58">
        <f>VLOOKUP($B58,placement_data!$A$2:$F$89,6,FALSE)</f>
        <v>0.01</v>
      </c>
      <c r="L58" t="str">
        <f>VLOOKUP($B58,placement_data!$A$2:$G$89,7,FALSE)</f>
        <v>728x90</v>
      </c>
    </row>
    <row r="59" spans="1:12" x14ac:dyDescent="0.3">
      <c r="A59">
        <v>58</v>
      </c>
      <c r="B59" t="s">
        <v>45</v>
      </c>
      <c r="C59">
        <v>384550</v>
      </c>
      <c r="D59">
        <v>371856</v>
      </c>
      <c r="E59">
        <v>16955</v>
      </c>
      <c r="F59">
        <v>269806</v>
      </c>
      <c r="G59" s="1">
        <v>42377</v>
      </c>
      <c r="H59">
        <v>0.228838582677165</v>
      </c>
      <c r="I59">
        <v>0.23</v>
      </c>
      <c r="J59" t="str">
        <f>VLOOKUP(B59,placement_data!$A$2:$F$89,3,FALSE)</f>
        <v xml:space="preserve"> Hiddenplaybook.com 728x90</v>
      </c>
      <c r="K59">
        <f>VLOOKUP($B59,placement_data!$A$2:$F$89,6,FALSE)</f>
        <v>0.65</v>
      </c>
      <c r="L59" t="str">
        <f>VLOOKUP($B59,placement_data!$A$2:$G$89,7,FALSE)</f>
        <v>728x90</v>
      </c>
    </row>
    <row r="60" spans="1:12" x14ac:dyDescent="0.3">
      <c r="A60">
        <v>59</v>
      </c>
      <c r="B60" t="s">
        <v>35</v>
      </c>
      <c r="C60">
        <v>344496</v>
      </c>
      <c r="D60">
        <v>328593</v>
      </c>
      <c r="E60">
        <v>77173</v>
      </c>
      <c r="F60">
        <v>174941</v>
      </c>
      <c r="G60" s="1">
        <v>42371</v>
      </c>
      <c r="H60">
        <v>0.232746893573509</v>
      </c>
      <c r="I60">
        <v>0.23</v>
      </c>
      <c r="J60" t="str">
        <f>VLOOKUP(B60,placement_data!$A$2:$F$89,3,FALSE)</f>
        <v xml:space="preserve"> Zingery.com_2 300x250</v>
      </c>
      <c r="K60">
        <f>VLOOKUP($B60,placement_data!$A$2:$F$89,6,FALSE)</f>
        <v>0.35</v>
      </c>
      <c r="L60" t="str">
        <f>VLOOKUP($B60,placement_data!$A$2:$G$89,7,FALSE)</f>
        <v>300x250</v>
      </c>
    </row>
    <row r="61" spans="1:12" x14ac:dyDescent="0.3">
      <c r="A61">
        <v>60</v>
      </c>
      <c r="B61" t="s">
        <v>35</v>
      </c>
      <c r="C61">
        <v>213438</v>
      </c>
      <c r="D61">
        <v>205685</v>
      </c>
      <c r="E61">
        <v>38813</v>
      </c>
      <c r="F61">
        <v>118177</v>
      </c>
      <c r="G61" s="1">
        <v>42404</v>
      </c>
      <c r="H61">
        <v>0.236745508909254</v>
      </c>
      <c r="I61">
        <v>0.23</v>
      </c>
      <c r="J61" t="str">
        <f>VLOOKUP(B61,placement_data!$A$2:$F$89,3,FALSE)</f>
        <v xml:space="preserve"> Zingery.com_2 300x250</v>
      </c>
      <c r="K61">
        <f>VLOOKUP($B61,placement_data!$A$2:$F$89,6,FALSE)</f>
        <v>0.35</v>
      </c>
      <c r="L61" t="str">
        <f>VLOOKUP($B61,placement_data!$A$2:$G$89,7,FALSE)</f>
        <v>300x250</v>
      </c>
    </row>
    <row r="62" spans="1:12" x14ac:dyDescent="0.3">
      <c r="A62">
        <v>61</v>
      </c>
      <c r="B62" s="2" t="s">
        <v>39</v>
      </c>
      <c r="C62">
        <v>553472</v>
      </c>
      <c r="D62">
        <v>542671</v>
      </c>
      <c r="E62">
        <v>29619</v>
      </c>
      <c r="F62">
        <v>375534</v>
      </c>
      <c r="G62" s="1">
        <v>42377</v>
      </c>
      <c r="H62">
        <v>0.25340952437112002</v>
      </c>
      <c r="I62">
        <v>0.25</v>
      </c>
      <c r="J62" t="str">
        <f>VLOOKUP(B62,placement_data!$A$2:$F$89,3,FALSE)</f>
        <v xml:space="preserve"> Mangabug.com 728x90</v>
      </c>
      <c r="K62">
        <f>VLOOKUP($B62,placement_data!$A$2:$F$89,6,FALSE)</f>
        <v>0.05</v>
      </c>
      <c r="L62" t="str">
        <f>VLOOKUP($B62,placement_data!$A$2:$G$89,7,FALSE)</f>
        <v>728x90</v>
      </c>
    </row>
    <row r="63" spans="1:12" x14ac:dyDescent="0.3">
      <c r="A63">
        <v>62</v>
      </c>
      <c r="B63" t="s">
        <v>46</v>
      </c>
      <c r="C63">
        <v>150094</v>
      </c>
      <c r="D63">
        <v>92499</v>
      </c>
      <c r="E63">
        <v>1540</v>
      </c>
      <c r="F63">
        <v>67607</v>
      </c>
      <c r="G63" s="1">
        <v>42371</v>
      </c>
      <c r="H63">
        <v>0.25245678331657601</v>
      </c>
      <c r="I63">
        <v>0.25</v>
      </c>
      <c r="J63" t="str">
        <f>VLOOKUP(B63,placement_data!$A$2:$F$89,3,FALSE)</f>
        <v xml:space="preserve"> Abpananda.abplive.in Mobile IN 300x250</v>
      </c>
      <c r="K63">
        <f>VLOOKUP($B63,placement_data!$A$2:$F$89,6,FALSE)</f>
        <v>0.2</v>
      </c>
      <c r="L63" t="str">
        <f>VLOOKUP($B63,placement_data!$A$2:$G$89,7,FALSE)</f>
        <v>300x250</v>
      </c>
    </row>
    <row r="64" spans="1:12" x14ac:dyDescent="0.3">
      <c r="A64">
        <v>63</v>
      </c>
      <c r="B64" t="s">
        <v>47</v>
      </c>
      <c r="C64">
        <v>130499</v>
      </c>
      <c r="D64">
        <v>127668</v>
      </c>
      <c r="E64">
        <v>36331</v>
      </c>
      <c r="F64">
        <v>59839</v>
      </c>
      <c r="G64" s="1">
        <v>42371</v>
      </c>
      <c r="H64">
        <v>0.246718049942037</v>
      </c>
      <c r="I64">
        <v>0.25</v>
      </c>
      <c r="J64" t="str">
        <f>VLOOKUP(B64,placement_data!$A$2:$F$89,3,FALSE)</f>
        <v xml:space="preserve"> Movieinsider.com Mobile US [top] 320x50</v>
      </c>
      <c r="K64">
        <f>VLOOKUP($B64,placement_data!$A$2:$F$89,6,FALSE)</f>
        <v>0.7</v>
      </c>
      <c r="L64" t="str">
        <f>VLOOKUP($B64,placement_data!$A$2:$G$89,7,FALSE)</f>
        <v>320x50</v>
      </c>
    </row>
    <row r="65" spans="1:12" x14ac:dyDescent="0.3">
      <c r="A65">
        <v>64</v>
      </c>
      <c r="B65" t="s">
        <v>48</v>
      </c>
      <c r="C65">
        <v>115424</v>
      </c>
      <c r="D65">
        <v>110986</v>
      </c>
      <c r="E65">
        <v>20815</v>
      </c>
      <c r="F65">
        <v>61328</v>
      </c>
      <c r="G65" s="1">
        <v>42404</v>
      </c>
      <c r="H65">
        <v>0.25987962445713902</v>
      </c>
      <c r="I65">
        <v>0.25</v>
      </c>
      <c r="J65" t="str">
        <f>VLOOKUP(B65,placement_data!$A$2:$F$89,3,FALSE)</f>
        <v xml:space="preserve"> Viralhotzone.com #2 728x90</v>
      </c>
      <c r="K65">
        <f>VLOOKUP($B65,placement_data!$A$2:$F$89,6,FALSE)</f>
        <v>0.3</v>
      </c>
      <c r="L65" t="str">
        <f>VLOOKUP($B65,placement_data!$A$2:$G$89,7,FALSE)</f>
        <v>728x90</v>
      </c>
    </row>
    <row r="66" spans="1:12" x14ac:dyDescent="0.3">
      <c r="A66">
        <v>65</v>
      </c>
      <c r="B66" t="s">
        <v>49</v>
      </c>
      <c r="C66">
        <v>106200</v>
      </c>
      <c r="D66">
        <v>123631</v>
      </c>
      <c r="E66">
        <v>7230</v>
      </c>
      <c r="F66">
        <v>85696</v>
      </c>
      <c r="G66" s="1">
        <v>42377</v>
      </c>
      <c r="H66">
        <v>0.24836003914875701</v>
      </c>
      <c r="I66">
        <v>0.25</v>
      </c>
      <c r="J66" t="str">
        <f>VLOOKUP(B66,placement_data!$A$2:$F$89,3,FALSE)</f>
        <v xml:space="preserve"> Musica.terra.com.mx MX 300x250</v>
      </c>
      <c r="K66">
        <f>VLOOKUP($B66,placement_data!$A$2:$F$89,6,FALSE)</f>
        <v>0.5</v>
      </c>
      <c r="L66" t="str">
        <f>VLOOKUP($B66,placement_data!$A$2:$G$89,7,FALSE)</f>
        <v>300x250</v>
      </c>
    </row>
    <row r="67" spans="1:12" x14ac:dyDescent="0.3">
      <c r="A67">
        <v>66</v>
      </c>
      <c r="B67" t="s">
        <v>50</v>
      </c>
      <c r="C67">
        <v>855655</v>
      </c>
      <c r="D67">
        <v>836653</v>
      </c>
      <c r="E67">
        <v>135379</v>
      </c>
      <c r="F67">
        <v>473002</v>
      </c>
      <c r="G67" s="1">
        <v>42404</v>
      </c>
      <c r="H67">
        <v>0.27283951650206201</v>
      </c>
      <c r="I67">
        <v>0.27</v>
      </c>
      <c r="J67" t="str">
        <f>VLOOKUP(B67,placement_data!$A$2:$F$89,3,FALSE)</f>
        <v xml:space="preserve"> Rubicon PB (RankerAC-Mobile-R.F.M RS) 300x250</v>
      </c>
      <c r="K67">
        <f>VLOOKUP($B67,placement_data!$A$2:$F$89,6,FALSE)</f>
        <v>0.25</v>
      </c>
      <c r="L67" t="str">
        <f>VLOOKUP($B67,placement_data!$A$2:$G$89,7,FALSE)</f>
        <v>300x250</v>
      </c>
    </row>
    <row r="68" spans="1:12" x14ac:dyDescent="0.3">
      <c r="A68">
        <v>67</v>
      </c>
      <c r="B68" t="s">
        <v>44</v>
      </c>
      <c r="C68">
        <v>630677</v>
      </c>
      <c r="D68">
        <v>603968</v>
      </c>
      <c r="E68">
        <v>165756</v>
      </c>
      <c r="F68">
        <v>276675</v>
      </c>
      <c r="G68" s="1">
        <v>42377</v>
      </c>
      <c r="H68">
        <v>0.267459534279962</v>
      </c>
      <c r="I68">
        <v>0.27</v>
      </c>
      <c r="J68" t="str">
        <f>VLOOKUP(B68,placement_data!$A$2:$F$89,3,FALSE)</f>
        <v xml:space="preserve"> Viralboom Tag 3 300x250</v>
      </c>
      <c r="K68">
        <f>VLOOKUP($B68,placement_data!$A$2:$F$89,6,FALSE)</f>
        <v>0.01</v>
      </c>
      <c r="L68" t="str">
        <f>VLOOKUP($B68,placement_data!$A$2:$G$89,7,FALSE)</f>
        <v>300x250</v>
      </c>
    </row>
    <row r="69" spans="1:12" x14ac:dyDescent="0.3">
      <c r="A69">
        <v>68</v>
      </c>
      <c r="B69" s="2" t="s">
        <v>39</v>
      </c>
      <c r="C69">
        <v>605436</v>
      </c>
      <c r="D69">
        <v>593357</v>
      </c>
      <c r="E69">
        <v>9815</v>
      </c>
      <c r="F69">
        <v>426521</v>
      </c>
      <c r="G69" s="1">
        <v>42404</v>
      </c>
      <c r="H69">
        <v>0.26463157930217401</v>
      </c>
      <c r="I69">
        <v>0.27</v>
      </c>
      <c r="J69" t="str">
        <f>VLOOKUP(B69,placement_data!$A$2:$F$89,3,FALSE)</f>
        <v xml:space="preserve"> Mangabug.com 728x90</v>
      </c>
      <c r="K69">
        <f>VLOOKUP($B69,placement_data!$A$2:$F$89,6,FALSE)</f>
        <v>0.05</v>
      </c>
      <c r="L69" t="str">
        <f>VLOOKUP($B69,placement_data!$A$2:$G$89,7,FALSE)</f>
        <v>728x90</v>
      </c>
    </row>
    <row r="70" spans="1:12" x14ac:dyDescent="0.3">
      <c r="A70">
        <v>69</v>
      </c>
      <c r="B70" t="s">
        <v>51</v>
      </c>
      <c r="C70">
        <v>434580</v>
      </c>
      <c r="D70">
        <v>420337</v>
      </c>
      <c r="E70">
        <v>24153</v>
      </c>
      <c r="F70">
        <v>285854</v>
      </c>
      <c r="G70" s="1">
        <v>42404</v>
      </c>
      <c r="H70">
        <v>0.26247986734453499</v>
      </c>
      <c r="I70">
        <v>0.27</v>
      </c>
      <c r="J70" t="str">
        <f>VLOOKUP(B70,placement_data!$A$2:$F$89,3,FALSE)</f>
        <v xml:space="preserve"> 9gid.com 160x600one tair 6</v>
      </c>
      <c r="K70">
        <f>VLOOKUP($B70,placement_data!$A$2:$F$89,6,FALSE)</f>
        <v>0.6</v>
      </c>
      <c r="L70" t="str">
        <f>VLOOKUP($B70,placement_data!$A$2:$G$89,7,FALSE)</f>
        <v>160x600</v>
      </c>
    </row>
    <row r="71" spans="1:12" x14ac:dyDescent="0.3">
      <c r="A71">
        <v>70</v>
      </c>
      <c r="B71" t="s">
        <v>52</v>
      </c>
      <c r="C71">
        <v>335571</v>
      </c>
      <c r="D71">
        <v>217036</v>
      </c>
      <c r="E71">
        <v>6817</v>
      </c>
      <c r="F71">
        <v>150679</v>
      </c>
      <c r="G71" s="1">
        <v>42371</v>
      </c>
      <c r="H71">
        <v>0.27433236882360501</v>
      </c>
      <c r="I71">
        <v>0.27</v>
      </c>
      <c r="J71" t="str">
        <f>VLOOKUP(B71,placement_data!$A$2:$F$89,3,FALSE)</f>
        <v xml:space="preserve"> Abpnews.abplive.in India 728x90</v>
      </c>
      <c r="K71">
        <f>VLOOKUP($B71,placement_data!$A$2:$F$89,6,FALSE)</f>
        <v>0.25</v>
      </c>
      <c r="L71" t="str">
        <f>VLOOKUP($B71,placement_data!$A$2:$G$89,7,FALSE)</f>
        <v>728x90</v>
      </c>
    </row>
    <row r="72" spans="1:12" x14ac:dyDescent="0.3">
      <c r="A72">
        <v>71</v>
      </c>
      <c r="B72" t="s">
        <v>51</v>
      </c>
      <c r="C72">
        <v>548693</v>
      </c>
      <c r="D72">
        <v>535368</v>
      </c>
      <c r="E72">
        <v>28879</v>
      </c>
      <c r="F72">
        <v>347661</v>
      </c>
      <c r="G72" s="1">
        <v>42371</v>
      </c>
      <c r="H72">
        <v>0.29667070127463702</v>
      </c>
      <c r="I72">
        <v>0.28999999999999998</v>
      </c>
      <c r="J72" t="str">
        <f>VLOOKUP(B72,placement_data!$A$2:$F$89,3,FALSE)</f>
        <v xml:space="preserve"> 9gid.com 160x600one tair 6</v>
      </c>
      <c r="K72">
        <f>VLOOKUP($B72,placement_data!$A$2:$F$89,6,FALSE)</f>
        <v>0.6</v>
      </c>
      <c r="L72" t="str">
        <f>VLOOKUP($B72,placement_data!$A$2:$G$89,7,FALSE)</f>
        <v>160x600</v>
      </c>
    </row>
    <row r="73" spans="1:12" x14ac:dyDescent="0.3">
      <c r="A73">
        <v>72</v>
      </c>
      <c r="B73" t="s">
        <v>53</v>
      </c>
      <c r="C73">
        <v>512892</v>
      </c>
      <c r="D73">
        <v>488921</v>
      </c>
      <c r="E73">
        <v>81839</v>
      </c>
      <c r="F73">
        <v>264962</v>
      </c>
      <c r="G73" s="1">
        <v>42371</v>
      </c>
      <c r="H73">
        <v>0.290680907549481</v>
      </c>
      <c r="I73">
        <v>0.28999999999999998</v>
      </c>
      <c r="J73" t="str">
        <f>VLOOKUP(B73,placement_data!$A$2:$F$89,3,FALSE)</f>
        <v xml:space="preserve"> Decadently.com 728x90</v>
      </c>
      <c r="K73">
        <f>VLOOKUP($B73,placement_data!$A$2:$F$89,6,FALSE)</f>
        <v>0.5</v>
      </c>
      <c r="L73" t="str">
        <f>VLOOKUP($B73,placement_data!$A$2:$G$89,7,FALSE)</f>
        <v>728x90</v>
      </c>
    </row>
    <row r="74" spans="1:12" x14ac:dyDescent="0.3">
      <c r="A74">
        <v>73</v>
      </c>
      <c r="B74" t="s">
        <v>54</v>
      </c>
      <c r="C74">
        <v>134363</v>
      </c>
      <c r="D74">
        <v>126899</v>
      </c>
      <c r="E74">
        <v>48283</v>
      </c>
      <c r="F74">
        <v>42880</v>
      </c>
      <c r="G74" s="1">
        <v>42371</v>
      </c>
      <c r="H74">
        <v>0.28160978415905602</v>
      </c>
      <c r="I74">
        <v>0.28999999999999998</v>
      </c>
      <c r="J74" t="str">
        <f>VLOOKUP(B74,placement_data!$A$2:$F$89,3,FALSE)</f>
        <v xml:space="preserve"> Architecturaltrend.com_02 300x250</v>
      </c>
      <c r="K74">
        <f>VLOOKUP($B74,placement_data!$A$2:$F$89,6,FALSE)</f>
        <v>0.75</v>
      </c>
      <c r="L74" t="str">
        <f>VLOOKUP($B74,placement_data!$A$2:$G$89,7,FALSE)</f>
        <v>300x250</v>
      </c>
    </row>
    <row r="75" spans="1:12" x14ac:dyDescent="0.3">
      <c r="A75">
        <v>74</v>
      </c>
      <c r="B75" t="s">
        <v>55</v>
      </c>
      <c r="C75">
        <v>125495</v>
      </c>
      <c r="D75">
        <v>122526</v>
      </c>
      <c r="E75">
        <v>8921</v>
      </c>
      <c r="F75">
        <v>79058</v>
      </c>
      <c r="G75" s="1">
        <v>42371</v>
      </c>
      <c r="H75">
        <v>0.281956482705711</v>
      </c>
      <c r="I75">
        <v>0.28999999999999998</v>
      </c>
      <c r="J75" t="str">
        <f>VLOOKUP(B75,placement_data!$A$2:$F$89,3,FALSE)</f>
        <v xml:space="preserve"> Maquillage.com-BTF1-Divers 300x250</v>
      </c>
      <c r="K75">
        <f>VLOOKUP($B75,placement_data!$A$2:$F$89,6,FALSE)</f>
        <v>0.9</v>
      </c>
      <c r="L75" t="str">
        <f>VLOOKUP($B75,placement_data!$A$2:$G$89,7,FALSE)</f>
        <v>300x250</v>
      </c>
    </row>
    <row r="76" spans="1:12" x14ac:dyDescent="0.3">
      <c r="A76">
        <v>75</v>
      </c>
      <c r="B76" s="2" t="s">
        <v>56</v>
      </c>
      <c r="C76">
        <v>63173</v>
      </c>
      <c r="D76">
        <v>69851</v>
      </c>
      <c r="E76">
        <v>1892</v>
      </c>
      <c r="F76">
        <v>48204</v>
      </c>
      <c r="G76" s="1">
        <v>42377</v>
      </c>
      <c r="H76">
        <v>0.28281628036821199</v>
      </c>
      <c r="I76">
        <v>0.28999999999999998</v>
      </c>
      <c r="J76" t="str">
        <f>VLOOKUP(B76,placement_data!$A$2:$F$89,3,FALSE)</f>
        <v xml:space="preserve"> Vidayestilo.terra.com.mx MX 728x90</v>
      </c>
      <c r="K76">
        <f>VLOOKUP($B76,placement_data!$A$2:$F$89,6,FALSE)</f>
        <v>0.5</v>
      </c>
      <c r="L76" t="str">
        <f>VLOOKUP($B76,placement_data!$A$2:$G$89,7,FALSE)</f>
        <v>728x90</v>
      </c>
    </row>
    <row r="77" spans="1:12" x14ac:dyDescent="0.3">
      <c r="A77">
        <v>76</v>
      </c>
      <c r="B77" t="s">
        <v>27</v>
      </c>
      <c r="C77">
        <v>1531942</v>
      </c>
      <c r="D77">
        <v>1498056</v>
      </c>
      <c r="E77">
        <v>440513</v>
      </c>
      <c r="F77">
        <v>602039</v>
      </c>
      <c r="G77" s="1">
        <v>42371</v>
      </c>
      <c r="H77">
        <v>0.30406339949908401</v>
      </c>
      <c r="I77">
        <v>0.31</v>
      </c>
      <c r="J77" t="str">
        <f>VLOOKUP(B77,placement_data!$A$2:$F$89,3,FALSE)</f>
        <v xml:space="preserve"> Cbslocal.com _ENG_728x90</v>
      </c>
      <c r="K77">
        <f>VLOOKUP($B77,placement_data!$A$2:$F$89,6,FALSE)</f>
        <v>0.45</v>
      </c>
      <c r="L77" t="str">
        <f>VLOOKUP($B77,placement_data!$A$2:$G$89,7,FALSE)</f>
        <v>728x90</v>
      </c>
    </row>
    <row r="78" spans="1:12" x14ac:dyDescent="0.3">
      <c r="A78">
        <v>77</v>
      </c>
      <c r="B78" t="s">
        <v>57</v>
      </c>
      <c r="C78">
        <v>241446</v>
      </c>
      <c r="D78">
        <v>234908</v>
      </c>
      <c r="E78">
        <v>12782</v>
      </c>
      <c r="F78">
        <v>150787</v>
      </c>
      <c r="G78" s="1">
        <v>42377</v>
      </c>
      <c r="H78">
        <v>0.30368910381936798</v>
      </c>
      <c r="I78">
        <v>0.31</v>
      </c>
      <c r="J78" t="str">
        <f>VLOOKUP(B78,placement_data!$A$2:$F$89,3,FALSE)</f>
        <v xml:space="preserve"> Ranker.com Mobile BTF Slideshow 300x250</v>
      </c>
      <c r="K78">
        <f>VLOOKUP($B78,placement_data!$A$2:$F$89,6,FALSE)</f>
        <v>0.85</v>
      </c>
      <c r="L78" t="str">
        <f>VLOOKUP($B78,placement_data!$A$2:$G$89,7,FALSE)</f>
        <v>300x250</v>
      </c>
    </row>
    <row r="79" spans="1:12" x14ac:dyDescent="0.3">
      <c r="A79">
        <v>78</v>
      </c>
      <c r="B79" t="s">
        <v>58</v>
      </c>
      <c r="C79">
        <v>173734</v>
      </c>
      <c r="D79">
        <v>167398</v>
      </c>
      <c r="E79">
        <v>4244</v>
      </c>
      <c r="F79">
        <v>112126</v>
      </c>
      <c r="G79" s="1">
        <v>42404</v>
      </c>
      <c r="H79">
        <v>0.30483040418642998</v>
      </c>
      <c r="I79">
        <v>0.31</v>
      </c>
      <c r="J79" t="str">
        <f>VLOOKUP(B79,placement_data!$A$2:$F$89,3,FALSE)</f>
        <v xml:space="preserve"> 9gid_2 728x90</v>
      </c>
      <c r="K79">
        <f>VLOOKUP($B79,placement_data!$A$2:$F$89,6,FALSE)</f>
        <v>0.6</v>
      </c>
      <c r="L79" t="str">
        <f>VLOOKUP($B79,placement_data!$A$2:$G$89,7,FALSE)</f>
        <v>728x90</v>
      </c>
    </row>
    <row r="80" spans="1:12" x14ac:dyDescent="0.3">
      <c r="A80">
        <v>79</v>
      </c>
      <c r="B80" t="s">
        <v>55</v>
      </c>
      <c r="C80">
        <v>132296</v>
      </c>
      <c r="D80">
        <v>128968</v>
      </c>
      <c r="E80">
        <v>5230</v>
      </c>
      <c r="F80">
        <v>82933</v>
      </c>
      <c r="G80" s="1">
        <v>42377</v>
      </c>
      <c r="H80">
        <v>0.31639631536505203</v>
      </c>
      <c r="I80">
        <v>0.31</v>
      </c>
      <c r="J80" t="str">
        <f>VLOOKUP(B80,placement_data!$A$2:$F$89,3,FALSE)</f>
        <v xml:space="preserve"> Maquillage.com-BTF1-Divers 300x250</v>
      </c>
      <c r="K80">
        <f>VLOOKUP($B80,placement_data!$A$2:$F$89,6,FALSE)</f>
        <v>0.9</v>
      </c>
      <c r="L80" t="str">
        <f>VLOOKUP($B80,placement_data!$A$2:$G$89,7,FALSE)</f>
        <v>300x250</v>
      </c>
    </row>
    <row r="81" spans="1:12" x14ac:dyDescent="0.3">
      <c r="A81">
        <v>80</v>
      </c>
      <c r="B81" t="s">
        <v>59</v>
      </c>
      <c r="C81">
        <v>88371</v>
      </c>
      <c r="D81">
        <v>87488</v>
      </c>
      <c r="E81">
        <v>7875</v>
      </c>
      <c r="F81">
        <v>52273</v>
      </c>
      <c r="G81" s="1">
        <v>42377</v>
      </c>
      <c r="H81">
        <v>0.3125</v>
      </c>
      <c r="I81">
        <v>0.31</v>
      </c>
      <c r="J81" t="str">
        <f>VLOOKUP(B81,placement_data!$A$2:$F$89,3,FALSE)</f>
        <v xml:space="preserve"> SheFindsTablet 160x600</v>
      </c>
      <c r="K81">
        <f>VLOOKUP($B81,placement_data!$A$2:$F$89,6,FALSE)</f>
        <v>0.75</v>
      </c>
      <c r="L81" t="str">
        <f>VLOOKUP($B81,placement_data!$A$2:$G$89,7,FALSE)</f>
        <v>160x600</v>
      </c>
    </row>
    <row r="82" spans="1:12" x14ac:dyDescent="0.3">
      <c r="A82">
        <v>81</v>
      </c>
      <c r="B82" t="s">
        <v>60</v>
      </c>
      <c r="C82">
        <v>285301</v>
      </c>
      <c r="D82">
        <v>276264</v>
      </c>
      <c r="E82">
        <v>6722</v>
      </c>
      <c r="F82">
        <v>177507</v>
      </c>
      <c r="G82" s="1">
        <v>42371</v>
      </c>
      <c r="H82">
        <v>0.33314148785219899</v>
      </c>
      <c r="I82">
        <v>0.33</v>
      </c>
      <c r="J82" t="str">
        <f>VLOOKUP(B82,placement_data!$A$2:$F$89,3,FALSE)</f>
        <v xml:space="preserve"> 9gid 160x600</v>
      </c>
      <c r="K82">
        <f>VLOOKUP($B82,placement_data!$A$2:$F$89,6,FALSE)</f>
        <v>0.6</v>
      </c>
      <c r="L82" t="str">
        <f>VLOOKUP($B82,placement_data!$A$2:$G$89,7,FALSE)</f>
        <v>160x600</v>
      </c>
    </row>
    <row r="83" spans="1:12" x14ac:dyDescent="0.3">
      <c r="A83">
        <v>82</v>
      </c>
      <c r="B83" t="s">
        <v>43</v>
      </c>
      <c r="C83">
        <v>276337</v>
      </c>
      <c r="D83">
        <v>266042</v>
      </c>
      <c r="E83">
        <v>9866</v>
      </c>
      <c r="F83">
        <v>169771</v>
      </c>
      <c r="G83" s="1">
        <v>42371</v>
      </c>
      <c r="H83">
        <v>0.324779546086708</v>
      </c>
      <c r="I83">
        <v>0.33</v>
      </c>
      <c r="J83" t="str">
        <f>VLOOKUP(B83,placement_data!$A$2:$F$89,3,FALSE)</f>
        <v xml:space="preserve"> Yuku.com 300x250</v>
      </c>
      <c r="K83">
        <f>VLOOKUP($B83,placement_data!$A$2:$F$89,6,FALSE)</f>
        <v>1.5</v>
      </c>
      <c r="L83" t="str">
        <f>VLOOKUP($B83,placement_data!$A$2:$G$89,7,FALSE)</f>
        <v>300x250</v>
      </c>
    </row>
    <row r="84" spans="1:12" x14ac:dyDescent="0.3">
      <c r="A84">
        <v>83</v>
      </c>
      <c r="B84" t="s">
        <v>61</v>
      </c>
      <c r="C84">
        <v>263845</v>
      </c>
      <c r="D84">
        <v>251658</v>
      </c>
      <c r="E84">
        <v>61860</v>
      </c>
      <c r="F84">
        <v>104741</v>
      </c>
      <c r="G84" s="1">
        <v>42377</v>
      </c>
      <c r="H84">
        <v>0.33798647370637902</v>
      </c>
      <c r="I84">
        <v>0.33</v>
      </c>
      <c r="J84" t="str">
        <f>VLOOKUP(B84,placement_data!$A$2:$F$89,3,FALSE)</f>
        <v xml:space="preserve"> Komoona-Yuku-INTL 300x250</v>
      </c>
      <c r="K84">
        <f>VLOOKUP($B84,placement_data!$A$2:$F$89,6,FALSE)</f>
        <v>0.01</v>
      </c>
      <c r="L84" t="str">
        <f>VLOOKUP($B84,placement_data!$A$2:$G$89,7,FALSE)</f>
        <v>300x250</v>
      </c>
    </row>
    <row r="85" spans="1:12" x14ac:dyDescent="0.3">
      <c r="A85">
        <v>84</v>
      </c>
      <c r="B85" t="s">
        <v>62</v>
      </c>
      <c r="C85">
        <v>237935</v>
      </c>
      <c r="D85">
        <v>222151</v>
      </c>
      <c r="E85">
        <v>15344</v>
      </c>
      <c r="F85">
        <v>133467</v>
      </c>
      <c r="G85" s="1">
        <v>42404</v>
      </c>
      <c r="H85">
        <v>0.33013580852663299</v>
      </c>
      <c r="I85">
        <v>0.33</v>
      </c>
      <c r="J85" t="str">
        <f>VLOOKUP(B85,placement_data!$A$2:$F$89,3,FALSE)</f>
        <v xml:space="preserve"> [300x250]Youtubeinmp3.com</v>
      </c>
      <c r="K85">
        <f>VLOOKUP($B85,placement_data!$A$2:$F$89,6,FALSE)</f>
        <v>0.3</v>
      </c>
      <c r="L85" t="str">
        <f>VLOOKUP($B85,placement_data!$A$2:$G$89,7,FALSE)</f>
        <v>300x250</v>
      </c>
    </row>
    <row r="86" spans="1:12" x14ac:dyDescent="0.3">
      <c r="A86">
        <v>85</v>
      </c>
      <c r="B86" t="s">
        <v>60</v>
      </c>
      <c r="C86">
        <v>217377</v>
      </c>
      <c r="D86">
        <v>208935</v>
      </c>
      <c r="E86">
        <v>4698</v>
      </c>
      <c r="F86">
        <v>136094</v>
      </c>
      <c r="G86" s="1">
        <v>42404</v>
      </c>
      <c r="H86">
        <v>0.32614449469930801</v>
      </c>
      <c r="I86">
        <v>0.33</v>
      </c>
      <c r="J86" t="str">
        <f>VLOOKUP(B86,placement_data!$A$2:$F$89,3,FALSE)</f>
        <v xml:space="preserve"> 9gid 160x600</v>
      </c>
      <c r="K86">
        <f>VLOOKUP($B86,placement_data!$A$2:$F$89,6,FALSE)</f>
        <v>0.6</v>
      </c>
      <c r="L86" t="str">
        <f>VLOOKUP($B86,placement_data!$A$2:$G$89,7,FALSE)</f>
        <v>160x600</v>
      </c>
    </row>
    <row r="87" spans="1:12" x14ac:dyDescent="0.3">
      <c r="A87">
        <v>86</v>
      </c>
      <c r="B87" t="s">
        <v>60</v>
      </c>
      <c r="C87">
        <v>432150</v>
      </c>
      <c r="D87">
        <v>417099</v>
      </c>
      <c r="E87">
        <v>8875</v>
      </c>
      <c r="F87">
        <v>263670</v>
      </c>
      <c r="G87" s="1">
        <v>42377</v>
      </c>
      <c r="H87">
        <v>0.34656999896906998</v>
      </c>
      <c r="I87">
        <v>0.35</v>
      </c>
      <c r="J87" t="str">
        <f>VLOOKUP(B87,placement_data!$A$2:$F$89,3,FALSE)</f>
        <v xml:space="preserve"> 9gid 160x600</v>
      </c>
      <c r="K87">
        <f>VLOOKUP($B87,placement_data!$A$2:$F$89,6,FALSE)</f>
        <v>0.6</v>
      </c>
      <c r="L87" t="str">
        <f>VLOOKUP($B87,placement_data!$A$2:$G$89,7,FALSE)</f>
        <v>160x600</v>
      </c>
    </row>
    <row r="88" spans="1:12" x14ac:dyDescent="0.3">
      <c r="A88">
        <v>87</v>
      </c>
      <c r="B88" t="s">
        <v>40</v>
      </c>
      <c r="C88">
        <v>425984</v>
      </c>
      <c r="D88">
        <v>402015</v>
      </c>
      <c r="E88">
        <v>25562</v>
      </c>
      <c r="F88">
        <v>232038</v>
      </c>
      <c r="G88" s="1">
        <v>42404</v>
      </c>
      <c r="H88">
        <v>0.35922788950661</v>
      </c>
      <c r="I88">
        <v>0.35</v>
      </c>
      <c r="J88" t="str">
        <f>VLOOKUP(B88,placement_data!$A$2:$F$89,3,FALSE)</f>
        <v xml:space="preserve"> Komoona-Freeforums-INTL 728x90</v>
      </c>
      <c r="K88">
        <f>VLOOKUP($B88,placement_data!$A$2:$F$89,6,FALSE)</f>
        <v>0.01</v>
      </c>
      <c r="L88" t="str">
        <f>VLOOKUP($B88,placement_data!$A$2:$G$89,7,FALSE)</f>
        <v>728x90</v>
      </c>
    </row>
    <row r="89" spans="1:12" x14ac:dyDescent="0.3">
      <c r="A89">
        <v>88</v>
      </c>
      <c r="B89" t="s">
        <v>58</v>
      </c>
      <c r="C89">
        <v>384425</v>
      </c>
      <c r="D89">
        <v>371224</v>
      </c>
      <c r="E89">
        <v>21719</v>
      </c>
      <c r="F89">
        <v>222843</v>
      </c>
      <c r="G89" s="1">
        <v>42377</v>
      </c>
      <c r="H89">
        <v>0.34120099993534903</v>
      </c>
      <c r="I89">
        <v>0.35</v>
      </c>
      <c r="J89" t="str">
        <f>VLOOKUP(B89,placement_data!$A$2:$F$89,3,FALSE)</f>
        <v xml:space="preserve"> 9gid_2 728x90</v>
      </c>
      <c r="K89">
        <f>VLOOKUP($B89,placement_data!$A$2:$F$89,6,FALSE)</f>
        <v>0.6</v>
      </c>
      <c r="L89" t="str">
        <f>VLOOKUP($B89,placement_data!$A$2:$G$89,7,FALSE)</f>
        <v>728x90</v>
      </c>
    </row>
    <row r="90" spans="1:12" x14ac:dyDescent="0.3">
      <c r="A90">
        <v>89</v>
      </c>
      <c r="B90" t="s">
        <v>58</v>
      </c>
      <c r="C90">
        <v>240296</v>
      </c>
      <c r="D90">
        <v>233313</v>
      </c>
      <c r="E90">
        <v>9174</v>
      </c>
      <c r="F90">
        <v>142101</v>
      </c>
      <c r="G90" s="1">
        <v>42371</v>
      </c>
      <c r="H90">
        <v>0.35162206992323602</v>
      </c>
      <c r="I90">
        <v>0.35</v>
      </c>
      <c r="J90" t="str">
        <f>VLOOKUP(B90,placement_data!$A$2:$F$89,3,FALSE)</f>
        <v xml:space="preserve"> 9gid_2 728x90</v>
      </c>
      <c r="K90">
        <f>VLOOKUP($B90,placement_data!$A$2:$F$89,6,FALSE)</f>
        <v>0.6</v>
      </c>
      <c r="L90" t="str">
        <f>VLOOKUP($B90,placement_data!$A$2:$G$89,7,FALSE)</f>
        <v>728x90</v>
      </c>
    </row>
    <row r="91" spans="1:12" x14ac:dyDescent="0.3">
      <c r="A91">
        <v>90</v>
      </c>
      <c r="B91" t="s">
        <v>63</v>
      </c>
      <c r="C91">
        <v>129614</v>
      </c>
      <c r="D91">
        <v>124456</v>
      </c>
      <c r="E91">
        <v>44701</v>
      </c>
      <c r="F91">
        <v>36984</v>
      </c>
      <c r="G91" s="1">
        <v>42371</v>
      </c>
      <c r="H91">
        <v>0.34366362409204898</v>
      </c>
      <c r="I91">
        <v>0.35</v>
      </c>
      <c r="J91" t="str">
        <f>VLOOKUP(B91,placement_data!$A$2:$F$89,3,FALSE)</f>
        <v xml:space="preserve"> Hotpopcars.com 300x250_1</v>
      </c>
      <c r="K91">
        <f>VLOOKUP($B91,placement_data!$A$2:$F$89,6,FALSE)</f>
        <v>0.35</v>
      </c>
      <c r="L91" t="str">
        <f>VLOOKUP($B91,placement_data!$A$2:$G$89,7,FALSE)</f>
        <v>300x250</v>
      </c>
    </row>
    <row r="92" spans="1:12" x14ac:dyDescent="0.3">
      <c r="A92">
        <v>91</v>
      </c>
      <c r="B92" t="s">
        <v>15</v>
      </c>
      <c r="C92">
        <v>3398947</v>
      </c>
      <c r="D92">
        <v>3206506</v>
      </c>
      <c r="E92">
        <v>378443</v>
      </c>
      <c r="F92">
        <v>1636694</v>
      </c>
      <c r="G92" s="1">
        <v>42377</v>
      </c>
      <c r="H92">
        <v>0.37154741017169501</v>
      </c>
      <c r="I92">
        <v>0.37</v>
      </c>
      <c r="J92" t="str">
        <f>VLOOKUP(B92,placement_data!$A$2:$F$89,3,FALSE)</f>
        <v xml:space="preserve"> Taadd.com 300x250</v>
      </c>
      <c r="K92">
        <f>VLOOKUP($B92,placement_data!$A$2:$F$89,6,FALSE)</f>
        <v>0.01</v>
      </c>
      <c r="L92" t="str">
        <f>VLOOKUP($B92,placement_data!$A$2:$G$89,7,FALSE)</f>
        <v>300x250</v>
      </c>
    </row>
    <row r="93" spans="1:12" x14ac:dyDescent="0.3">
      <c r="A93">
        <v>92</v>
      </c>
      <c r="B93" t="s">
        <v>61</v>
      </c>
      <c r="C93">
        <v>269507</v>
      </c>
      <c r="D93">
        <v>261970</v>
      </c>
      <c r="E93">
        <v>63194</v>
      </c>
      <c r="F93">
        <v>102640</v>
      </c>
      <c r="G93" s="1">
        <v>42404</v>
      </c>
      <c r="H93">
        <v>0.36697331755544499</v>
      </c>
      <c r="I93">
        <v>0.37</v>
      </c>
      <c r="J93" t="str">
        <f>VLOOKUP(B93,placement_data!$A$2:$F$89,3,FALSE)</f>
        <v xml:space="preserve"> Komoona-Yuku-INTL 300x250</v>
      </c>
      <c r="K93">
        <f>VLOOKUP($B93,placement_data!$A$2:$F$89,6,FALSE)</f>
        <v>0.01</v>
      </c>
      <c r="L93" t="str">
        <f>VLOOKUP($B93,placement_data!$A$2:$G$89,7,FALSE)</f>
        <v>300x250</v>
      </c>
    </row>
    <row r="94" spans="1:12" x14ac:dyDescent="0.3">
      <c r="A94">
        <v>93</v>
      </c>
      <c r="B94" t="s">
        <v>61</v>
      </c>
      <c r="C94">
        <v>256394</v>
      </c>
      <c r="D94">
        <v>245657</v>
      </c>
      <c r="E94">
        <v>69904</v>
      </c>
      <c r="F94">
        <v>84345</v>
      </c>
      <c r="G94" s="1">
        <v>42371</v>
      </c>
      <c r="H94">
        <v>0.37209605262622297</v>
      </c>
      <c r="I94">
        <v>0.37</v>
      </c>
      <c r="J94" t="str">
        <f>VLOOKUP(B94,placement_data!$A$2:$F$89,3,FALSE)</f>
        <v xml:space="preserve"> Komoona-Yuku-INTL 300x250</v>
      </c>
      <c r="K94">
        <f>VLOOKUP($B94,placement_data!$A$2:$F$89,6,FALSE)</f>
        <v>0.01</v>
      </c>
      <c r="L94" t="str">
        <f>VLOOKUP($B94,placement_data!$A$2:$G$89,7,FALSE)</f>
        <v>300x250</v>
      </c>
    </row>
    <row r="95" spans="1:12" x14ac:dyDescent="0.3">
      <c r="A95">
        <v>94</v>
      </c>
      <c r="B95" t="s">
        <v>53</v>
      </c>
      <c r="C95">
        <v>227185</v>
      </c>
      <c r="D95">
        <v>215706</v>
      </c>
      <c r="E95">
        <v>35439</v>
      </c>
      <c r="F95">
        <v>98841</v>
      </c>
      <c r="G95" s="1">
        <v>42404</v>
      </c>
      <c r="H95">
        <v>0.37748602264192899</v>
      </c>
      <c r="I95">
        <v>0.37</v>
      </c>
      <c r="J95" t="str">
        <f>VLOOKUP(B95,placement_data!$A$2:$F$89,3,FALSE)</f>
        <v xml:space="preserve"> Decadently.com 728x90</v>
      </c>
      <c r="K95">
        <f>VLOOKUP($B95,placement_data!$A$2:$F$89,6,FALSE)</f>
        <v>0.5</v>
      </c>
      <c r="L95" t="str">
        <f>VLOOKUP($B95,placement_data!$A$2:$G$89,7,FALSE)</f>
        <v>728x90</v>
      </c>
    </row>
    <row r="96" spans="1:12" x14ac:dyDescent="0.3">
      <c r="A96">
        <v>95</v>
      </c>
      <c r="B96" t="s">
        <v>64</v>
      </c>
      <c r="C96">
        <v>25085</v>
      </c>
      <c r="D96">
        <v>24978</v>
      </c>
      <c r="E96">
        <v>8672</v>
      </c>
      <c r="F96">
        <v>7061</v>
      </c>
      <c r="G96" s="1">
        <v>42404</v>
      </c>
      <c r="H96">
        <v>0.37012571062534999</v>
      </c>
      <c r="I96">
        <v>0.37</v>
      </c>
      <c r="J96" t="str">
        <f>VLOOKUP(B96,placement_data!$A$2:$F$89,3,FALSE)</f>
        <v xml:space="preserve"> Celebritygossipgirls.com 728x90</v>
      </c>
      <c r="K96">
        <f>VLOOKUP($B96,placement_data!$A$2:$F$89,6,FALSE)</f>
        <v>0.8</v>
      </c>
      <c r="L96" t="str">
        <f>VLOOKUP($B96,placement_data!$A$2:$G$89,7,FALSE)</f>
        <v>728x90</v>
      </c>
    </row>
    <row r="97" spans="1:12" x14ac:dyDescent="0.3">
      <c r="A97">
        <v>96</v>
      </c>
      <c r="B97" t="s">
        <v>51</v>
      </c>
      <c r="C97">
        <v>1222497</v>
      </c>
      <c r="D97">
        <v>1186441</v>
      </c>
      <c r="E97">
        <v>51569</v>
      </c>
      <c r="F97">
        <v>681815</v>
      </c>
      <c r="G97" s="1">
        <v>42377</v>
      </c>
      <c r="H97">
        <v>0.38186222492311001</v>
      </c>
      <c r="I97">
        <v>0.39</v>
      </c>
      <c r="J97" t="str">
        <f>VLOOKUP(B97,placement_data!$A$2:$F$89,3,FALSE)</f>
        <v xml:space="preserve"> 9gid.com 160x600one tair 6</v>
      </c>
      <c r="K97">
        <f>VLOOKUP($B97,placement_data!$A$2:$F$89,6,FALSE)</f>
        <v>0.6</v>
      </c>
      <c r="L97" t="str">
        <f>VLOOKUP($B97,placement_data!$A$2:$G$89,7,FALSE)</f>
        <v>160x600</v>
      </c>
    </row>
    <row r="98" spans="1:12" x14ac:dyDescent="0.3">
      <c r="A98">
        <v>97</v>
      </c>
      <c r="B98" t="s">
        <v>46</v>
      </c>
      <c r="C98">
        <v>192176</v>
      </c>
      <c r="D98">
        <v>128847</v>
      </c>
      <c r="E98">
        <v>10747</v>
      </c>
      <c r="F98">
        <v>68518</v>
      </c>
      <c r="G98" s="1">
        <v>42404</v>
      </c>
      <c r="H98">
        <v>0.38481299525794199</v>
      </c>
      <c r="I98">
        <v>0.39</v>
      </c>
      <c r="J98" t="str">
        <f>VLOOKUP(B98,placement_data!$A$2:$F$89,3,FALSE)</f>
        <v xml:space="preserve"> Abpananda.abplive.in Mobile IN 300x250</v>
      </c>
      <c r="K98">
        <f>VLOOKUP($B98,placement_data!$A$2:$F$89,6,FALSE)</f>
        <v>0.2</v>
      </c>
      <c r="L98" t="str">
        <f>VLOOKUP($B98,placement_data!$A$2:$G$89,7,FALSE)</f>
        <v>300x250</v>
      </c>
    </row>
    <row r="99" spans="1:12" x14ac:dyDescent="0.3">
      <c r="A99">
        <v>98</v>
      </c>
      <c r="B99" t="s">
        <v>65</v>
      </c>
      <c r="C99">
        <v>106693</v>
      </c>
      <c r="D99">
        <v>97211</v>
      </c>
      <c r="E99">
        <v>35169</v>
      </c>
      <c r="F99">
        <v>23941</v>
      </c>
      <c r="G99" s="1">
        <v>42377</v>
      </c>
      <c r="H99">
        <v>0.39194124121755802</v>
      </c>
      <c r="I99">
        <v>0.39</v>
      </c>
      <c r="J99" t="str">
        <f>VLOOKUP(B99,placement_data!$A$2:$F$89,3,FALSE)</f>
        <v xml:space="preserve"> #1-RA-TOP- 728x90</v>
      </c>
      <c r="K99">
        <f>VLOOKUP($B99,placement_data!$A$2:$F$89,6,FALSE)</f>
        <v>0.12</v>
      </c>
      <c r="L99" t="str">
        <f>VLOOKUP($B99,placement_data!$A$2:$G$89,7,FALSE)</f>
        <v>728x90</v>
      </c>
    </row>
    <row r="100" spans="1:12" x14ac:dyDescent="0.3">
      <c r="A100">
        <v>99</v>
      </c>
      <c r="B100" t="s">
        <v>66</v>
      </c>
      <c r="C100">
        <v>26106</v>
      </c>
      <c r="D100">
        <v>15406</v>
      </c>
      <c r="E100">
        <v>5483</v>
      </c>
      <c r="F100">
        <v>3867</v>
      </c>
      <c r="G100" s="1">
        <v>42404</v>
      </c>
      <c r="H100">
        <v>0.39309359989614401</v>
      </c>
      <c r="I100">
        <v>0.39</v>
      </c>
      <c r="J100" t="str">
        <f>VLOOKUP(B100,placement_data!$A$2:$F$89,3,FALSE)</f>
        <v xml:space="preserve"> Shopping.rediff.com AU ATF 160x600</v>
      </c>
      <c r="K100">
        <f>VLOOKUP($B100,placement_data!$A$2:$F$89,6,FALSE)</f>
        <v>0.3</v>
      </c>
      <c r="L100" t="str">
        <f>VLOOKUP($B100,placement_data!$A$2:$G$89,7,FALSE)</f>
        <v>160x600</v>
      </c>
    </row>
    <row r="101" spans="1:12" x14ac:dyDescent="0.3">
      <c r="A101">
        <v>100</v>
      </c>
      <c r="B101" t="s">
        <v>67</v>
      </c>
      <c r="C101">
        <v>18806</v>
      </c>
      <c r="D101">
        <v>17006</v>
      </c>
      <c r="E101">
        <v>3788</v>
      </c>
      <c r="F101">
        <v>6487</v>
      </c>
      <c r="G101" s="1">
        <v>42404</v>
      </c>
      <c r="H101">
        <v>0.39580148182994201</v>
      </c>
      <c r="I101">
        <v>0.39</v>
      </c>
      <c r="J101" t="str">
        <f>VLOOKUP(B101,placement_data!$A$2:$F$89,3,FALSE)</f>
        <v xml:space="preserve"> Wildammo.com 300x250</v>
      </c>
      <c r="K101">
        <f>VLOOKUP($B101,placement_data!$A$2:$F$89,6,FALSE)</f>
        <v>0.03</v>
      </c>
      <c r="L101" t="str">
        <f>VLOOKUP($B101,placement_data!$A$2:$G$89,7,FALSE)</f>
        <v>300x250</v>
      </c>
    </row>
    <row r="102" spans="1:12" x14ac:dyDescent="0.3">
      <c r="A102">
        <v>101</v>
      </c>
      <c r="B102" t="s">
        <v>68</v>
      </c>
      <c r="C102">
        <v>262230</v>
      </c>
      <c r="D102">
        <v>248612</v>
      </c>
      <c r="E102">
        <v>10304</v>
      </c>
      <c r="F102">
        <v>136397</v>
      </c>
      <c r="G102" s="1">
        <v>42377</v>
      </c>
      <c r="H102">
        <v>0.40991987514681499</v>
      </c>
      <c r="I102">
        <v>0.41</v>
      </c>
      <c r="J102" t="str">
        <f>VLOOKUP(B102,placement_data!$A$2:$F$89,3,FALSE)</f>
        <v xml:space="preserve"> Bridaltune.com #2 728x90</v>
      </c>
      <c r="K102">
        <f>VLOOKUP($B102,placement_data!$A$2:$F$89,6,FALSE)</f>
        <v>0.4</v>
      </c>
      <c r="L102" t="str">
        <f>VLOOKUP($B102,placement_data!$A$2:$G$89,7,FALSE)</f>
        <v>728x90</v>
      </c>
    </row>
    <row r="103" spans="1:12" x14ac:dyDescent="0.3">
      <c r="A103">
        <v>102</v>
      </c>
      <c r="B103" t="s">
        <v>57</v>
      </c>
      <c r="C103">
        <v>194860</v>
      </c>
      <c r="D103">
        <v>187104</v>
      </c>
      <c r="E103">
        <v>20837</v>
      </c>
      <c r="F103">
        <v>90360</v>
      </c>
      <c r="G103" s="1">
        <v>42371</v>
      </c>
      <c r="H103">
        <v>0.40569415939798198</v>
      </c>
      <c r="I103">
        <v>0.41</v>
      </c>
      <c r="J103" t="str">
        <f>VLOOKUP(B103,placement_data!$A$2:$F$89,3,FALSE)</f>
        <v xml:space="preserve"> Ranker.com Mobile BTF Slideshow 300x250</v>
      </c>
      <c r="K103">
        <f>VLOOKUP($B103,placement_data!$A$2:$F$89,6,FALSE)</f>
        <v>0.85</v>
      </c>
      <c r="L103" t="str">
        <f>VLOOKUP($B103,placement_data!$A$2:$G$89,7,FALSE)</f>
        <v>300x250</v>
      </c>
    </row>
    <row r="104" spans="1:12" x14ac:dyDescent="0.3">
      <c r="A104">
        <v>103</v>
      </c>
      <c r="B104" t="s">
        <v>69</v>
      </c>
      <c r="C104">
        <v>170379</v>
      </c>
      <c r="D104">
        <v>164875</v>
      </c>
      <c r="E104">
        <v>15521</v>
      </c>
      <c r="F104">
        <v>83205</v>
      </c>
      <c r="G104" s="1">
        <v>42371</v>
      </c>
      <c r="H104">
        <v>0.40120697498104602</v>
      </c>
      <c r="I104">
        <v>0.41</v>
      </c>
      <c r="J104" t="str">
        <f>VLOOKUP(B104,placement_data!$A$2:$F$89,3,FALSE)</f>
        <v xml:space="preserve"> Dailyhoroscope.com _ENG_ATF_</v>
      </c>
      <c r="K104">
        <f>VLOOKUP($B104,placement_data!$A$2:$F$89,6,FALSE)</f>
        <v>0.65</v>
      </c>
      <c r="L104" t="str">
        <f>VLOOKUP($B104,placement_data!$A$2:$G$89,7,FALSE)</f>
        <v>300x250</v>
      </c>
    </row>
    <row r="105" spans="1:12" x14ac:dyDescent="0.3">
      <c r="A105">
        <v>104</v>
      </c>
      <c r="B105" t="s">
        <v>70</v>
      </c>
      <c r="C105">
        <v>54721</v>
      </c>
      <c r="D105">
        <v>50230</v>
      </c>
      <c r="E105">
        <v>7182</v>
      </c>
      <c r="F105">
        <v>22759</v>
      </c>
      <c r="G105" s="1">
        <v>42371</v>
      </c>
      <c r="H105">
        <v>0.40392195898865202</v>
      </c>
      <c r="I105">
        <v>0.41</v>
      </c>
      <c r="J105" t="str">
        <f>VLOOKUP(B105,placement_data!$A$2:$F$89,3,FALSE)</f>
        <v xml:space="preserve"> Whenonearth.net 160x600</v>
      </c>
      <c r="K105">
        <f>VLOOKUP($B105,placement_data!$A$2:$F$89,6,FALSE)</f>
        <v>0.5</v>
      </c>
      <c r="L105" t="str">
        <f>VLOOKUP($B105,placement_data!$A$2:$G$89,7,FALSE)</f>
        <v>160x600</v>
      </c>
    </row>
    <row r="106" spans="1:12" x14ac:dyDescent="0.3">
      <c r="A106">
        <v>105</v>
      </c>
      <c r="B106" t="s">
        <v>71</v>
      </c>
      <c r="C106">
        <v>43299</v>
      </c>
      <c r="D106">
        <v>43943</v>
      </c>
      <c r="E106">
        <v>9558</v>
      </c>
      <c r="F106">
        <v>16097</v>
      </c>
      <c r="G106" s="1">
        <v>42404</v>
      </c>
      <c r="H106">
        <v>0.41617550007964899</v>
      </c>
      <c r="I106">
        <v>0.41</v>
      </c>
      <c r="J106" t="str">
        <f>VLOOKUP(B106,placement_data!$A$2:$F$89,3,FALSE)</f>
        <v xml:space="preserve"> NIE-dinamani.com- 728x90</v>
      </c>
      <c r="K106">
        <f>VLOOKUP($B106,placement_data!$A$2:$F$89,6,FALSE)</f>
        <v>1.1000000000000001</v>
      </c>
      <c r="L106" t="str">
        <f>VLOOKUP($B106,placement_data!$A$2:$G$89,7,FALSE)</f>
        <v>728x90</v>
      </c>
    </row>
    <row r="107" spans="1:12" x14ac:dyDescent="0.3">
      <c r="A107">
        <v>106</v>
      </c>
      <c r="B107" t="s">
        <v>72</v>
      </c>
      <c r="C107">
        <v>311258</v>
      </c>
      <c r="D107">
        <v>298775</v>
      </c>
      <c r="E107">
        <v>22473</v>
      </c>
      <c r="F107">
        <v>146752</v>
      </c>
      <c r="G107" s="1">
        <v>42377</v>
      </c>
      <c r="H107">
        <v>0.43360388252029097</v>
      </c>
      <c r="I107">
        <v>0.43</v>
      </c>
      <c r="J107" t="str">
        <f>VLOOKUP(B107,placement_data!$A$2:$F$89,3,FALSE)</f>
        <v xml:space="preserve"> Answers.com Mobile 300x250</v>
      </c>
      <c r="K107">
        <f>VLOOKUP($B107,placement_data!$A$2:$F$89,6,FALSE)</f>
        <v>0.65</v>
      </c>
      <c r="L107" t="str">
        <f>VLOOKUP($B107,placement_data!$A$2:$G$89,7,FALSE)</f>
        <v>300x250</v>
      </c>
    </row>
    <row r="108" spans="1:12" x14ac:dyDescent="0.3">
      <c r="A108">
        <v>107</v>
      </c>
      <c r="B108" t="s">
        <v>67</v>
      </c>
      <c r="C108">
        <v>17982</v>
      </c>
      <c r="D108">
        <v>16377</v>
      </c>
      <c r="E108">
        <v>3174</v>
      </c>
      <c r="F108">
        <v>6286</v>
      </c>
      <c r="G108" s="1">
        <v>42371</v>
      </c>
      <c r="H108">
        <v>0.42236062770959298</v>
      </c>
      <c r="I108">
        <v>0.43</v>
      </c>
      <c r="J108" t="str">
        <f>VLOOKUP(B108,placement_data!$A$2:$F$89,3,FALSE)</f>
        <v xml:space="preserve"> Wildammo.com 300x250</v>
      </c>
      <c r="K108">
        <f>VLOOKUP($B108,placement_data!$A$2:$F$89,6,FALSE)</f>
        <v>0.03</v>
      </c>
      <c r="L108" t="str">
        <f>VLOOKUP($B108,placement_data!$A$2:$G$89,7,FALSE)</f>
        <v>300x250</v>
      </c>
    </row>
    <row r="109" spans="1:12" x14ac:dyDescent="0.3">
      <c r="A109">
        <v>108</v>
      </c>
      <c r="B109" t="s">
        <v>73</v>
      </c>
      <c r="C109">
        <v>14519</v>
      </c>
      <c r="D109">
        <v>12051</v>
      </c>
      <c r="E109">
        <v>446</v>
      </c>
      <c r="F109">
        <v>6465</v>
      </c>
      <c r="G109" s="1">
        <v>42377</v>
      </c>
      <c r="H109">
        <v>0.42652062069537799</v>
      </c>
      <c r="I109">
        <v>0.43</v>
      </c>
      <c r="J109" t="str">
        <f>VLOOKUP(B109,placement_data!$A$2:$F$89,3,FALSE)</f>
        <v xml:space="preserve"> Stayinghealthy247.com #1 300x250</v>
      </c>
      <c r="K109">
        <f>VLOOKUP($B109,placement_data!$A$2:$F$89,6,FALSE)</f>
        <v>0.7</v>
      </c>
      <c r="L109" t="str">
        <f>VLOOKUP($B109,placement_data!$A$2:$G$89,7,FALSE)</f>
        <v>300x250</v>
      </c>
    </row>
    <row r="110" spans="1:12" x14ac:dyDescent="0.3">
      <c r="A110">
        <v>109</v>
      </c>
      <c r="B110" t="s">
        <v>74</v>
      </c>
      <c r="C110">
        <v>8762</v>
      </c>
      <c r="D110">
        <v>8318</v>
      </c>
      <c r="E110">
        <v>598</v>
      </c>
      <c r="F110">
        <v>4137</v>
      </c>
      <c r="G110" s="1">
        <v>42371</v>
      </c>
      <c r="H110">
        <v>0.43075258475595102</v>
      </c>
      <c r="I110">
        <v>0.43</v>
      </c>
      <c r="J110" t="str">
        <f>VLOOKUP(B110,placement_data!$A$2:$F$89,3,FALSE)</f>
        <v xml:space="preserve"> Wavez.com BTF 300x250</v>
      </c>
      <c r="K110">
        <f>VLOOKUP($B110,placement_data!$A$2:$F$89,6,FALSE)</f>
        <v>0.2</v>
      </c>
      <c r="L110" t="str">
        <f>VLOOKUP($B110,placement_data!$A$2:$G$89,7,FALSE)</f>
        <v>300x250</v>
      </c>
    </row>
    <row r="111" spans="1:12" x14ac:dyDescent="0.3">
      <c r="A111">
        <v>110</v>
      </c>
      <c r="B111" t="s">
        <v>75</v>
      </c>
      <c r="C111">
        <v>6222</v>
      </c>
      <c r="D111">
        <v>12626</v>
      </c>
      <c r="E111">
        <v>3667</v>
      </c>
      <c r="F111">
        <v>3606</v>
      </c>
      <c r="G111" s="1">
        <v>42404</v>
      </c>
      <c r="H111">
        <v>0.42396641850150502</v>
      </c>
      <c r="I111">
        <v>0.43</v>
      </c>
      <c r="J111" t="str">
        <f>VLOOKUP(B111,placement_data!$A$2:$F$89,3,FALSE)</f>
        <v xml:space="preserve"> MDV_Gallery_M300x250_3_2ndTag</v>
      </c>
      <c r="K111">
        <f>VLOOKUP($B111,placement_data!$A$2:$F$89,6,FALSE)</f>
        <v>0.25</v>
      </c>
      <c r="L111" t="str">
        <f>VLOOKUP($B111,placement_data!$A$2:$G$89,7,FALSE)</f>
        <v>300x250</v>
      </c>
    </row>
    <row r="112" spans="1:12" x14ac:dyDescent="0.3">
      <c r="A112">
        <v>111</v>
      </c>
      <c r="B112" t="s">
        <v>76</v>
      </c>
      <c r="C112">
        <v>74396</v>
      </c>
      <c r="D112">
        <v>32498</v>
      </c>
      <c r="E112">
        <v>3010</v>
      </c>
      <c r="F112">
        <v>15148</v>
      </c>
      <c r="G112" s="1">
        <v>42404</v>
      </c>
      <c r="H112">
        <v>0.44125792356452698</v>
      </c>
      <c r="I112">
        <v>0.45</v>
      </c>
      <c r="J112" t="str">
        <f>VLOOKUP(B112,placement_data!$A$2:$F$89,3,FALSE)</f>
        <v xml:space="preserve"> Reckontalk.com 300x600</v>
      </c>
      <c r="K112">
        <f>VLOOKUP($B112,placement_data!$A$2:$F$89,6,FALSE)</f>
        <v>0.01</v>
      </c>
      <c r="L112" t="str">
        <f>VLOOKUP($B112,placement_data!$A$2:$G$89,7,FALSE)</f>
        <v>300x600</v>
      </c>
    </row>
    <row r="113" spans="1:12" x14ac:dyDescent="0.3">
      <c r="A113">
        <v>112</v>
      </c>
      <c r="B113" t="s">
        <v>43</v>
      </c>
      <c r="C113">
        <v>48466</v>
      </c>
      <c r="D113">
        <v>47182</v>
      </c>
      <c r="E113">
        <v>4359</v>
      </c>
      <c r="F113">
        <v>21636</v>
      </c>
      <c r="G113" s="1">
        <v>42377</v>
      </c>
      <c r="H113">
        <v>0.449048365902251</v>
      </c>
      <c r="I113">
        <v>0.45</v>
      </c>
      <c r="J113" t="str">
        <f>VLOOKUP(B113,placement_data!$A$2:$F$89,3,FALSE)</f>
        <v xml:space="preserve"> Yuku.com 300x250</v>
      </c>
      <c r="K113">
        <f>VLOOKUP($B113,placement_data!$A$2:$F$89,6,FALSE)</f>
        <v>1.5</v>
      </c>
      <c r="L113" t="str">
        <f>VLOOKUP($B113,placement_data!$A$2:$G$89,7,FALSE)</f>
        <v>300x250</v>
      </c>
    </row>
    <row r="114" spans="1:12" x14ac:dyDescent="0.3">
      <c r="A114">
        <v>113</v>
      </c>
      <c r="B114" t="s">
        <v>70</v>
      </c>
      <c r="C114">
        <v>38896</v>
      </c>
      <c r="D114">
        <v>35711</v>
      </c>
      <c r="E114">
        <v>4621</v>
      </c>
      <c r="F114">
        <v>14844</v>
      </c>
      <c r="G114" s="1">
        <v>42377</v>
      </c>
      <c r="H114">
        <v>0.45492985354652599</v>
      </c>
      <c r="I114">
        <v>0.45</v>
      </c>
      <c r="J114" t="str">
        <f>VLOOKUP(B114,placement_data!$A$2:$F$89,3,FALSE)</f>
        <v xml:space="preserve"> Whenonearth.net 160x600</v>
      </c>
      <c r="K114">
        <f>VLOOKUP($B114,placement_data!$A$2:$F$89,6,FALSE)</f>
        <v>0.5</v>
      </c>
      <c r="L114" t="str">
        <f>VLOOKUP($B114,placement_data!$A$2:$G$89,7,FALSE)</f>
        <v>160x600</v>
      </c>
    </row>
    <row r="115" spans="1:12" x14ac:dyDescent="0.3">
      <c r="A115">
        <v>114</v>
      </c>
      <c r="B115" t="s">
        <v>77</v>
      </c>
      <c r="C115">
        <v>35188</v>
      </c>
      <c r="D115">
        <v>32636</v>
      </c>
      <c r="E115">
        <v>6370</v>
      </c>
      <c r="F115">
        <v>11749</v>
      </c>
      <c r="G115" s="1">
        <v>42404</v>
      </c>
      <c r="H115">
        <v>0.44481554112023503</v>
      </c>
      <c r="I115">
        <v>0.45</v>
      </c>
      <c r="J115" t="str">
        <f>VLOOKUP(B115,placement_data!$A$2:$F$89,3,FALSE)</f>
        <v xml:space="preserve"> Localglamour.com ATF 300x250</v>
      </c>
      <c r="K115">
        <f>VLOOKUP($B115,placement_data!$A$2:$F$89,6,FALSE)</f>
        <v>0.2</v>
      </c>
      <c r="L115" t="str">
        <f>VLOOKUP($B115,placement_data!$A$2:$G$89,7,FALSE)</f>
        <v>300x250</v>
      </c>
    </row>
    <row r="116" spans="1:12" x14ac:dyDescent="0.3">
      <c r="A116">
        <v>115</v>
      </c>
      <c r="B116" t="s">
        <v>78</v>
      </c>
      <c r="C116">
        <v>29153</v>
      </c>
      <c r="D116">
        <v>28846</v>
      </c>
      <c r="E116">
        <v>2242</v>
      </c>
      <c r="F116">
        <v>13467</v>
      </c>
      <c r="G116" s="1">
        <v>42404</v>
      </c>
      <c r="H116">
        <v>0.45541842889828699</v>
      </c>
      <c r="I116">
        <v>0.45</v>
      </c>
      <c r="J116" t="str">
        <f>VLOOKUP(B116,placement_data!$A$2:$F$89,3,FALSE)</f>
        <v xml:space="preserve"> Newindianexpress.com IN ATF 300x250</v>
      </c>
      <c r="K116">
        <f>VLOOKUP($B116,placement_data!$A$2:$F$89,6,FALSE)</f>
        <v>0.6</v>
      </c>
      <c r="L116" t="str">
        <f>VLOOKUP($B116,placement_data!$A$2:$G$89,7,FALSE)</f>
        <v>300x250</v>
      </c>
    </row>
    <row r="117" spans="1:12" x14ac:dyDescent="0.3">
      <c r="A117">
        <v>116</v>
      </c>
      <c r="B117" t="s">
        <v>79</v>
      </c>
      <c r="C117">
        <v>460599</v>
      </c>
      <c r="D117">
        <v>447925</v>
      </c>
      <c r="E117">
        <v>63092</v>
      </c>
      <c r="F117">
        <v>178549</v>
      </c>
      <c r="G117" s="1">
        <v>42377</v>
      </c>
      <c r="H117">
        <v>0.46053245521013603</v>
      </c>
      <c r="I117">
        <v>0.47</v>
      </c>
      <c r="J117" t="str">
        <f>VLOOKUP(B117,placement_data!$A$2:$F$89,3,FALSE)</f>
        <v xml:space="preserve"> Lifescript.com _ENG_ 728x90</v>
      </c>
      <c r="K117">
        <f>VLOOKUP($B117,placement_data!$A$2:$F$89,6,FALSE)</f>
        <v>0.47</v>
      </c>
      <c r="L117" t="str">
        <f>VLOOKUP($B117,placement_data!$A$2:$G$89,7,FALSE)</f>
        <v>728x90</v>
      </c>
    </row>
    <row r="118" spans="1:12" x14ac:dyDescent="0.3">
      <c r="A118">
        <v>117</v>
      </c>
      <c r="B118" t="s">
        <v>79</v>
      </c>
      <c r="C118">
        <v>129798</v>
      </c>
      <c r="D118">
        <v>118832</v>
      </c>
      <c r="E118">
        <v>14665</v>
      </c>
      <c r="F118">
        <v>47791</v>
      </c>
      <c r="G118" s="1">
        <v>42371</v>
      </c>
      <c r="H118">
        <v>0.47441766527534701</v>
      </c>
      <c r="I118">
        <v>0.47</v>
      </c>
      <c r="J118" t="str">
        <f>VLOOKUP(B118,placement_data!$A$2:$F$89,3,FALSE)</f>
        <v xml:space="preserve"> Lifescript.com _ENG_ 728x90</v>
      </c>
      <c r="K118">
        <f>VLOOKUP($B118,placement_data!$A$2:$F$89,6,FALSE)</f>
        <v>0.47</v>
      </c>
      <c r="L118" t="str">
        <f>VLOOKUP($B118,placement_data!$A$2:$G$89,7,FALSE)</f>
        <v>728x90</v>
      </c>
    </row>
    <row r="119" spans="1:12" x14ac:dyDescent="0.3">
      <c r="A119">
        <v>118</v>
      </c>
      <c r="B119" t="s">
        <v>80</v>
      </c>
      <c r="C119">
        <v>41660</v>
      </c>
      <c r="D119">
        <v>54549</v>
      </c>
      <c r="E119">
        <v>17409</v>
      </c>
      <c r="F119">
        <v>11633</v>
      </c>
      <c r="G119" s="1">
        <v>42404</v>
      </c>
      <c r="H119">
        <v>0.46759793946726802</v>
      </c>
      <c r="I119">
        <v>0.47</v>
      </c>
      <c r="J119" t="str">
        <f>VLOOKUP(B119,placement_data!$A$2:$F$89,3,FALSE)</f>
        <v xml:space="preserve"> Money.rediff.com UK BTF 160x600</v>
      </c>
      <c r="K119">
        <f>VLOOKUP($B119,placement_data!$A$2:$F$89,6,FALSE)</f>
        <v>0.3</v>
      </c>
      <c r="L119" t="str">
        <f>VLOOKUP($B119,placement_data!$A$2:$G$89,7,FALSE)</f>
        <v>160x600</v>
      </c>
    </row>
    <row r="120" spans="1:12" x14ac:dyDescent="0.3">
      <c r="A120">
        <v>119</v>
      </c>
      <c r="B120" t="s">
        <v>81</v>
      </c>
      <c r="C120">
        <v>3696</v>
      </c>
      <c r="D120">
        <v>3544</v>
      </c>
      <c r="E120">
        <v>817</v>
      </c>
      <c r="F120">
        <v>1069</v>
      </c>
      <c r="G120" s="1">
        <v>42371</v>
      </c>
      <c r="H120">
        <v>0.46783295711060902</v>
      </c>
      <c r="I120">
        <v>0.47</v>
      </c>
      <c r="J120" t="str">
        <f>VLOOKUP(B120,placement_data!$A$2:$F$89,3,FALSE)</f>
        <v xml:space="preserve"> Designsponge.com_ 728x90</v>
      </c>
      <c r="K120">
        <f>VLOOKUP($B120,placement_data!$A$2:$F$89,6,FALSE)</f>
        <v>1</v>
      </c>
      <c r="L120" t="str">
        <f>VLOOKUP($B120,placement_data!$A$2:$G$89,7,FALSE)</f>
        <v>728x90</v>
      </c>
    </row>
    <row r="121" spans="1:12" x14ac:dyDescent="0.3">
      <c r="A121">
        <v>120</v>
      </c>
      <c r="B121" t="s">
        <v>82</v>
      </c>
      <c r="C121">
        <v>3315</v>
      </c>
      <c r="D121">
        <v>3258</v>
      </c>
      <c r="E121">
        <v>473</v>
      </c>
      <c r="F121">
        <v>1240</v>
      </c>
      <c r="G121" s="1">
        <v>42404</v>
      </c>
      <c r="H121">
        <v>0.474217311233886</v>
      </c>
      <c r="I121">
        <v>0.47</v>
      </c>
      <c r="J121" t="str">
        <f>VLOOKUP(B121,placement_data!$A$2:$F$89,3,FALSE)</f>
        <v xml:space="preserve"> Shockjock.me 300x250</v>
      </c>
      <c r="K121">
        <f>VLOOKUP($B121,placement_data!$A$2:$F$89,6,FALSE)</f>
        <v>0.5</v>
      </c>
      <c r="L121" t="str">
        <f>VLOOKUP($B121,placement_data!$A$2:$G$89,7,FALSE)</f>
        <v>300x250</v>
      </c>
    </row>
    <row r="122" spans="1:12" x14ac:dyDescent="0.3">
      <c r="A122">
        <v>121</v>
      </c>
      <c r="B122" t="s">
        <v>50</v>
      </c>
      <c r="C122">
        <v>472610</v>
      </c>
      <c r="D122">
        <v>462344</v>
      </c>
      <c r="E122">
        <v>61904</v>
      </c>
      <c r="F122">
        <v>176999</v>
      </c>
      <c r="G122" s="1">
        <v>42371</v>
      </c>
      <c r="H122">
        <v>0.48327868426972098</v>
      </c>
      <c r="I122">
        <v>0.49</v>
      </c>
      <c r="J122" t="str">
        <f>VLOOKUP(B122,placement_data!$A$2:$F$89,3,FALSE)</f>
        <v xml:space="preserve"> Rubicon PB (RankerAC-Mobile-R.F.M RS) 300x250</v>
      </c>
      <c r="K122">
        <f>VLOOKUP($B122,placement_data!$A$2:$F$89,6,FALSE)</f>
        <v>0.25</v>
      </c>
      <c r="L122" t="str">
        <f>VLOOKUP($B122,placement_data!$A$2:$G$89,7,FALSE)</f>
        <v>300x250</v>
      </c>
    </row>
    <row r="123" spans="1:12" x14ac:dyDescent="0.3">
      <c r="A123">
        <v>122</v>
      </c>
      <c r="B123" t="s">
        <v>83</v>
      </c>
      <c r="C123">
        <v>283353</v>
      </c>
      <c r="D123">
        <v>275314</v>
      </c>
      <c r="E123">
        <v>35134</v>
      </c>
      <c r="F123">
        <v>103516</v>
      </c>
      <c r="G123" s="1">
        <v>42377</v>
      </c>
      <c r="H123">
        <v>0.49639320920839503</v>
      </c>
      <c r="I123">
        <v>0.49</v>
      </c>
      <c r="J123" t="str">
        <f>VLOOKUP(B123,placement_data!$A$2:$F$89,3,FALSE)</f>
        <v xml:space="preserve"> PN-TB-728x90-1</v>
      </c>
      <c r="K123">
        <f>VLOOKUP($B123,placement_data!$A$2:$F$89,6,FALSE)</f>
        <v>0.98</v>
      </c>
      <c r="L123" t="str">
        <f>VLOOKUP($B123,placement_data!$A$2:$G$89,7,FALSE)</f>
        <v>728x90</v>
      </c>
    </row>
    <row r="124" spans="1:12" x14ac:dyDescent="0.3">
      <c r="A124">
        <v>123</v>
      </c>
      <c r="B124" t="s">
        <v>70</v>
      </c>
      <c r="C124">
        <v>185348</v>
      </c>
      <c r="D124">
        <v>159830</v>
      </c>
      <c r="E124">
        <v>16987</v>
      </c>
      <c r="F124">
        <v>65655</v>
      </c>
      <c r="G124" s="1">
        <v>42404</v>
      </c>
      <c r="H124">
        <v>0.48293812175436401</v>
      </c>
      <c r="I124">
        <v>0.49</v>
      </c>
      <c r="J124" t="str">
        <f>VLOOKUP(B124,placement_data!$A$2:$F$89,3,FALSE)</f>
        <v xml:space="preserve"> Whenonearth.net 160x600</v>
      </c>
      <c r="K124">
        <f>VLOOKUP($B124,placement_data!$A$2:$F$89,6,FALSE)</f>
        <v>0.5</v>
      </c>
      <c r="L124" t="str">
        <f>VLOOKUP($B124,placement_data!$A$2:$G$89,7,FALSE)</f>
        <v>160x600</v>
      </c>
    </row>
    <row r="125" spans="1:12" x14ac:dyDescent="0.3">
      <c r="A125">
        <v>124</v>
      </c>
      <c r="B125" t="s">
        <v>84</v>
      </c>
      <c r="C125">
        <v>152028</v>
      </c>
      <c r="D125">
        <v>141838</v>
      </c>
      <c r="E125">
        <v>27554</v>
      </c>
      <c r="F125">
        <v>46036</v>
      </c>
      <c r="G125" s="1">
        <v>42404</v>
      </c>
      <c r="H125">
        <v>0.48116865720046798</v>
      </c>
      <c r="I125">
        <v>0.49</v>
      </c>
      <c r="J125" t="str">
        <f>VLOOKUP(B125,placement_data!$A$2:$F$89,3,FALSE)</f>
        <v xml:space="preserve"> Statecolumn.com 300x250</v>
      </c>
      <c r="K125">
        <f>VLOOKUP($B125,placement_data!$A$2:$F$89,6,FALSE)</f>
        <v>0.35</v>
      </c>
      <c r="L125" t="str">
        <f>VLOOKUP($B125,placement_data!$A$2:$G$89,7,FALSE)</f>
        <v>300x250</v>
      </c>
    </row>
    <row r="126" spans="1:12" x14ac:dyDescent="0.3">
      <c r="A126">
        <v>125</v>
      </c>
      <c r="B126" t="s">
        <v>80</v>
      </c>
      <c r="C126">
        <v>46103</v>
      </c>
      <c r="D126">
        <v>64331</v>
      </c>
      <c r="E126">
        <v>20284</v>
      </c>
      <c r="F126">
        <v>12908</v>
      </c>
      <c r="G126" s="1">
        <v>42371</v>
      </c>
      <c r="H126">
        <v>0.48404346271626397</v>
      </c>
      <c r="I126">
        <v>0.49</v>
      </c>
      <c r="J126" t="str">
        <f>VLOOKUP(B126,placement_data!$A$2:$F$89,3,FALSE)</f>
        <v xml:space="preserve"> Money.rediff.com UK BTF 160x600</v>
      </c>
      <c r="K126">
        <f>VLOOKUP($B126,placement_data!$A$2:$F$89,6,FALSE)</f>
        <v>0.3</v>
      </c>
      <c r="L126" t="str">
        <f>VLOOKUP($B126,placement_data!$A$2:$G$89,7,FALSE)</f>
        <v>160x600</v>
      </c>
    </row>
    <row r="127" spans="1:12" x14ac:dyDescent="0.3">
      <c r="A127">
        <v>126</v>
      </c>
      <c r="B127" t="s">
        <v>68</v>
      </c>
      <c r="C127">
        <v>2601106</v>
      </c>
      <c r="D127">
        <v>2457147</v>
      </c>
      <c r="E127">
        <v>89303</v>
      </c>
      <c r="F127">
        <v>1128715</v>
      </c>
      <c r="G127" s="1">
        <v>42371</v>
      </c>
      <c r="H127">
        <v>0.50429583578027704</v>
      </c>
      <c r="I127">
        <v>0.51</v>
      </c>
      <c r="J127" t="str">
        <f>VLOOKUP(B127,placement_data!$A$2:$F$89,3,FALSE)</f>
        <v xml:space="preserve"> Bridaltune.com #2 728x90</v>
      </c>
      <c r="K127">
        <f>VLOOKUP($B127,placement_data!$A$2:$F$89,6,FALSE)</f>
        <v>0.4</v>
      </c>
      <c r="L127" t="str">
        <f>VLOOKUP($B127,placement_data!$A$2:$G$89,7,FALSE)</f>
        <v>728x90</v>
      </c>
    </row>
    <row r="128" spans="1:12" x14ac:dyDescent="0.3">
      <c r="A128">
        <v>127</v>
      </c>
      <c r="B128" s="2" t="s">
        <v>85</v>
      </c>
      <c r="C128">
        <v>129760</v>
      </c>
      <c r="D128">
        <v>105432</v>
      </c>
      <c r="E128">
        <v>11445</v>
      </c>
      <c r="F128">
        <v>40092</v>
      </c>
      <c r="G128" s="1">
        <v>42404</v>
      </c>
      <c r="H128">
        <v>0.51118256316867705</v>
      </c>
      <c r="I128">
        <v>0.51</v>
      </c>
      <c r="J128" t="str">
        <f>VLOOKUP(B128,placement_data!$A$2:$F$89,3,FALSE)</f>
        <v xml:space="preserve"> Guppyfishcare.com 160x600</v>
      </c>
      <c r="K128">
        <f>VLOOKUP($B128,placement_data!$A$2:$F$89,6,FALSE)</f>
        <v>0.5</v>
      </c>
      <c r="L128" t="str">
        <f>VLOOKUP($B128,placement_data!$A$2:$G$89,7,FALSE)</f>
        <v>160x600</v>
      </c>
    </row>
    <row r="129" spans="1:12" x14ac:dyDescent="0.3">
      <c r="A129">
        <v>128</v>
      </c>
      <c r="B129" t="s">
        <v>86</v>
      </c>
      <c r="C129">
        <v>128559</v>
      </c>
      <c r="D129">
        <v>104374</v>
      </c>
      <c r="E129">
        <v>11148</v>
      </c>
      <c r="F129">
        <v>39986</v>
      </c>
      <c r="G129" s="1">
        <v>42404</v>
      </c>
      <c r="H129">
        <v>0.51008871941288103</v>
      </c>
      <c r="I129">
        <v>0.51</v>
      </c>
      <c r="J129" t="str">
        <f>VLOOKUP(B129,placement_data!$A$2:$F$89,3,FALSE)</f>
        <v xml:space="preserve"> Guppyfishcare.com 300x250</v>
      </c>
      <c r="K129">
        <f>VLOOKUP($B129,placement_data!$A$2:$F$89,6,FALSE)</f>
        <v>0.5</v>
      </c>
      <c r="L129" t="str">
        <f>VLOOKUP($B129,placement_data!$A$2:$G$89,7,FALSE)</f>
        <v>300x250</v>
      </c>
    </row>
    <row r="130" spans="1:12" x14ac:dyDescent="0.3">
      <c r="A130">
        <v>129</v>
      </c>
      <c r="B130" t="s">
        <v>87</v>
      </c>
      <c r="C130">
        <v>34765</v>
      </c>
      <c r="D130">
        <v>32695</v>
      </c>
      <c r="E130">
        <v>4904</v>
      </c>
      <c r="F130">
        <v>11401</v>
      </c>
      <c r="G130" s="1">
        <v>42377</v>
      </c>
      <c r="H130">
        <v>0.501299892949992</v>
      </c>
      <c r="I130">
        <v>0.51</v>
      </c>
      <c r="J130" t="str">
        <f>VLOOKUP(B130,placement_data!$A$2:$F$89,3,FALSE)</f>
        <v xml:space="preserve"> Comicbook.com Top2 728x90 gallery ATF</v>
      </c>
      <c r="K130">
        <f>VLOOKUP($B130,placement_data!$A$2:$F$89,6,FALSE)</f>
        <v>1</v>
      </c>
      <c r="L130" t="str">
        <f>VLOOKUP($B130,placement_data!$A$2:$G$89,7,FALSE)</f>
        <v>728x90</v>
      </c>
    </row>
    <row r="131" spans="1:12" x14ac:dyDescent="0.3">
      <c r="A131">
        <v>130</v>
      </c>
      <c r="B131" t="s">
        <v>68</v>
      </c>
      <c r="C131">
        <v>3065269</v>
      </c>
      <c r="D131">
        <v>2931579</v>
      </c>
      <c r="E131">
        <v>78725</v>
      </c>
      <c r="F131">
        <v>1307091</v>
      </c>
      <c r="G131" s="1">
        <v>42404</v>
      </c>
      <c r="H131">
        <v>0.52728000848689405</v>
      </c>
      <c r="I131">
        <v>0.53</v>
      </c>
      <c r="J131" t="str">
        <f>VLOOKUP(B131,placement_data!$A$2:$F$89,3,FALSE)</f>
        <v xml:space="preserve"> Bridaltune.com #2 728x90</v>
      </c>
      <c r="K131">
        <f>VLOOKUP($B131,placement_data!$A$2:$F$89,6,FALSE)</f>
        <v>0.4</v>
      </c>
      <c r="L131" t="str">
        <f>VLOOKUP($B131,placement_data!$A$2:$G$89,7,FALSE)</f>
        <v>728x90</v>
      </c>
    </row>
    <row r="132" spans="1:12" x14ac:dyDescent="0.3">
      <c r="A132">
        <v>131</v>
      </c>
      <c r="B132" t="s">
        <v>42</v>
      </c>
      <c r="C132">
        <v>276725</v>
      </c>
      <c r="D132">
        <v>269245</v>
      </c>
      <c r="E132">
        <v>46334</v>
      </c>
      <c r="F132">
        <v>78604</v>
      </c>
      <c r="G132" s="1">
        <v>42377</v>
      </c>
      <c r="H132">
        <v>0.53596909877620802</v>
      </c>
      <c r="I132">
        <v>0.53</v>
      </c>
      <c r="J132" t="str">
        <f>VLOOKUP(B132,placement_data!$A$2:$F$89,3,FALSE)</f>
        <v xml:space="preserve"> PN-TB-300x250-2</v>
      </c>
      <c r="K132">
        <f>VLOOKUP($B132,placement_data!$A$2:$F$89,6,FALSE)</f>
        <v>0.3</v>
      </c>
      <c r="L132" t="str">
        <f>VLOOKUP($B132,placement_data!$A$2:$G$89,7,FALSE)</f>
        <v>300x250</v>
      </c>
    </row>
    <row r="133" spans="1:12" x14ac:dyDescent="0.3">
      <c r="A133">
        <v>132</v>
      </c>
      <c r="B133" t="s">
        <v>88</v>
      </c>
      <c r="C133">
        <v>124895</v>
      </c>
      <c r="D133">
        <v>123885</v>
      </c>
      <c r="E133">
        <v>7588</v>
      </c>
      <c r="F133">
        <v>50158</v>
      </c>
      <c r="G133" s="1">
        <v>42404</v>
      </c>
      <c r="H133">
        <v>0.53387415748476397</v>
      </c>
      <c r="I133">
        <v>0.53</v>
      </c>
      <c r="J133" t="str">
        <f>VLOOKUP(B133,placement_data!$A$2:$F$89,3,FALSE)</f>
        <v xml:space="preserve"> Popcrunch.com US ATF 300x250</v>
      </c>
      <c r="K133">
        <f>VLOOKUP($B133,placement_data!$A$2:$F$89,6,FALSE)</f>
        <v>1</v>
      </c>
      <c r="L133" t="str">
        <f>VLOOKUP($B133,placement_data!$A$2:$G$89,7,FALSE)</f>
        <v>300x250</v>
      </c>
    </row>
    <row r="134" spans="1:12" x14ac:dyDescent="0.3">
      <c r="A134">
        <v>133</v>
      </c>
      <c r="B134" t="s">
        <v>89</v>
      </c>
      <c r="C134">
        <v>1066</v>
      </c>
      <c r="D134">
        <v>722</v>
      </c>
      <c r="E134">
        <v>25</v>
      </c>
      <c r="F134">
        <v>310</v>
      </c>
      <c r="G134" s="1">
        <v>42377</v>
      </c>
      <c r="H134">
        <v>0.53601108033240996</v>
      </c>
      <c r="I134">
        <v>0.53</v>
      </c>
      <c r="J134" t="str">
        <f>VLOOKUP(B134,placement_data!$A$2:$F$89,3,FALSE)</f>
        <v xml:space="preserve"> V1_IN_728x90_mid</v>
      </c>
      <c r="K134">
        <f>VLOOKUP($B134,placement_data!$A$2:$F$89,6,FALSE)</f>
        <v>0.3</v>
      </c>
      <c r="L134" t="str">
        <f>VLOOKUP($B134,placement_data!$A$2:$G$89,7,FALSE)</f>
        <v>728x90</v>
      </c>
    </row>
    <row r="135" spans="1:12" x14ac:dyDescent="0.3">
      <c r="A135">
        <v>134</v>
      </c>
      <c r="B135" t="s">
        <v>90</v>
      </c>
      <c r="C135">
        <v>10948</v>
      </c>
      <c r="D135">
        <v>10686</v>
      </c>
      <c r="E135">
        <v>2156</v>
      </c>
      <c r="F135">
        <v>2730</v>
      </c>
      <c r="G135" s="1">
        <v>42377</v>
      </c>
      <c r="H135">
        <v>0.54276623619689301</v>
      </c>
      <c r="I135">
        <v>0.55000000000000004</v>
      </c>
      <c r="J135" t="str">
        <f>VLOOKUP(B135,placement_data!$A$2:$F$89,3,FALSE)</f>
        <v xml:space="preserve"> Etudier.com 300x250</v>
      </c>
      <c r="K135">
        <f>VLOOKUP($B135,placement_data!$A$2:$F$89,6,FALSE)</f>
        <v>0.3</v>
      </c>
      <c r="L135" t="str">
        <f>VLOOKUP($B135,placement_data!$A$2:$G$89,7,FALSE)</f>
        <v>300x250</v>
      </c>
    </row>
    <row r="136" spans="1:12" x14ac:dyDescent="0.3">
      <c r="A136">
        <v>135</v>
      </c>
      <c r="B136" t="s">
        <v>50</v>
      </c>
      <c r="C136">
        <v>542960</v>
      </c>
      <c r="D136">
        <v>530576</v>
      </c>
      <c r="E136">
        <v>51085</v>
      </c>
      <c r="F136">
        <v>178355</v>
      </c>
      <c r="G136" s="1">
        <v>42377</v>
      </c>
      <c r="H136">
        <v>0.56756430746961795</v>
      </c>
      <c r="I136">
        <v>0.56999999999999995</v>
      </c>
      <c r="J136" t="str">
        <f>VLOOKUP(B136,placement_data!$A$2:$F$89,3,FALSE)</f>
        <v xml:space="preserve"> Rubicon PB (RankerAC-Mobile-R.F.M RS) 300x250</v>
      </c>
      <c r="K136">
        <f>VLOOKUP($B136,placement_data!$A$2:$F$89,6,FALSE)</f>
        <v>0.25</v>
      </c>
      <c r="L136" t="str">
        <f>VLOOKUP($B136,placement_data!$A$2:$G$89,7,FALSE)</f>
        <v>300x250</v>
      </c>
    </row>
    <row r="137" spans="1:12" x14ac:dyDescent="0.3">
      <c r="A137">
        <v>136</v>
      </c>
      <c r="B137" s="2" t="s">
        <v>85</v>
      </c>
      <c r="C137">
        <v>71594</v>
      </c>
      <c r="D137">
        <v>61259</v>
      </c>
      <c r="E137">
        <v>10682</v>
      </c>
      <c r="F137">
        <v>16243</v>
      </c>
      <c r="G137" s="1">
        <v>42371</v>
      </c>
      <c r="H137">
        <v>0.56047274686168602</v>
      </c>
      <c r="I137">
        <v>0.56999999999999995</v>
      </c>
      <c r="J137" t="str">
        <f>VLOOKUP(B137,placement_data!$A$2:$F$89,3,FALSE)</f>
        <v xml:space="preserve"> Guppyfishcare.com 160x600</v>
      </c>
      <c r="K137">
        <f>VLOOKUP($B137,placement_data!$A$2:$F$89,6,FALSE)</f>
        <v>0.5</v>
      </c>
      <c r="L137" t="str">
        <f>VLOOKUP($B137,placement_data!$A$2:$G$89,7,FALSE)</f>
        <v>160x600</v>
      </c>
    </row>
    <row r="138" spans="1:12" x14ac:dyDescent="0.3">
      <c r="A138">
        <v>137</v>
      </c>
      <c r="B138" t="s">
        <v>91</v>
      </c>
      <c r="C138">
        <v>63894</v>
      </c>
      <c r="D138">
        <v>57348</v>
      </c>
      <c r="E138">
        <v>1646</v>
      </c>
      <c r="F138">
        <v>22857</v>
      </c>
      <c r="G138" s="1">
        <v>42377</v>
      </c>
      <c r="H138">
        <v>0.57273139429448305</v>
      </c>
      <c r="I138">
        <v>0.56999999999999995</v>
      </c>
      <c r="J138" t="str">
        <f>VLOOKUP(B138,placement_data!$A$2:$F$89,3,FALSE)</f>
        <v xml:space="preserve"> Fashionfixation.com 728x90</v>
      </c>
      <c r="K138">
        <f>VLOOKUP($B138,placement_data!$A$2:$F$89,6,FALSE)</f>
        <v>0.5</v>
      </c>
      <c r="L138" t="str">
        <f>VLOOKUP($B138,placement_data!$A$2:$G$89,7,FALSE)</f>
        <v>728x90</v>
      </c>
    </row>
    <row r="139" spans="1:12" x14ac:dyDescent="0.3">
      <c r="A139">
        <v>138</v>
      </c>
      <c r="B139" t="s">
        <v>92</v>
      </c>
      <c r="C139">
        <v>38352</v>
      </c>
      <c r="D139">
        <v>35946</v>
      </c>
      <c r="E139">
        <v>1970</v>
      </c>
      <c r="F139">
        <v>12791</v>
      </c>
      <c r="G139" s="1">
        <v>42371</v>
      </c>
      <c r="H139">
        <v>0.58935625660713298</v>
      </c>
      <c r="I139">
        <v>0.59</v>
      </c>
      <c r="J139" t="str">
        <f>VLOOKUP(B139,placement_data!$A$2:$F$89,3,FALSE)</f>
        <v xml:space="preserve"> Malayalivartha.com #2 728x90</v>
      </c>
      <c r="K139">
        <f>VLOOKUP($B139,placement_data!$A$2:$F$89,6,FALSE)</f>
        <v>0.45</v>
      </c>
      <c r="L139" t="str">
        <f>VLOOKUP($B139,placement_data!$A$2:$G$89,7,FALSE)</f>
        <v>728x90</v>
      </c>
    </row>
    <row r="140" spans="1:12" x14ac:dyDescent="0.3">
      <c r="A140">
        <v>139</v>
      </c>
      <c r="B140" t="s">
        <v>86</v>
      </c>
      <c r="C140">
        <v>31720</v>
      </c>
      <c r="D140">
        <v>26973</v>
      </c>
      <c r="E140">
        <v>4649</v>
      </c>
      <c r="F140">
        <v>6566</v>
      </c>
      <c r="G140" s="1">
        <v>42371</v>
      </c>
      <c r="H140">
        <v>0.58421384347310301</v>
      </c>
      <c r="I140">
        <v>0.59</v>
      </c>
      <c r="J140" t="str">
        <f>VLOOKUP(B140,placement_data!$A$2:$F$89,3,FALSE)</f>
        <v xml:space="preserve"> Guppyfishcare.com 300x250</v>
      </c>
      <c r="K140">
        <f>VLOOKUP($B140,placement_data!$A$2:$F$89,6,FALSE)</f>
        <v>0.5</v>
      </c>
      <c r="L140" t="str">
        <f>VLOOKUP($B140,placement_data!$A$2:$G$89,7,FALSE)</f>
        <v>300x250</v>
      </c>
    </row>
    <row r="141" spans="1:12" x14ac:dyDescent="0.3">
      <c r="A141">
        <v>140</v>
      </c>
      <c r="B141" t="s">
        <v>93</v>
      </c>
      <c r="C141">
        <v>147670</v>
      </c>
      <c r="D141">
        <v>146032</v>
      </c>
      <c r="E141">
        <v>9425</v>
      </c>
      <c r="F141">
        <v>45745</v>
      </c>
      <c r="G141" s="1">
        <v>42377</v>
      </c>
      <c r="H141">
        <v>0.62220609181549202</v>
      </c>
      <c r="I141">
        <v>0.63</v>
      </c>
      <c r="J141" t="str">
        <f>VLOOKUP(B141,placement_data!$A$2:$F$89,3,FALSE)</f>
        <v xml:space="preserve"> Mugshots.com Mobile ATF 320x50</v>
      </c>
      <c r="K141">
        <f>VLOOKUP($B141,placement_data!$A$2:$F$89,6,FALSE)</f>
        <v>0.5</v>
      </c>
      <c r="L141" t="str">
        <f>VLOOKUP($B141,placement_data!$A$2:$G$89,7,FALSE)</f>
        <v>320x50</v>
      </c>
    </row>
    <row r="142" spans="1:12" x14ac:dyDescent="0.3">
      <c r="A142">
        <v>141</v>
      </c>
      <c r="B142" t="s">
        <v>91</v>
      </c>
      <c r="C142">
        <v>170214</v>
      </c>
      <c r="D142">
        <v>138589</v>
      </c>
      <c r="E142">
        <v>3634</v>
      </c>
      <c r="F142">
        <v>41934</v>
      </c>
      <c r="G142" s="1">
        <v>42404</v>
      </c>
      <c r="H142">
        <v>0.67120045602464795</v>
      </c>
      <c r="I142">
        <v>0.67</v>
      </c>
      <c r="J142" t="str">
        <f>VLOOKUP(B142,placement_data!$A$2:$F$89,3,FALSE)</f>
        <v xml:space="preserve"> Fashionfixation.com 728x90</v>
      </c>
      <c r="K142">
        <f>VLOOKUP($B142,placement_data!$A$2:$F$89,6,FALSE)</f>
        <v>0.5</v>
      </c>
      <c r="L142" t="str">
        <f>VLOOKUP($B142,placement_data!$A$2:$G$89,7,FALSE)</f>
        <v>728x90</v>
      </c>
    </row>
    <row r="143" spans="1:12" x14ac:dyDescent="0.3">
      <c r="A143">
        <v>142</v>
      </c>
      <c r="B143" t="s">
        <v>94</v>
      </c>
      <c r="C143">
        <v>5479</v>
      </c>
      <c r="D143">
        <v>5095</v>
      </c>
      <c r="E143">
        <v>76</v>
      </c>
      <c r="F143">
        <v>1546</v>
      </c>
      <c r="G143" s="1">
        <v>42404</v>
      </c>
      <c r="H143">
        <v>0.681648675171737</v>
      </c>
      <c r="I143">
        <v>0.69</v>
      </c>
      <c r="J143" t="str">
        <f>VLOOKUP(B143,placement_data!$A$2:$F$89,3,FALSE)</f>
        <v xml:space="preserve"> Searchtudo.com 160x600</v>
      </c>
      <c r="K143">
        <f>VLOOKUP($B143,placement_data!$A$2:$F$89,6,FALSE)</f>
        <v>0.25</v>
      </c>
      <c r="L143" t="str">
        <f>VLOOKUP($B143,placement_data!$A$2:$G$89,7,FALSE)</f>
        <v>160x600</v>
      </c>
    </row>
    <row r="144" spans="1:12" x14ac:dyDescent="0.3">
      <c r="A144">
        <v>143</v>
      </c>
      <c r="B144" t="s">
        <v>95</v>
      </c>
      <c r="C144">
        <v>726095</v>
      </c>
      <c r="D144">
        <v>724539</v>
      </c>
      <c r="E144">
        <v>6302</v>
      </c>
      <c r="F144">
        <v>17206</v>
      </c>
      <c r="G144" s="1">
        <v>42404</v>
      </c>
      <c r="H144">
        <v>0.967554541577472</v>
      </c>
      <c r="I144">
        <v>0.97</v>
      </c>
      <c r="J144" t="str">
        <f>VLOOKUP(B144,placement_data!$A$2:$F$89,3,FALSE)</f>
        <v xml:space="preserve"> $1.00 Sohowomen.com 300 300x250</v>
      </c>
      <c r="K144">
        <f>VLOOKUP($B144,placement_data!$A$2:$F$89,6,FALSE)</f>
        <v>1</v>
      </c>
      <c r="L144" t="str">
        <f>VLOOKUP($B144,placement_data!$A$2:$G$89,7,FALSE)</f>
        <v>300x250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7.88671875" customWidth="1"/>
    <col min="5" max="6" width="6.88671875" customWidth="1"/>
    <col min="7" max="7" width="10.77734375" customWidth="1"/>
    <col min="8" max="9" width="7.88671875" bestFit="1" customWidth="1"/>
    <col min="10" max="11" width="6.88671875" bestFit="1" customWidth="1"/>
    <col min="12" max="12" width="14.21875" bestFit="1" customWidth="1"/>
    <col min="13" max="13" width="17.44140625" bestFit="1" customWidth="1"/>
    <col min="14" max="14" width="7.88671875" bestFit="1" customWidth="1"/>
    <col min="15" max="16" width="6.88671875" bestFit="1" customWidth="1"/>
    <col min="17" max="17" width="14.21875" bestFit="1" customWidth="1"/>
    <col min="18" max="18" width="24.109375" bestFit="1" customWidth="1"/>
    <col min="19" max="19" width="17.44140625" bestFit="1" customWidth="1"/>
  </cols>
  <sheetData>
    <row r="3" spans="1:7" x14ac:dyDescent="0.3">
      <c r="A3" s="3" t="s">
        <v>259</v>
      </c>
      <c r="B3" s="3" t="s">
        <v>260</v>
      </c>
    </row>
    <row r="4" spans="1:7" x14ac:dyDescent="0.3">
      <c r="A4" s="3" t="s">
        <v>256</v>
      </c>
      <c r="B4" t="s">
        <v>261</v>
      </c>
      <c r="C4" t="s">
        <v>262</v>
      </c>
      <c r="D4" t="s">
        <v>263</v>
      </c>
      <c r="E4" t="s">
        <v>264</v>
      </c>
      <c r="F4" t="s">
        <v>265</v>
      </c>
      <c r="G4" t="s">
        <v>257</v>
      </c>
    </row>
    <row r="5" spans="1:7" x14ac:dyDescent="0.3">
      <c r="A5" s="4">
        <v>0.01</v>
      </c>
      <c r="B5" s="5">
        <v>1</v>
      </c>
      <c r="C5" s="5">
        <v>2</v>
      </c>
      <c r="D5" s="5"/>
      <c r="E5" s="5"/>
      <c r="F5" s="5">
        <v>2</v>
      </c>
      <c r="G5" s="5">
        <v>5</v>
      </c>
    </row>
    <row r="6" spans="1:7" x14ac:dyDescent="0.3">
      <c r="A6" s="4">
        <v>0.03</v>
      </c>
      <c r="B6" s="5">
        <v>1</v>
      </c>
      <c r="C6" s="5">
        <v>4</v>
      </c>
      <c r="D6" s="5"/>
      <c r="E6" s="5"/>
      <c r="F6" s="5"/>
      <c r="G6" s="5">
        <v>5</v>
      </c>
    </row>
    <row r="7" spans="1:7" x14ac:dyDescent="0.3">
      <c r="A7" s="4">
        <v>0.05</v>
      </c>
      <c r="B7" s="5"/>
      <c r="C7" s="5">
        <v>4</v>
      </c>
      <c r="D7" s="5"/>
      <c r="E7" s="5"/>
      <c r="F7" s="5">
        <v>1</v>
      </c>
      <c r="G7" s="5">
        <v>5</v>
      </c>
    </row>
    <row r="8" spans="1:7" x14ac:dyDescent="0.3">
      <c r="A8" s="4">
        <v>7.0000000000000007E-2</v>
      </c>
      <c r="B8" s="5">
        <v>2</v>
      </c>
      <c r="C8" s="5"/>
      <c r="D8" s="5"/>
      <c r="E8" s="5"/>
      <c r="F8" s="5">
        <v>3</v>
      </c>
      <c r="G8" s="5">
        <v>5</v>
      </c>
    </row>
    <row r="9" spans="1:7" x14ac:dyDescent="0.3">
      <c r="A9" s="4">
        <v>0.09</v>
      </c>
      <c r="B9" s="5">
        <v>3</v>
      </c>
      <c r="C9" s="5"/>
      <c r="D9" s="5"/>
      <c r="E9" s="5"/>
      <c r="F9" s="5">
        <v>2</v>
      </c>
      <c r="G9" s="5">
        <v>5</v>
      </c>
    </row>
    <row r="10" spans="1:7" x14ac:dyDescent="0.3">
      <c r="A10" s="4">
        <v>0.11</v>
      </c>
      <c r="B10" s="5">
        <v>1</v>
      </c>
      <c r="C10" s="5">
        <v>3</v>
      </c>
      <c r="D10" s="5"/>
      <c r="E10" s="5"/>
      <c r="F10" s="5">
        <v>1</v>
      </c>
      <c r="G10" s="5">
        <v>5</v>
      </c>
    </row>
    <row r="11" spans="1:7" x14ac:dyDescent="0.3">
      <c r="A11" s="4">
        <v>0.13</v>
      </c>
      <c r="B11" s="5"/>
      <c r="C11" s="5">
        <v>3</v>
      </c>
      <c r="D11" s="5"/>
      <c r="E11" s="5"/>
      <c r="F11" s="5">
        <v>2</v>
      </c>
      <c r="G11" s="5">
        <v>5</v>
      </c>
    </row>
    <row r="12" spans="1:7" x14ac:dyDescent="0.3">
      <c r="A12" s="4">
        <v>0.15</v>
      </c>
      <c r="B12" s="5"/>
      <c r="C12" s="5">
        <v>3</v>
      </c>
      <c r="D12" s="5"/>
      <c r="E12" s="5"/>
      <c r="F12" s="5">
        <v>2</v>
      </c>
      <c r="G12" s="5">
        <v>5</v>
      </c>
    </row>
    <row r="13" spans="1:7" x14ac:dyDescent="0.3">
      <c r="A13" s="4">
        <v>0.17</v>
      </c>
      <c r="B13" s="5"/>
      <c r="C13" s="5">
        <v>3</v>
      </c>
      <c r="D13" s="5">
        <v>1</v>
      </c>
      <c r="E13" s="5"/>
      <c r="F13" s="5">
        <v>1</v>
      </c>
      <c r="G13" s="5">
        <v>5</v>
      </c>
    </row>
    <row r="14" spans="1:7" x14ac:dyDescent="0.3">
      <c r="A14" s="4">
        <v>0.19</v>
      </c>
      <c r="B14" s="5">
        <v>1</v>
      </c>
      <c r="C14" s="5">
        <v>3</v>
      </c>
      <c r="D14" s="5"/>
      <c r="E14" s="5"/>
      <c r="F14" s="5">
        <v>1</v>
      </c>
      <c r="G14" s="5">
        <v>5</v>
      </c>
    </row>
    <row r="15" spans="1:7" x14ac:dyDescent="0.3">
      <c r="A15" s="4">
        <v>0.21</v>
      </c>
      <c r="B15" s="5"/>
      <c r="C15" s="5">
        <v>3</v>
      </c>
      <c r="D15" s="5"/>
      <c r="E15" s="5"/>
      <c r="F15" s="5">
        <v>2</v>
      </c>
      <c r="G15" s="5">
        <v>5</v>
      </c>
    </row>
    <row r="16" spans="1:7" x14ac:dyDescent="0.3">
      <c r="A16" s="4">
        <v>0.23</v>
      </c>
      <c r="B16" s="5"/>
      <c r="C16" s="5">
        <v>3</v>
      </c>
      <c r="D16" s="5"/>
      <c r="E16" s="5"/>
      <c r="F16" s="5">
        <v>2</v>
      </c>
      <c r="G16" s="5">
        <v>5</v>
      </c>
    </row>
    <row r="17" spans="1:7" x14ac:dyDescent="0.3">
      <c r="A17" s="4">
        <v>0.25</v>
      </c>
      <c r="B17" s="5"/>
      <c r="C17" s="5">
        <v>2</v>
      </c>
      <c r="D17" s="5"/>
      <c r="E17" s="5">
        <v>1</v>
      </c>
      <c r="F17" s="5">
        <v>2</v>
      </c>
      <c r="G17" s="5">
        <v>5</v>
      </c>
    </row>
    <row r="18" spans="1:7" x14ac:dyDescent="0.3">
      <c r="A18" s="4">
        <v>0.27</v>
      </c>
      <c r="B18" s="5">
        <v>1</v>
      </c>
      <c r="C18" s="5">
        <v>2</v>
      </c>
      <c r="D18" s="5"/>
      <c r="E18" s="5"/>
      <c r="F18" s="5">
        <v>2</v>
      </c>
      <c r="G18" s="5">
        <v>5</v>
      </c>
    </row>
    <row r="19" spans="1:7" x14ac:dyDescent="0.3">
      <c r="A19" s="4">
        <v>0.28999999999999998</v>
      </c>
      <c r="B19" s="5">
        <v>1</v>
      </c>
      <c r="C19" s="5">
        <v>2</v>
      </c>
      <c r="D19" s="5"/>
      <c r="E19" s="5"/>
      <c r="F19" s="5">
        <v>2</v>
      </c>
      <c r="G19" s="5">
        <v>5</v>
      </c>
    </row>
    <row r="20" spans="1:7" x14ac:dyDescent="0.3">
      <c r="A20" s="4">
        <v>0.31</v>
      </c>
      <c r="B20" s="5">
        <v>1</v>
      </c>
      <c r="C20" s="5">
        <v>2</v>
      </c>
      <c r="D20" s="5"/>
      <c r="E20" s="5"/>
      <c r="F20" s="5">
        <v>2</v>
      </c>
      <c r="G20" s="5">
        <v>5</v>
      </c>
    </row>
    <row r="21" spans="1:7" x14ac:dyDescent="0.3">
      <c r="A21" s="4">
        <v>0.33</v>
      </c>
      <c r="B21" s="5">
        <v>2</v>
      </c>
      <c r="C21" s="5">
        <v>3</v>
      </c>
      <c r="D21" s="5"/>
      <c r="E21" s="5"/>
      <c r="F21" s="5"/>
      <c r="G21" s="5">
        <v>5</v>
      </c>
    </row>
    <row r="22" spans="1:7" x14ac:dyDescent="0.3">
      <c r="A22" s="4">
        <v>0.35</v>
      </c>
      <c r="B22" s="5">
        <v>1</v>
      </c>
      <c r="C22" s="5">
        <v>1</v>
      </c>
      <c r="D22" s="5"/>
      <c r="E22" s="5"/>
      <c r="F22" s="5">
        <v>3</v>
      </c>
      <c r="G22" s="5">
        <v>5</v>
      </c>
    </row>
    <row r="23" spans="1:7" x14ac:dyDescent="0.3">
      <c r="A23" s="4">
        <v>0.37</v>
      </c>
      <c r="B23" s="5"/>
      <c r="C23" s="5">
        <v>3</v>
      </c>
      <c r="D23" s="5"/>
      <c r="E23" s="5"/>
      <c r="F23" s="5">
        <v>2</v>
      </c>
      <c r="G23" s="5">
        <v>5</v>
      </c>
    </row>
    <row r="24" spans="1:7" x14ac:dyDescent="0.3">
      <c r="A24" s="4">
        <v>0.39</v>
      </c>
      <c r="B24" s="5">
        <v>2</v>
      </c>
      <c r="C24" s="5">
        <v>2</v>
      </c>
      <c r="D24" s="5"/>
      <c r="E24" s="5"/>
      <c r="F24" s="5">
        <v>1</v>
      </c>
      <c r="G24" s="5">
        <v>5</v>
      </c>
    </row>
    <row r="25" spans="1:7" x14ac:dyDescent="0.3">
      <c r="A25" s="4">
        <v>0.41</v>
      </c>
      <c r="B25" s="5">
        <v>1</v>
      </c>
      <c r="C25" s="5">
        <v>2</v>
      </c>
      <c r="D25" s="5"/>
      <c r="E25" s="5"/>
      <c r="F25" s="5">
        <v>2</v>
      </c>
      <c r="G25" s="5">
        <v>5</v>
      </c>
    </row>
    <row r="26" spans="1:7" x14ac:dyDescent="0.3">
      <c r="A26" s="4">
        <v>0.43</v>
      </c>
      <c r="B26" s="5"/>
      <c r="C26" s="5">
        <v>5</v>
      </c>
      <c r="D26" s="5"/>
      <c r="E26" s="5"/>
      <c r="F26" s="5"/>
      <c r="G26" s="5">
        <v>5</v>
      </c>
    </row>
    <row r="27" spans="1:7" x14ac:dyDescent="0.3">
      <c r="A27" s="4">
        <v>0.45</v>
      </c>
      <c r="B27" s="5">
        <v>1</v>
      </c>
      <c r="C27" s="5">
        <v>3</v>
      </c>
      <c r="D27" s="5">
        <v>1</v>
      </c>
      <c r="E27" s="5"/>
      <c r="F27" s="5"/>
      <c r="G27" s="5">
        <v>5</v>
      </c>
    </row>
    <row r="28" spans="1:7" x14ac:dyDescent="0.3">
      <c r="A28" s="4">
        <v>0.47</v>
      </c>
      <c r="B28" s="5">
        <v>1</v>
      </c>
      <c r="C28" s="5">
        <v>1</v>
      </c>
      <c r="D28" s="5"/>
      <c r="E28" s="5"/>
      <c r="F28" s="5">
        <v>3</v>
      </c>
      <c r="G28" s="5">
        <v>5</v>
      </c>
    </row>
    <row r="29" spans="1:7" x14ac:dyDescent="0.3">
      <c r="A29" s="4">
        <v>0.49</v>
      </c>
      <c r="B29" s="5">
        <v>2</v>
      </c>
      <c r="C29" s="5">
        <v>2</v>
      </c>
      <c r="D29" s="5"/>
      <c r="E29" s="5"/>
      <c r="F29" s="5">
        <v>1</v>
      </c>
      <c r="G29" s="5">
        <v>5</v>
      </c>
    </row>
    <row r="30" spans="1:7" x14ac:dyDescent="0.3">
      <c r="A30" s="4">
        <v>0.51</v>
      </c>
      <c r="B30" s="5">
        <v>1</v>
      </c>
      <c r="C30" s="5">
        <v>1</v>
      </c>
      <c r="D30" s="5"/>
      <c r="E30" s="5"/>
      <c r="F30" s="5">
        <v>2</v>
      </c>
      <c r="G30" s="5">
        <v>4</v>
      </c>
    </row>
    <row r="31" spans="1:7" x14ac:dyDescent="0.3">
      <c r="A31" s="4">
        <v>0.53</v>
      </c>
      <c r="B31" s="5"/>
      <c r="C31" s="5">
        <v>2</v>
      </c>
      <c r="D31" s="5"/>
      <c r="E31" s="5"/>
      <c r="F31" s="5">
        <v>2</v>
      </c>
      <c r="G31" s="5">
        <v>4</v>
      </c>
    </row>
    <row r="32" spans="1:7" x14ac:dyDescent="0.3">
      <c r="A32" s="4">
        <v>0.55000000000000004</v>
      </c>
      <c r="B32" s="5"/>
      <c r="C32" s="5">
        <v>1</v>
      </c>
      <c r="D32" s="5"/>
      <c r="E32" s="5"/>
      <c r="F32" s="5"/>
      <c r="G32" s="5">
        <v>1</v>
      </c>
    </row>
    <row r="33" spans="1:7" x14ac:dyDescent="0.3">
      <c r="A33" s="4">
        <v>0.56999999999999995</v>
      </c>
      <c r="B33" s="5">
        <v>1</v>
      </c>
      <c r="C33" s="5">
        <v>1</v>
      </c>
      <c r="D33" s="5"/>
      <c r="E33" s="5"/>
      <c r="F33" s="5">
        <v>1</v>
      </c>
      <c r="G33" s="5">
        <v>3</v>
      </c>
    </row>
    <row r="34" spans="1:7" x14ac:dyDescent="0.3">
      <c r="A34" s="4">
        <v>0.59</v>
      </c>
      <c r="B34" s="5"/>
      <c r="C34" s="5">
        <v>1</v>
      </c>
      <c r="D34" s="5"/>
      <c r="E34" s="5"/>
      <c r="F34" s="5">
        <v>1</v>
      </c>
      <c r="G34" s="5">
        <v>2</v>
      </c>
    </row>
    <row r="35" spans="1:7" x14ac:dyDescent="0.3">
      <c r="A35" s="4">
        <v>0.63</v>
      </c>
      <c r="B35" s="5"/>
      <c r="C35" s="5"/>
      <c r="D35" s="5"/>
      <c r="E35" s="5">
        <v>1</v>
      </c>
      <c r="F35" s="5"/>
      <c r="G35" s="5">
        <v>1</v>
      </c>
    </row>
    <row r="36" spans="1:7" x14ac:dyDescent="0.3">
      <c r="A36" s="4">
        <v>0.67</v>
      </c>
      <c r="B36" s="5"/>
      <c r="C36" s="5"/>
      <c r="D36" s="5"/>
      <c r="E36" s="5"/>
      <c r="F36" s="5">
        <v>1</v>
      </c>
      <c r="G36" s="5">
        <v>1</v>
      </c>
    </row>
    <row r="37" spans="1:7" x14ac:dyDescent="0.3">
      <c r="A37" s="4">
        <v>0.69</v>
      </c>
      <c r="B37" s="5">
        <v>1</v>
      </c>
      <c r="C37" s="5"/>
      <c r="D37" s="5"/>
      <c r="E37" s="5"/>
      <c r="F37" s="5"/>
      <c r="G37" s="5">
        <v>1</v>
      </c>
    </row>
    <row r="38" spans="1:7" x14ac:dyDescent="0.3">
      <c r="A38" s="4">
        <v>0.97</v>
      </c>
      <c r="B38" s="5"/>
      <c r="C38" s="5">
        <v>1</v>
      </c>
      <c r="D38" s="5"/>
      <c r="E38" s="5"/>
      <c r="F38" s="5"/>
      <c r="G38" s="5">
        <v>1</v>
      </c>
    </row>
    <row r="39" spans="1:7" x14ac:dyDescent="0.3">
      <c r="A39" s="4" t="s">
        <v>257</v>
      </c>
      <c r="B39" s="5">
        <v>25</v>
      </c>
      <c r="C39" s="5">
        <v>68</v>
      </c>
      <c r="D39" s="5">
        <v>2</v>
      </c>
      <c r="E39" s="5">
        <v>2</v>
      </c>
      <c r="F39" s="5">
        <v>46</v>
      </c>
      <c r="G39" s="5">
        <v>143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7"/>
  <sheetViews>
    <sheetView workbookViewId="0">
      <selection activeCell="F1" sqref="F1"/>
    </sheetView>
  </sheetViews>
  <sheetFormatPr defaultRowHeight="14.4" x14ac:dyDescent="0.3"/>
  <cols>
    <col min="1" max="1" width="5" bestFit="1" customWidth="1"/>
    <col min="2" max="2" width="33.6640625" bestFit="1" customWidth="1"/>
    <col min="3" max="3" width="10.5546875" bestFit="1" customWidth="1"/>
    <col min="4" max="4" width="9" bestFit="1" customWidth="1"/>
    <col min="5" max="5" width="8" bestFit="1" customWidth="1"/>
    <col min="6" max="6" width="8.33203125" bestFit="1" customWidth="1"/>
    <col min="7" max="7" width="8.5546875" bestFit="1" customWidth="1"/>
    <col min="8" max="8" width="12" bestFit="1" customWidth="1"/>
    <col min="9" max="9" width="7.5546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254</v>
      </c>
      <c r="K1" t="s">
        <v>255</v>
      </c>
      <c r="L1" t="s">
        <v>258</v>
      </c>
    </row>
    <row r="2" spans="1:12" x14ac:dyDescent="0.3">
      <c r="A2">
        <v>1</v>
      </c>
      <c r="B2" t="s">
        <v>8</v>
      </c>
      <c r="C2">
        <v>1621103</v>
      </c>
      <c r="D2">
        <v>1619957</v>
      </c>
      <c r="E2">
        <v>22528</v>
      </c>
      <c r="F2">
        <v>1588726</v>
      </c>
      <c r="G2" s="1">
        <v>42377</v>
      </c>
      <c r="H2">
        <v>5.3723648220292304E-3</v>
      </c>
      <c r="I2">
        <v>0.01</v>
      </c>
      <c r="J2" t="str">
        <f>VLOOKUP($B2,placement_data!$A$2:$F$89,3,FALSE)</f>
        <v xml:space="preserve"> Dailymotion.com UK KMN 300x250</v>
      </c>
      <c r="K2">
        <f>VLOOKUP($B2,placement_data!$A$2:$F$89,6,FALSE)</f>
        <v>0.7</v>
      </c>
      <c r="L2" t="str">
        <f>VLOOKUP($B2,placement_data!$A$2:$G$89,7,FALSE)</f>
        <v>300x250</v>
      </c>
    </row>
    <row r="3" spans="1:12" x14ac:dyDescent="0.3">
      <c r="A3">
        <v>2</v>
      </c>
      <c r="B3" t="s">
        <v>9</v>
      </c>
      <c r="C3">
        <v>1369866</v>
      </c>
      <c r="D3">
        <v>1360731</v>
      </c>
      <c r="E3">
        <v>45011</v>
      </c>
      <c r="F3">
        <v>1303331</v>
      </c>
      <c r="G3" s="1">
        <v>42371</v>
      </c>
      <c r="H3">
        <v>9.10466506605641E-3</v>
      </c>
      <c r="I3">
        <v>0.01</v>
      </c>
      <c r="J3" t="str">
        <f>VLOOKUP($B3,placement_data!$A$2:$F$89,3,FALSE)</f>
        <v xml:space="preserve"> Animenova.org:cpmstar 728x90</v>
      </c>
      <c r="K3">
        <f>VLOOKUP($B3,placement_data!$A$2:$F$89,6,FALSE)</f>
        <v>0.01</v>
      </c>
      <c r="L3" t="str">
        <f>VLOOKUP($B3,placement_data!$A$2:$G$89,7,FALSE)</f>
        <v>728x90</v>
      </c>
    </row>
    <row r="4" spans="1:12" x14ac:dyDescent="0.3">
      <c r="A4">
        <v>3</v>
      </c>
      <c r="B4" t="s">
        <v>10</v>
      </c>
      <c r="C4">
        <v>1304385</v>
      </c>
      <c r="D4">
        <v>1276784</v>
      </c>
      <c r="E4">
        <v>271545</v>
      </c>
      <c r="F4">
        <v>986646</v>
      </c>
      <c r="G4" s="1">
        <v>42404</v>
      </c>
      <c r="H4">
        <v>1.45623692026216E-2</v>
      </c>
      <c r="I4">
        <v>0.01</v>
      </c>
      <c r="J4" t="str">
        <f>VLOOKUP($B4,placement_data!$A$2:$F$89,3,FALSE)</f>
        <v xml:space="preserve"> Wuxiaworld.com 300x250</v>
      </c>
      <c r="K4">
        <f>VLOOKUP($B4,placement_data!$A$2:$F$89,6,FALSE)</f>
        <v>0.2</v>
      </c>
      <c r="L4" t="str">
        <f>VLOOKUP($B4,placement_data!$A$2:$G$89,7,FALSE)</f>
        <v>300x250</v>
      </c>
    </row>
    <row r="5" spans="1:12" x14ac:dyDescent="0.3">
      <c r="A5">
        <v>4</v>
      </c>
      <c r="B5" t="s">
        <v>11</v>
      </c>
      <c r="C5">
        <v>1285139</v>
      </c>
      <c r="D5">
        <v>1199585</v>
      </c>
      <c r="E5">
        <v>36970</v>
      </c>
      <c r="F5">
        <v>1152382</v>
      </c>
      <c r="G5" s="1">
        <v>42371</v>
      </c>
      <c r="H5">
        <v>8.5304501139977593E-3</v>
      </c>
      <c r="I5">
        <v>0.01</v>
      </c>
      <c r="J5" t="str">
        <f>VLOOKUP($B5,placement_data!$A$2:$F$89,3,FALSE)</f>
        <v xml:space="preserve"> Wowhead.com T1 160x600</v>
      </c>
      <c r="K5">
        <f>VLOOKUP($B5,placement_data!$A$2:$F$89,6,FALSE)</f>
        <v>1.5</v>
      </c>
      <c r="L5" t="str">
        <f>VLOOKUP($B5,placement_data!$A$2:$G$89,7,FALSE)</f>
        <v>160x600</v>
      </c>
    </row>
    <row r="6" spans="1:12" x14ac:dyDescent="0.3">
      <c r="A6">
        <v>5</v>
      </c>
      <c r="B6" t="s">
        <v>12</v>
      </c>
      <c r="C6">
        <v>829575</v>
      </c>
      <c r="D6">
        <v>768013</v>
      </c>
      <c r="E6">
        <v>268027</v>
      </c>
      <c r="F6">
        <v>485042</v>
      </c>
      <c r="G6" s="1">
        <v>42371</v>
      </c>
      <c r="H6">
        <v>1.9458003966078701E-2</v>
      </c>
      <c r="I6">
        <v>0.01</v>
      </c>
      <c r="J6" t="str">
        <f>VLOOKUP($B6,placement_data!$A$2:$F$89,3,FALSE)</f>
        <v xml:space="preserve"> Gamebanshee.com 728x90 [deleted]</v>
      </c>
      <c r="K6">
        <f>VLOOKUP($B6,placement_data!$A$2:$F$89,6,FALSE)</f>
        <v>0.1</v>
      </c>
      <c r="L6" t="str">
        <f>VLOOKUP($B6,placement_data!$A$2:$G$89,7,FALSE)</f>
        <v>728x90</v>
      </c>
    </row>
    <row r="7" spans="1:12" x14ac:dyDescent="0.3">
      <c r="A7">
        <v>6</v>
      </c>
      <c r="B7" t="s">
        <v>266</v>
      </c>
      <c r="C7">
        <v>794878</v>
      </c>
      <c r="D7">
        <v>793519</v>
      </c>
      <c r="E7">
        <v>88551</v>
      </c>
      <c r="F7">
        <v>692841</v>
      </c>
      <c r="G7" s="1">
        <v>42404</v>
      </c>
      <c r="H7">
        <v>1.5282557821551799E-2</v>
      </c>
      <c r="I7">
        <v>0.01</v>
      </c>
      <c r="J7" t="e">
        <f>VLOOKUP($B7,placement_data!$A$2:$F$89,3,FALSE)</f>
        <v>#N/A</v>
      </c>
      <c r="K7" t="e">
        <f>VLOOKUP($B7,placement_data!$A$2:$F$89,6,FALSE)</f>
        <v>#N/A</v>
      </c>
      <c r="L7" t="e">
        <f>VLOOKUP($B7,placement_data!$A$2:$G$89,7,FALSE)</f>
        <v>#N/A</v>
      </c>
    </row>
    <row r="8" spans="1:12" x14ac:dyDescent="0.3">
      <c r="A8">
        <v>7</v>
      </c>
      <c r="B8" t="s">
        <v>267</v>
      </c>
      <c r="C8">
        <v>713927</v>
      </c>
      <c r="D8">
        <v>709296</v>
      </c>
      <c r="E8">
        <v>131290</v>
      </c>
      <c r="F8">
        <v>565823</v>
      </c>
      <c r="G8" s="1">
        <v>42404</v>
      </c>
      <c r="H8">
        <v>1.7176185964674798E-2</v>
      </c>
      <c r="I8">
        <v>0.01</v>
      </c>
      <c r="J8" t="e">
        <f>VLOOKUP($B8,placement_data!$A$2:$F$89,3,FALSE)</f>
        <v>#N/A</v>
      </c>
      <c r="K8" t="e">
        <f>VLOOKUP($B8,placement_data!$A$2:$F$89,6,FALSE)</f>
        <v>#N/A</v>
      </c>
      <c r="L8" t="e">
        <f>VLOOKUP($B8,placement_data!$A$2:$G$89,7,FALSE)</f>
        <v>#N/A</v>
      </c>
    </row>
    <row r="9" spans="1:12" x14ac:dyDescent="0.3">
      <c r="A9">
        <v>8</v>
      </c>
      <c r="B9" t="s">
        <v>268</v>
      </c>
      <c r="C9">
        <v>704840</v>
      </c>
      <c r="D9">
        <v>703543</v>
      </c>
      <c r="E9">
        <v>54788</v>
      </c>
      <c r="F9">
        <v>640172</v>
      </c>
      <c r="G9" s="1">
        <v>42404</v>
      </c>
      <c r="H9">
        <v>1.21996807586743E-2</v>
      </c>
      <c r="I9">
        <v>0.01</v>
      </c>
      <c r="J9" t="e">
        <f>VLOOKUP($B9,placement_data!$A$2:$F$89,3,FALSE)</f>
        <v>#N/A</v>
      </c>
      <c r="K9" t="e">
        <f>VLOOKUP($B9,placement_data!$A$2:$F$89,6,FALSE)</f>
        <v>#N/A</v>
      </c>
      <c r="L9" t="e">
        <f>VLOOKUP($B9,placement_data!$A$2:$G$89,7,FALSE)</f>
        <v>#N/A</v>
      </c>
    </row>
    <row r="10" spans="1:12" x14ac:dyDescent="0.3">
      <c r="A10">
        <v>9</v>
      </c>
      <c r="B10" t="s">
        <v>269</v>
      </c>
      <c r="C10">
        <v>700034</v>
      </c>
      <c r="D10">
        <v>696578</v>
      </c>
      <c r="E10">
        <v>107132</v>
      </c>
      <c r="F10">
        <v>578500</v>
      </c>
      <c r="G10" s="1">
        <v>42371</v>
      </c>
      <c r="H10">
        <v>1.5713961681247501E-2</v>
      </c>
      <c r="I10">
        <v>0.01</v>
      </c>
      <c r="J10" t="e">
        <f>VLOOKUP($B10,placement_data!$A$2:$F$89,3,FALSE)</f>
        <v>#N/A</v>
      </c>
      <c r="K10" t="e">
        <f>VLOOKUP($B10,placement_data!$A$2:$F$89,6,FALSE)</f>
        <v>#N/A</v>
      </c>
      <c r="L10" t="e">
        <f>VLOOKUP($B10,placement_data!$A$2:$G$89,7,FALSE)</f>
        <v>#N/A</v>
      </c>
    </row>
    <row r="11" spans="1:12" x14ac:dyDescent="0.3">
      <c r="A11">
        <v>10</v>
      </c>
      <c r="B11" t="s">
        <v>270</v>
      </c>
      <c r="C11">
        <v>696347</v>
      </c>
      <c r="D11">
        <v>695248</v>
      </c>
      <c r="E11">
        <v>81514</v>
      </c>
      <c r="F11">
        <v>608866</v>
      </c>
      <c r="G11" s="1">
        <v>42404</v>
      </c>
      <c r="H11">
        <v>7.0018180562907003E-3</v>
      </c>
      <c r="I11">
        <v>0.01</v>
      </c>
      <c r="J11" t="e">
        <f>VLOOKUP($B11,placement_data!$A$2:$F$89,3,FALSE)</f>
        <v>#N/A</v>
      </c>
      <c r="K11" t="e">
        <f>VLOOKUP($B11,placement_data!$A$2:$F$89,6,FALSE)</f>
        <v>#N/A</v>
      </c>
      <c r="L11" t="e">
        <f>VLOOKUP($B11,placement_data!$A$2:$G$89,7,FALSE)</f>
        <v>#N/A</v>
      </c>
    </row>
    <row r="12" spans="1:12" x14ac:dyDescent="0.3">
      <c r="A12">
        <v>11</v>
      </c>
      <c r="B12" t="s">
        <v>271</v>
      </c>
      <c r="C12">
        <v>684859</v>
      </c>
      <c r="D12">
        <v>683359</v>
      </c>
      <c r="E12">
        <v>30440</v>
      </c>
      <c r="F12">
        <v>641455</v>
      </c>
      <c r="G12" s="1">
        <v>42404</v>
      </c>
      <c r="H12">
        <v>1.6775955244607899E-2</v>
      </c>
      <c r="I12">
        <v>0.01</v>
      </c>
      <c r="J12" t="e">
        <f>VLOOKUP($B12,placement_data!$A$2:$F$89,3,FALSE)</f>
        <v>#N/A</v>
      </c>
      <c r="K12" t="e">
        <f>VLOOKUP($B12,placement_data!$A$2:$F$89,6,FALSE)</f>
        <v>#N/A</v>
      </c>
      <c r="L12" t="e">
        <f>VLOOKUP($B12,placement_data!$A$2:$G$89,7,FALSE)</f>
        <v>#N/A</v>
      </c>
    </row>
    <row r="13" spans="1:12" x14ac:dyDescent="0.3">
      <c r="A13">
        <v>12</v>
      </c>
      <c r="B13" t="s">
        <v>272</v>
      </c>
      <c r="C13">
        <v>616741</v>
      </c>
      <c r="D13">
        <v>615552</v>
      </c>
      <c r="E13">
        <v>31672</v>
      </c>
      <c r="F13">
        <v>573669</v>
      </c>
      <c r="G13" s="1">
        <v>42404</v>
      </c>
      <c r="H13">
        <v>1.6588362965273402E-2</v>
      </c>
      <c r="I13">
        <v>0.01</v>
      </c>
      <c r="J13" t="e">
        <f>VLOOKUP($B13,placement_data!$A$2:$F$89,3,FALSE)</f>
        <v>#N/A</v>
      </c>
      <c r="K13" t="e">
        <f>VLOOKUP($B13,placement_data!$A$2:$F$89,6,FALSE)</f>
        <v>#N/A</v>
      </c>
      <c r="L13" t="e">
        <f>VLOOKUP($B13,placement_data!$A$2:$G$89,7,FALSE)</f>
        <v>#N/A</v>
      </c>
    </row>
    <row r="14" spans="1:12" x14ac:dyDescent="0.3">
      <c r="A14">
        <v>13</v>
      </c>
      <c r="B14" t="s">
        <v>273</v>
      </c>
      <c r="C14">
        <v>612234</v>
      </c>
      <c r="D14">
        <v>609509</v>
      </c>
      <c r="E14">
        <v>12180</v>
      </c>
      <c r="F14">
        <v>593288</v>
      </c>
      <c r="G14" s="1">
        <v>42371</v>
      </c>
      <c r="H14">
        <v>6.6299267115005698E-3</v>
      </c>
      <c r="I14">
        <v>0.01</v>
      </c>
      <c r="J14" t="e">
        <f>VLOOKUP($B14,placement_data!$A$2:$F$89,3,FALSE)</f>
        <v>#N/A</v>
      </c>
      <c r="K14" t="e">
        <f>VLOOKUP($B14,placement_data!$A$2:$F$89,6,FALSE)</f>
        <v>#N/A</v>
      </c>
      <c r="L14" t="e">
        <f>VLOOKUP($B14,placement_data!$A$2:$G$89,7,FALSE)</f>
        <v>#N/A</v>
      </c>
    </row>
    <row r="15" spans="1:12" x14ac:dyDescent="0.3">
      <c r="A15">
        <v>14</v>
      </c>
      <c r="B15" t="s">
        <v>274</v>
      </c>
      <c r="C15">
        <v>598524</v>
      </c>
      <c r="D15">
        <v>595631</v>
      </c>
      <c r="E15">
        <v>34184</v>
      </c>
      <c r="F15">
        <v>552302</v>
      </c>
      <c r="G15" s="1">
        <v>42371</v>
      </c>
      <c r="H15">
        <v>1.5353465484503E-2</v>
      </c>
      <c r="I15">
        <v>0.01</v>
      </c>
      <c r="J15" t="e">
        <f>VLOOKUP($B15,placement_data!$A$2:$F$89,3,FALSE)</f>
        <v>#N/A</v>
      </c>
      <c r="K15" t="e">
        <f>VLOOKUP($B15,placement_data!$A$2:$F$89,6,FALSE)</f>
        <v>#N/A</v>
      </c>
      <c r="L15" t="e">
        <f>VLOOKUP($B15,placement_data!$A$2:$G$89,7,FALSE)</f>
        <v>#N/A</v>
      </c>
    </row>
    <row r="16" spans="1:12" x14ac:dyDescent="0.3">
      <c r="A16">
        <v>15</v>
      </c>
      <c r="B16" t="s">
        <v>269</v>
      </c>
      <c r="C16">
        <v>525373</v>
      </c>
      <c r="D16">
        <v>521559</v>
      </c>
      <c r="E16">
        <v>60644</v>
      </c>
      <c r="F16">
        <v>458668</v>
      </c>
      <c r="G16" s="1">
        <v>42377</v>
      </c>
      <c r="H16">
        <v>4.3082374189688999E-3</v>
      </c>
      <c r="I16">
        <v>0.01</v>
      </c>
      <c r="J16" t="e">
        <f>VLOOKUP($B16,placement_data!$A$2:$F$89,3,FALSE)</f>
        <v>#N/A</v>
      </c>
      <c r="K16" t="e">
        <f>VLOOKUP($B16,placement_data!$A$2:$F$89,6,FALSE)</f>
        <v>#N/A</v>
      </c>
      <c r="L16" t="e">
        <f>VLOOKUP($B16,placement_data!$A$2:$G$89,7,FALSE)</f>
        <v>#N/A</v>
      </c>
    </row>
    <row r="17" spans="1:12" x14ac:dyDescent="0.3">
      <c r="A17">
        <v>16</v>
      </c>
      <c r="B17" t="s">
        <v>271</v>
      </c>
      <c r="C17">
        <v>521635</v>
      </c>
      <c r="D17">
        <v>519123</v>
      </c>
      <c r="E17">
        <v>19179</v>
      </c>
      <c r="F17">
        <v>492656</v>
      </c>
      <c r="G17" s="1">
        <v>42371</v>
      </c>
      <c r="H17">
        <v>1.4039062033468001E-2</v>
      </c>
      <c r="I17">
        <v>0.01</v>
      </c>
      <c r="J17" t="e">
        <f>VLOOKUP($B17,placement_data!$A$2:$F$89,3,FALSE)</f>
        <v>#N/A</v>
      </c>
      <c r="K17" t="e">
        <f>VLOOKUP($B17,placement_data!$A$2:$F$89,6,FALSE)</f>
        <v>#N/A</v>
      </c>
      <c r="L17" t="e">
        <f>VLOOKUP($B17,placement_data!$A$2:$G$89,7,FALSE)</f>
        <v>#N/A</v>
      </c>
    </row>
    <row r="18" spans="1:12" x14ac:dyDescent="0.3">
      <c r="A18">
        <v>17</v>
      </c>
      <c r="B18" t="s">
        <v>268</v>
      </c>
      <c r="C18">
        <v>517344</v>
      </c>
      <c r="D18">
        <v>514551</v>
      </c>
      <c r="E18">
        <v>70913</v>
      </c>
      <c r="F18">
        <v>438605</v>
      </c>
      <c r="G18" s="1">
        <v>42371</v>
      </c>
      <c r="H18">
        <v>9.7813433459462695E-3</v>
      </c>
      <c r="I18">
        <v>0.01</v>
      </c>
      <c r="J18" t="e">
        <f>VLOOKUP($B18,placement_data!$A$2:$F$89,3,FALSE)</f>
        <v>#N/A</v>
      </c>
      <c r="K18" t="e">
        <f>VLOOKUP($B18,placement_data!$A$2:$F$89,6,FALSE)</f>
        <v>#N/A</v>
      </c>
      <c r="L18" t="e">
        <f>VLOOKUP($B18,placement_data!$A$2:$G$89,7,FALSE)</f>
        <v>#N/A</v>
      </c>
    </row>
    <row r="19" spans="1:12" x14ac:dyDescent="0.3">
      <c r="A19">
        <v>18</v>
      </c>
      <c r="B19" t="s">
        <v>275</v>
      </c>
      <c r="C19">
        <v>513271</v>
      </c>
      <c r="D19">
        <v>512404</v>
      </c>
      <c r="E19">
        <v>10515</v>
      </c>
      <c r="F19">
        <v>492894</v>
      </c>
      <c r="G19" s="1">
        <v>42377</v>
      </c>
      <c r="H19">
        <v>1.75545077712118E-2</v>
      </c>
      <c r="I19">
        <v>0.01</v>
      </c>
      <c r="J19" t="e">
        <f>VLOOKUP($B19,placement_data!$A$2:$F$89,3,FALSE)</f>
        <v>#N/A</v>
      </c>
      <c r="K19" t="e">
        <f>VLOOKUP($B19,placement_data!$A$2:$F$89,6,FALSE)</f>
        <v>#N/A</v>
      </c>
      <c r="L19" t="e">
        <f>VLOOKUP($B19,placement_data!$A$2:$G$89,7,FALSE)</f>
        <v>#N/A</v>
      </c>
    </row>
    <row r="20" spans="1:12" x14ac:dyDescent="0.3">
      <c r="A20">
        <v>19</v>
      </c>
      <c r="B20" t="s">
        <v>271</v>
      </c>
      <c r="C20">
        <v>508829</v>
      </c>
      <c r="D20">
        <v>507714</v>
      </c>
      <c r="E20">
        <v>11003</v>
      </c>
      <c r="F20">
        <v>489763</v>
      </c>
      <c r="G20" s="1">
        <v>42377</v>
      </c>
      <c r="H20">
        <v>1.36848698282892E-2</v>
      </c>
      <c r="I20">
        <v>0.01</v>
      </c>
      <c r="J20" t="e">
        <f>VLOOKUP($B20,placement_data!$A$2:$F$89,3,FALSE)</f>
        <v>#N/A</v>
      </c>
      <c r="K20" t="e">
        <f>VLOOKUP($B20,placement_data!$A$2:$F$89,6,FALSE)</f>
        <v>#N/A</v>
      </c>
      <c r="L20" t="e">
        <f>VLOOKUP($B20,placement_data!$A$2:$G$89,7,FALSE)</f>
        <v>#N/A</v>
      </c>
    </row>
    <row r="21" spans="1:12" x14ac:dyDescent="0.3">
      <c r="A21">
        <v>20</v>
      </c>
      <c r="B21" t="s">
        <v>95</v>
      </c>
      <c r="C21">
        <v>507663</v>
      </c>
      <c r="D21">
        <v>504822</v>
      </c>
      <c r="E21">
        <v>10938</v>
      </c>
      <c r="F21">
        <v>487405</v>
      </c>
      <c r="G21" s="1">
        <v>42371</v>
      </c>
      <c r="H21">
        <v>1.2834226717536101E-2</v>
      </c>
      <c r="I21">
        <v>0.01</v>
      </c>
      <c r="J21" t="str">
        <f>VLOOKUP($B21,placement_data!$A$2:$F$89,3,FALSE)</f>
        <v xml:space="preserve"> $1.00 Sohowomen.com 300 300x250</v>
      </c>
      <c r="K21">
        <f>VLOOKUP($B21,placement_data!$A$2:$F$89,6,FALSE)</f>
        <v>1</v>
      </c>
      <c r="L21" t="str">
        <f>VLOOKUP($B21,placement_data!$A$2:$G$89,7,FALSE)</f>
        <v>300x250</v>
      </c>
    </row>
    <row r="22" spans="1:12" x14ac:dyDescent="0.3">
      <c r="A22">
        <v>21</v>
      </c>
      <c r="B22" t="s">
        <v>276</v>
      </c>
      <c r="C22">
        <v>496490</v>
      </c>
      <c r="D22">
        <v>479108</v>
      </c>
      <c r="E22">
        <v>26841</v>
      </c>
      <c r="F22">
        <v>445942</v>
      </c>
      <c r="G22" s="1">
        <v>42377</v>
      </c>
      <c r="H22">
        <v>1.32016163370263E-2</v>
      </c>
      <c r="I22">
        <v>0.01</v>
      </c>
      <c r="J22" t="e">
        <f>VLOOKUP($B22,placement_data!$A$2:$F$89,3,FALSE)</f>
        <v>#N/A</v>
      </c>
      <c r="K22" t="e">
        <f>VLOOKUP($B22,placement_data!$A$2:$F$89,6,FALSE)</f>
        <v>#N/A</v>
      </c>
      <c r="L22" t="e">
        <f>VLOOKUP($B22,placement_data!$A$2:$G$89,7,FALSE)</f>
        <v>#N/A</v>
      </c>
    </row>
    <row r="23" spans="1:12" x14ac:dyDescent="0.3">
      <c r="A23">
        <v>22</v>
      </c>
      <c r="B23" t="s">
        <v>269</v>
      </c>
      <c r="C23">
        <v>492978</v>
      </c>
      <c r="D23">
        <v>490035</v>
      </c>
      <c r="E23">
        <v>66391</v>
      </c>
      <c r="F23">
        <v>416087</v>
      </c>
      <c r="G23" s="1">
        <v>42404</v>
      </c>
      <c r="H23">
        <v>1.5421347454773599E-2</v>
      </c>
      <c r="I23">
        <v>0.01</v>
      </c>
      <c r="J23" t="e">
        <f>VLOOKUP($B23,placement_data!$A$2:$F$89,3,FALSE)</f>
        <v>#N/A</v>
      </c>
      <c r="K23" t="e">
        <f>VLOOKUP($B23,placement_data!$A$2:$F$89,6,FALSE)</f>
        <v>#N/A</v>
      </c>
      <c r="L23" t="e">
        <f>VLOOKUP($B23,placement_data!$A$2:$G$89,7,FALSE)</f>
        <v>#N/A</v>
      </c>
    </row>
    <row r="24" spans="1:12" x14ac:dyDescent="0.3">
      <c r="A24">
        <v>23</v>
      </c>
      <c r="B24" t="s">
        <v>272</v>
      </c>
      <c r="C24">
        <v>471178</v>
      </c>
      <c r="D24">
        <v>470184</v>
      </c>
      <c r="E24">
        <v>10509</v>
      </c>
      <c r="F24">
        <v>454706</v>
      </c>
      <c r="G24" s="1">
        <v>42377</v>
      </c>
      <c r="H24">
        <v>1.0568203086451299E-2</v>
      </c>
      <c r="I24">
        <v>0.01</v>
      </c>
      <c r="J24" t="e">
        <f>VLOOKUP($B24,placement_data!$A$2:$F$89,3,FALSE)</f>
        <v>#N/A</v>
      </c>
      <c r="K24" t="e">
        <f>VLOOKUP($B24,placement_data!$A$2:$F$89,6,FALSE)</f>
        <v>#N/A</v>
      </c>
      <c r="L24" t="e">
        <f>VLOOKUP($B24,placement_data!$A$2:$G$89,7,FALSE)</f>
        <v>#N/A</v>
      </c>
    </row>
    <row r="25" spans="1:12" x14ac:dyDescent="0.3">
      <c r="A25">
        <v>24</v>
      </c>
      <c r="B25" t="s">
        <v>272</v>
      </c>
      <c r="C25">
        <v>468947</v>
      </c>
      <c r="D25">
        <v>465817</v>
      </c>
      <c r="E25">
        <v>9731</v>
      </c>
      <c r="F25">
        <v>449494</v>
      </c>
      <c r="G25" s="1">
        <v>42371</v>
      </c>
      <c r="H25">
        <v>1.41514800876739E-2</v>
      </c>
      <c r="I25">
        <v>0.01</v>
      </c>
      <c r="J25" t="e">
        <f>VLOOKUP($B25,placement_data!$A$2:$F$89,3,FALSE)</f>
        <v>#N/A</v>
      </c>
      <c r="K25" t="e">
        <f>VLOOKUP($B25,placement_data!$A$2:$F$89,6,FALSE)</f>
        <v>#N/A</v>
      </c>
      <c r="L25" t="e">
        <f>VLOOKUP($B25,placement_data!$A$2:$G$89,7,FALSE)</f>
        <v>#N/A</v>
      </c>
    </row>
    <row r="26" spans="1:12" x14ac:dyDescent="0.3">
      <c r="A26">
        <v>25</v>
      </c>
      <c r="B26" t="s">
        <v>277</v>
      </c>
      <c r="C26">
        <v>411048</v>
      </c>
      <c r="D26">
        <v>410181</v>
      </c>
      <c r="E26">
        <v>33251</v>
      </c>
      <c r="F26">
        <v>370537</v>
      </c>
      <c r="G26" s="1">
        <v>42377</v>
      </c>
      <c r="H26">
        <v>1.55858023652973E-2</v>
      </c>
      <c r="I26">
        <v>0.01</v>
      </c>
      <c r="J26" t="e">
        <f>VLOOKUP($B26,placement_data!$A$2:$F$89,3,FALSE)</f>
        <v>#N/A</v>
      </c>
      <c r="K26" t="e">
        <f>VLOOKUP($B26,placement_data!$A$2:$F$89,6,FALSE)</f>
        <v>#N/A</v>
      </c>
      <c r="L26" t="e">
        <f>VLOOKUP($B26,placement_data!$A$2:$G$89,7,FALSE)</f>
        <v>#N/A</v>
      </c>
    </row>
    <row r="27" spans="1:12" x14ac:dyDescent="0.3">
      <c r="A27">
        <v>26</v>
      </c>
      <c r="B27" t="s">
        <v>278</v>
      </c>
      <c r="C27">
        <v>391493</v>
      </c>
      <c r="D27">
        <v>390865</v>
      </c>
      <c r="E27">
        <v>1885</v>
      </c>
      <c r="F27">
        <v>387706</v>
      </c>
      <c r="G27" s="1">
        <v>42377</v>
      </c>
      <c r="H27">
        <v>3.2594374016604202E-3</v>
      </c>
      <c r="I27">
        <v>0.01</v>
      </c>
      <c r="J27" t="e">
        <f>VLOOKUP($B27,placement_data!$A$2:$F$89,3,FALSE)</f>
        <v>#N/A</v>
      </c>
      <c r="K27" t="e">
        <f>VLOOKUP($B27,placement_data!$A$2:$F$89,6,FALSE)</f>
        <v>#N/A</v>
      </c>
      <c r="L27" t="e">
        <f>VLOOKUP($B27,placement_data!$A$2:$G$89,7,FALSE)</f>
        <v>#N/A</v>
      </c>
    </row>
    <row r="28" spans="1:12" x14ac:dyDescent="0.3">
      <c r="A28">
        <v>27</v>
      </c>
      <c r="B28" t="s">
        <v>279</v>
      </c>
      <c r="C28">
        <v>372384</v>
      </c>
      <c r="D28">
        <v>371054</v>
      </c>
      <c r="E28">
        <v>5189</v>
      </c>
      <c r="F28">
        <v>360589</v>
      </c>
      <c r="G28" s="1">
        <v>42371</v>
      </c>
      <c r="H28">
        <v>1.42189546535006E-2</v>
      </c>
      <c r="I28">
        <v>0.01</v>
      </c>
      <c r="J28" t="e">
        <f>VLOOKUP($B28,placement_data!$A$2:$F$89,3,FALSE)</f>
        <v>#N/A</v>
      </c>
      <c r="K28" t="e">
        <f>VLOOKUP($B28,placement_data!$A$2:$F$89,6,FALSE)</f>
        <v>#N/A</v>
      </c>
      <c r="L28" t="e">
        <f>VLOOKUP($B28,placement_data!$A$2:$G$89,7,FALSE)</f>
        <v>#N/A</v>
      </c>
    </row>
    <row r="29" spans="1:12" x14ac:dyDescent="0.3">
      <c r="A29">
        <v>28</v>
      </c>
      <c r="B29" t="s">
        <v>280</v>
      </c>
      <c r="C29">
        <v>326446</v>
      </c>
      <c r="D29">
        <v>324273</v>
      </c>
      <c r="E29">
        <v>28987</v>
      </c>
      <c r="F29">
        <v>290370</v>
      </c>
      <c r="G29" s="1">
        <v>42371</v>
      </c>
      <c r="H29">
        <v>1.51600657470711E-2</v>
      </c>
      <c r="I29">
        <v>0.01</v>
      </c>
      <c r="J29" t="e">
        <f>VLOOKUP($B29,placement_data!$A$2:$F$89,3,FALSE)</f>
        <v>#N/A</v>
      </c>
      <c r="K29" t="e">
        <f>VLOOKUP($B29,placement_data!$A$2:$F$89,6,FALSE)</f>
        <v>#N/A</v>
      </c>
      <c r="L29" t="e">
        <f>VLOOKUP($B29,placement_data!$A$2:$G$89,7,FALSE)</f>
        <v>#N/A</v>
      </c>
    </row>
    <row r="30" spans="1:12" x14ac:dyDescent="0.3">
      <c r="A30">
        <v>29</v>
      </c>
      <c r="B30" t="s">
        <v>281</v>
      </c>
      <c r="C30">
        <v>315592</v>
      </c>
      <c r="D30">
        <v>314198</v>
      </c>
      <c r="E30">
        <v>25500</v>
      </c>
      <c r="F30">
        <v>283778</v>
      </c>
      <c r="G30" s="1">
        <v>42371</v>
      </c>
      <c r="H30">
        <v>1.5658915715567899E-2</v>
      </c>
      <c r="I30">
        <v>0.01</v>
      </c>
      <c r="J30" t="e">
        <f>VLOOKUP($B30,placement_data!$A$2:$F$89,3,FALSE)</f>
        <v>#N/A</v>
      </c>
      <c r="K30" t="e">
        <f>VLOOKUP($B30,placement_data!$A$2:$F$89,6,FALSE)</f>
        <v>#N/A</v>
      </c>
      <c r="L30" t="e">
        <f>VLOOKUP($B30,placement_data!$A$2:$G$89,7,FALSE)</f>
        <v>#N/A</v>
      </c>
    </row>
    <row r="31" spans="1:12" x14ac:dyDescent="0.3">
      <c r="A31">
        <v>30</v>
      </c>
      <c r="B31" t="s">
        <v>280</v>
      </c>
      <c r="C31">
        <v>315033</v>
      </c>
      <c r="D31">
        <v>314454</v>
      </c>
      <c r="E31">
        <v>17824</v>
      </c>
      <c r="F31">
        <v>291752</v>
      </c>
      <c r="G31" s="1">
        <v>42404</v>
      </c>
      <c r="H31">
        <v>1.55126027972295E-2</v>
      </c>
      <c r="I31">
        <v>0.01</v>
      </c>
      <c r="J31" t="e">
        <f>VLOOKUP($B31,placement_data!$A$2:$F$89,3,FALSE)</f>
        <v>#N/A</v>
      </c>
      <c r="K31" t="e">
        <f>VLOOKUP($B31,placement_data!$A$2:$F$89,6,FALSE)</f>
        <v>#N/A</v>
      </c>
      <c r="L31" t="e">
        <f>VLOOKUP($B31,placement_data!$A$2:$G$89,7,FALSE)</f>
        <v>#N/A</v>
      </c>
    </row>
    <row r="32" spans="1:12" x14ac:dyDescent="0.3">
      <c r="A32">
        <v>31</v>
      </c>
      <c r="B32" t="s">
        <v>278</v>
      </c>
      <c r="C32">
        <v>298166</v>
      </c>
      <c r="D32">
        <v>294599</v>
      </c>
      <c r="E32">
        <v>6201</v>
      </c>
      <c r="F32">
        <v>283454</v>
      </c>
      <c r="G32" s="1">
        <v>42371</v>
      </c>
      <c r="H32">
        <v>1.6782134358908199E-2</v>
      </c>
      <c r="I32">
        <v>0.01</v>
      </c>
      <c r="J32" t="e">
        <f>VLOOKUP($B32,placement_data!$A$2:$F$89,3,FALSE)</f>
        <v>#N/A</v>
      </c>
      <c r="K32" t="e">
        <f>VLOOKUP($B32,placement_data!$A$2:$F$89,6,FALSE)</f>
        <v>#N/A</v>
      </c>
      <c r="L32" t="e">
        <f>VLOOKUP($B32,placement_data!$A$2:$G$89,7,FALSE)</f>
        <v>#N/A</v>
      </c>
    </row>
    <row r="33" spans="1:12" x14ac:dyDescent="0.3">
      <c r="A33">
        <v>32</v>
      </c>
      <c r="B33" t="s">
        <v>282</v>
      </c>
      <c r="C33">
        <v>279739</v>
      </c>
      <c r="D33">
        <v>277371</v>
      </c>
      <c r="E33">
        <v>22415</v>
      </c>
      <c r="F33">
        <v>250234</v>
      </c>
      <c r="G33" s="1">
        <v>42371</v>
      </c>
      <c r="H33">
        <v>1.7024130136171399E-2</v>
      </c>
      <c r="I33">
        <v>0.01</v>
      </c>
      <c r="J33" t="e">
        <f>VLOOKUP($B33,placement_data!$A$2:$F$89,3,FALSE)</f>
        <v>#N/A</v>
      </c>
      <c r="K33" t="e">
        <f>VLOOKUP($B33,placement_data!$A$2:$F$89,6,FALSE)</f>
        <v>#N/A</v>
      </c>
      <c r="L33" t="e">
        <f>VLOOKUP($B33,placement_data!$A$2:$G$89,7,FALSE)</f>
        <v>#N/A</v>
      </c>
    </row>
    <row r="34" spans="1:12" x14ac:dyDescent="0.3">
      <c r="A34">
        <v>33</v>
      </c>
      <c r="B34" t="s">
        <v>279</v>
      </c>
      <c r="C34">
        <v>246131</v>
      </c>
      <c r="D34">
        <v>245873</v>
      </c>
      <c r="E34">
        <v>2987</v>
      </c>
      <c r="F34">
        <v>239815</v>
      </c>
      <c r="G34" s="1">
        <v>42404</v>
      </c>
      <c r="H34">
        <v>1.2490188023898501E-2</v>
      </c>
      <c r="I34">
        <v>0.01</v>
      </c>
      <c r="J34" t="e">
        <f>VLOOKUP($B34,placement_data!$A$2:$F$89,3,FALSE)</f>
        <v>#N/A</v>
      </c>
      <c r="K34" t="e">
        <f>VLOOKUP($B34,placement_data!$A$2:$F$89,6,FALSE)</f>
        <v>#N/A</v>
      </c>
      <c r="L34" t="e">
        <f>VLOOKUP($B34,placement_data!$A$2:$G$89,7,FALSE)</f>
        <v>#N/A</v>
      </c>
    </row>
    <row r="35" spans="1:12" x14ac:dyDescent="0.3">
      <c r="A35">
        <v>34</v>
      </c>
      <c r="B35" t="s">
        <v>282</v>
      </c>
      <c r="C35">
        <v>223602</v>
      </c>
      <c r="D35">
        <v>223086</v>
      </c>
      <c r="E35">
        <v>19244</v>
      </c>
      <c r="F35">
        <v>200602</v>
      </c>
      <c r="G35" s="1">
        <v>42404</v>
      </c>
      <c r="H35">
        <v>1.45235469729163E-2</v>
      </c>
      <c r="I35">
        <v>0.01</v>
      </c>
      <c r="J35" t="e">
        <f>VLOOKUP($B35,placement_data!$A$2:$F$89,3,FALSE)</f>
        <v>#N/A</v>
      </c>
      <c r="K35" t="e">
        <f>VLOOKUP($B35,placement_data!$A$2:$F$89,6,FALSE)</f>
        <v>#N/A</v>
      </c>
      <c r="L35" t="e">
        <f>VLOOKUP($B35,placement_data!$A$2:$G$89,7,FALSE)</f>
        <v>#N/A</v>
      </c>
    </row>
    <row r="36" spans="1:12" x14ac:dyDescent="0.3">
      <c r="A36">
        <v>35</v>
      </c>
      <c r="B36" t="s">
        <v>283</v>
      </c>
      <c r="C36">
        <v>207736</v>
      </c>
      <c r="D36">
        <v>207388</v>
      </c>
      <c r="E36">
        <v>4269</v>
      </c>
      <c r="F36">
        <v>200123</v>
      </c>
      <c r="G36" s="1">
        <v>42377</v>
      </c>
      <c r="H36">
        <v>1.44463517657724E-2</v>
      </c>
      <c r="I36">
        <v>0.01</v>
      </c>
      <c r="J36" t="e">
        <f>VLOOKUP($B36,placement_data!$A$2:$F$89,3,FALSE)</f>
        <v>#N/A</v>
      </c>
      <c r="K36" t="e">
        <f>VLOOKUP($B36,placement_data!$A$2:$F$89,6,FALSE)</f>
        <v>#N/A</v>
      </c>
      <c r="L36" t="e">
        <f>VLOOKUP($B36,placement_data!$A$2:$G$89,7,FALSE)</f>
        <v>#N/A</v>
      </c>
    </row>
    <row r="37" spans="1:12" x14ac:dyDescent="0.3">
      <c r="A37">
        <v>36</v>
      </c>
      <c r="B37" t="s">
        <v>280</v>
      </c>
      <c r="C37">
        <v>203170</v>
      </c>
      <c r="D37">
        <v>202727</v>
      </c>
      <c r="E37">
        <v>8979</v>
      </c>
      <c r="F37">
        <v>192394</v>
      </c>
      <c r="G37" s="1">
        <v>42377</v>
      </c>
      <c r="H37">
        <v>6.6789327519274702E-3</v>
      </c>
      <c r="I37">
        <v>0.01</v>
      </c>
      <c r="J37" t="e">
        <f>VLOOKUP($B37,placement_data!$A$2:$F$89,3,FALSE)</f>
        <v>#N/A</v>
      </c>
      <c r="K37" t="e">
        <f>VLOOKUP($B37,placement_data!$A$2:$F$89,6,FALSE)</f>
        <v>#N/A</v>
      </c>
      <c r="L37" t="e">
        <f>VLOOKUP($B37,placement_data!$A$2:$G$89,7,FALSE)</f>
        <v>#N/A</v>
      </c>
    </row>
    <row r="38" spans="1:12" x14ac:dyDescent="0.3">
      <c r="A38">
        <v>37</v>
      </c>
      <c r="B38" t="s">
        <v>284</v>
      </c>
      <c r="C38">
        <v>181115</v>
      </c>
      <c r="D38">
        <v>180135</v>
      </c>
      <c r="E38">
        <v>81786</v>
      </c>
      <c r="F38">
        <v>94754</v>
      </c>
      <c r="G38" s="1">
        <v>42404</v>
      </c>
      <c r="H38">
        <v>1.99572542815111E-2</v>
      </c>
      <c r="I38">
        <v>0.01</v>
      </c>
      <c r="J38" t="e">
        <f>VLOOKUP($B38,placement_data!$A$2:$F$89,3,FALSE)</f>
        <v>#N/A</v>
      </c>
      <c r="K38" t="e">
        <f>VLOOKUP($B38,placement_data!$A$2:$F$89,6,FALSE)</f>
        <v>#N/A</v>
      </c>
      <c r="L38" t="e">
        <f>VLOOKUP($B38,placement_data!$A$2:$G$89,7,FALSE)</f>
        <v>#N/A</v>
      </c>
    </row>
    <row r="39" spans="1:12" x14ac:dyDescent="0.3">
      <c r="A39">
        <v>38</v>
      </c>
      <c r="B39" t="s">
        <v>285</v>
      </c>
      <c r="C39">
        <v>166232</v>
      </c>
      <c r="D39">
        <v>163623</v>
      </c>
      <c r="E39">
        <v>9316</v>
      </c>
      <c r="F39">
        <v>152005</v>
      </c>
      <c r="G39" s="1">
        <v>42404</v>
      </c>
      <c r="H39">
        <v>1.4068926740128201E-2</v>
      </c>
      <c r="I39">
        <v>0.01</v>
      </c>
      <c r="J39" t="e">
        <f>VLOOKUP($B39,placement_data!$A$2:$F$89,3,FALSE)</f>
        <v>#N/A</v>
      </c>
      <c r="K39" t="e">
        <f>VLOOKUP($B39,placement_data!$A$2:$F$89,6,FALSE)</f>
        <v>#N/A</v>
      </c>
      <c r="L39" t="e">
        <f>VLOOKUP($B39,placement_data!$A$2:$G$89,7,FALSE)</f>
        <v>#N/A</v>
      </c>
    </row>
    <row r="40" spans="1:12" x14ac:dyDescent="0.3">
      <c r="A40">
        <v>39</v>
      </c>
      <c r="B40" t="s">
        <v>286</v>
      </c>
      <c r="C40">
        <v>150295</v>
      </c>
      <c r="D40">
        <v>147078</v>
      </c>
      <c r="E40">
        <v>87862</v>
      </c>
      <c r="F40">
        <v>58927</v>
      </c>
      <c r="G40" s="1">
        <v>42404</v>
      </c>
      <c r="H40">
        <v>1.9649437713322201E-3</v>
      </c>
      <c r="I40">
        <v>0.01</v>
      </c>
      <c r="J40" t="e">
        <f>VLOOKUP($B40,placement_data!$A$2:$F$89,3,FALSE)</f>
        <v>#N/A</v>
      </c>
      <c r="K40" t="e">
        <f>VLOOKUP($B40,placement_data!$A$2:$F$89,6,FALSE)</f>
        <v>#N/A</v>
      </c>
      <c r="L40" t="e">
        <f>VLOOKUP($B40,placement_data!$A$2:$G$89,7,FALSE)</f>
        <v>#N/A</v>
      </c>
    </row>
    <row r="41" spans="1:12" x14ac:dyDescent="0.3">
      <c r="A41">
        <v>40</v>
      </c>
      <c r="B41" t="s">
        <v>287</v>
      </c>
      <c r="C41">
        <v>136788</v>
      </c>
      <c r="D41">
        <v>136103</v>
      </c>
      <c r="E41">
        <v>56512</v>
      </c>
      <c r="F41">
        <v>76999</v>
      </c>
      <c r="G41" s="1">
        <v>42371</v>
      </c>
      <c r="H41">
        <v>1.90444001969097E-2</v>
      </c>
      <c r="I41">
        <v>0.01</v>
      </c>
      <c r="J41" t="e">
        <f>VLOOKUP($B41,placement_data!$A$2:$F$89,3,FALSE)</f>
        <v>#N/A</v>
      </c>
      <c r="K41" t="e">
        <f>VLOOKUP($B41,placement_data!$A$2:$F$89,6,FALSE)</f>
        <v>#N/A</v>
      </c>
      <c r="L41" t="e">
        <f>VLOOKUP($B41,placement_data!$A$2:$G$89,7,FALSE)</f>
        <v>#N/A</v>
      </c>
    </row>
    <row r="42" spans="1:12" x14ac:dyDescent="0.3">
      <c r="A42">
        <v>41</v>
      </c>
      <c r="B42" t="s">
        <v>288</v>
      </c>
      <c r="C42">
        <v>122063</v>
      </c>
      <c r="D42">
        <v>121914</v>
      </c>
      <c r="E42">
        <v>5647</v>
      </c>
      <c r="F42">
        <v>114398</v>
      </c>
      <c r="G42" s="1">
        <v>42371</v>
      </c>
      <c r="H42">
        <v>1.5330478862148699E-2</v>
      </c>
      <c r="I42">
        <v>0.01</v>
      </c>
      <c r="J42" t="e">
        <f>VLOOKUP($B42,placement_data!$A$2:$F$89,3,FALSE)</f>
        <v>#N/A</v>
      </c>
      <c r="K42" t="e">
        <f>VLOOKUP($B42,placement_data!$A$2:$F$89,6,FALSE)</f>
        <v>#N/A</v>
      </c>
      <c r="L42" t="e">
        <f>VLOOKUP($B42,placement_data!$A$2:$G$89,7,FALSE)</f>
        <v>#N/A</v>
      </c>
    </row>
    <row r="43" spans="1:12" x14ac:dyDescent="0.3">
      <c r="A43">
        <v>42</v>
      </c>
      <c r="B43" t="s">
        <v>288</v>
      </c>
      <c r="C43">
        <v>121113</v>
      </c>
      <c r="D43">
        <v>121052</v>
      </c>
      <c r="E43">
        <v>4756</v>
      </c>
      <c r="F43">
        <v>115177</v>
      </c>
      <c r="G43" s="1">
        <v>42404</v>
      </c>
      <c r="H43">
        <v>9.2439612728414198E-3</v>
      </c>
      <c r="I43">
        <v>0.01</v>
      </c>
      <c r="J43" t="e">
        <f>VLOOKUP($B43,placement_data!$A$2:$F$89,3,FALSE)</f>
        <v>#N/A</v>
      </c>
      <c r="K43" t="e">
        <f>VLOOKUP($B43,placement_data!$A$2:$F$89,6,FALSE)</f>
        <v>#N/A</v>
      </c>
      <c r="L43" t="e">
        <f>VLOOKUP($B43,placement_data!$A$2:$G$89,7,FALSE)</f>
        <v>#N/A</v>
      </c>
    </row>
    <row r="44" spans="1:12" x14ac:dyDescent="0.3">
      <c r="A44">
        <v>43</v>
      </c>
      <c r="B44" t="s">
        <v>289</v>
      </c>
      <c r="C44">
        <v>111218</v>
      </c>
      <c r="D44">
        <v>109609</v>
      </c>
      <c r="E44">
        <v>81529</v>
      </c>
      <c r="F44">
        <v>26403</v>
      </c>
      <c r="G44" s="1">
        <v>42377</v>
      </c>
      <c r="H44">
        <v>1.5299838516910099E-2</v>
      </c>
      <c r="I44">
        <v>0.01</v>
      </c>
      <c r="J44" t="e">
        <f>VLOOKUP($B44,placement_data!$A$2:$F$89,3,FALSE)</f>
        <v>#N/A</v>
      </c>
      <c r="K44" t="e">
        <f>VLOOKUP($B44,placement_data!$A$2:$F$89,6,FALSE)</f>
        <v>#N/A</v>
      </c>
      <c r="L44" t="e">
        <f>VLOOKUP($B44,placement_data!$A$2:$G$89,7,FALSE)</f>
        <v>#N/A</v>
      </c>
    </row>
    <row r="45" spans="1:12" x14ac:dyDescent="0.3">
      <c r="A45">
        <v>44</v>
      </c>
      <c r="B45" t="s">
        <v>290</v>
      </c>
      <c r="C45">
        <v>107956</v>
      </c>
      <c r="D45">
        <v>107385</v>
      </c>
      <c r="E45">
        <v>20411</v>
      </c>
      <c r="F45">
        <v>85836</v>
      </c>
      <c r="G45" s="1">
        <v>42371</v>
      </c>
      <c r="H45">
        <v>1.0597383247194701E-2</v>
      </c>
      <c r="I45">
        <v>0.01</v>
      </c>
      <c r="J45" t="e">
        <f>VLOOKUP($B45,placement_data!$A$2:$F$89,3,FALSE)</f>
        <v>#N/A</v>
      </c>
      <c r="K45" t="e">
        <f>VLOOKUP($B45,placement_data!$A$2:$F$89,6,FALSE)</f>
        <v>#N/A</v>
      </c>
      <c r="L45" t="e">
        <f>VLOOKUP($B45,placement_data!$A$2:$G$89,7,FALSE)</f>
        <v>#N/A</v>
      </c>
    </row>
    <row r="46" spans="1:12" x14ac:dyDescent="0.3">
      <c r="A46">
        <v>45</v>
      </c>
      <c r="B46" t="s">
        <v>291</v>
      </c>
      <c r="C46">
        <v>99168</v>
      </c>
      <c r="D46">
        <v>98928</v>
      </c>
      <c r="E46">
        <v>6105</v>
      </c>
      <c r="F46">
        <v>91360</v>
      </c>
      <c r="G46" s="1">
        <v>42371</v>
      </c>
      <c r="H46">
        <v>1.4788533074559299E-2</v>
      </c>
      <c r="I46">
        <v>0.01</v>
      </c>
      <c r="J46" t="e">
        <f>VLOOKUP($B46,placement_data!$A$2:$F$89,3,FALSE)</f>
        <v>#N/A</v>
      </c>
      <c r="K46" t="e">
        <f>VLOOKUP($B46,placement_data!$A$2:$F$89,6,FALSE)</f>
        <v>#N/A</v>
      </c>
      <c r="L46" t="e">
        <f>VLOOKUP($B46,placement_data!$A$2:$G$89,7,FALSE)</f>
        <v>#N/A</v>
      </c>
    </row>
    <row r="47" spans="1:12" x14ac:dyDescent="0.3">
      <c r="A47">
        <v>46</v>
      </c>
      <c r="B47" t="s">
        <v>288</v>
      </c>
      <c r="C47">
        <v>95913</v>
      </c>
      <c r="D47">
        <v>95861</v>
      </c>
      <c r="E47">
        <v>5551</v>
      </c>
      <c r="F47">
        <v>88774</v>
      </c>
      <c r="G47" s="1">
        <v>42377</v>
      </c>
      <c r="H47">
        <v>1.60232002587079E-2</v>
      </c>
      <c r="I47">
        <v>0.01</v>
      </c>
      <c r="J47" t="e">
        <f>VLOOKUP($B47,placement_data!$A$2:$F$89,3,FALSE)</f>
        <v>#N/A</v>
      </c>
      <c r="K47" t="e">
        <f>VLOOKUP($B47,placement_data!$A$2:$F$89,6,FALSE)</f>
        <v>#N/A</v>
      </c>
      <c r="L47" t="e">
        <f>VLOOKUP($B47,placement_data!$A$2:$G$89,7,FALSE)</f>
        <v>#N/A</v>
      </c>
    </row>
    <row r="48" spans="1:12" x14ac:dyDescent="0.3">
      <c r="A48">
        <v>47</v>
      </c>
      <c r="B48" t="s">
        <v>292</v>
      </c>
      <c r="C48">
        <v>67580</v>
      </c>
      <c r="D48">
        <v>67013</v>
      </c>
      <c r="E48">
        <v>43611</v>
      </c>
      <c r="F48">
        <v>22282</v>
      </c>
      <c r="G48" s="1">
        <v>42371</v>
      </c>
      <c r="H48">
        <v>1.6713175055586199E-2</v>
      </c>
      <c r="I48">
        <v>0.01</v>
      </c>
      <c r="J48" t="e">
        <f>VLOOKUP($B48,placement_data!$A$2:$F$89,3,FALSE)</f>
        <v>#N/A</v>
      </c>
      <c r="K48" t="e">
        <f>VLOOKUP($B48,placement_data!$A$2:$F$89,6,FALSE)</f>
        <v>#N/A</v>
      </c>
      <c r="L48" t="e">
        <f>VLOOKUP($B48,placement_data!$A$2:$G$89,7,FALSE)</f>
        <v>#N/A</v>
      </c>
    </row>
    <row r="49" spans="1:12" x14ac:dyDescent="0.3">
      <c r="A49">
        <v>48</v>
      </c>
      <c r="B49" t="s">
        <v>293</v>
      </c>
      <c r="C49">
        <v>53921</v>
      </c>
      <c r="D49">
        <v>53800</v>
      </c>
      <c r="E49">
        <v>472</v>
      </c>
      <c r="F49">
        <v>52907</v>
      </c>
      <c r="G49" s="1">
        <v>42377</v>
      </c>
      <c r="H49">
        <v>7.8252788104089203E-3</v>
      </c>
      <c r="I49">
        <v>0.01</v>
      </c>
      <c r="J49" t="e">
        <f>VLOOKUP($B49,placement_data!$A$2:$F$89,3,FALSE)</f>
        <v>#N/A</v>
      </c>
      <c r="K49" t="e">
        <f>VLOOKUP($B49,placement_data!$A$2:$F$89,6,FALSE)</f>
        <v>#N/A</v>
      </c>
      <c r="L49" t="e">
        <f>VLOOKUP($B49,placement_data!$A$2:$G$89,7,FALSE)</f>
        <v>#N/A</v>
      </c>
    </row>
    <row r="50" spans="1:12" x14ac:dyDescent="0.3">
      <c r="A50">
        <v>49</v>
      </c>
      <c r="B50" t="s">
        <v>293</v>
      </c>
      <c r="C50">
        <v>53098</v>
      </c>
      <c r="D50">
        <v>53011</v>
      </c>
      <c r="E50">
        <v>789</v>
      </c>
      <c r="F50">
        <v>51858</v>
      </c>
      <c r="G50" s="1">
        <v>42371</v>
      </c>
      <c r="H50">
        <v>6.8664994057837103E-3</v>
      </c>
      <c r="I50">
        <v>0.01</v>
      </c>
      <c r="J50" t="e">
        <f>VLOOKUP($B50,placement_data!$A$2:$F$89,3,FALSE)</f>
        <v>#N/A</v>
      </c>
      <c r="K50" t="e">
        <f>VLOOKUP($B50,placement_data!$A$2:$F$89,6,FALSE)</f>
        <v>#N/A</v>
      </c>
      <c r="L50" t="e">
        <f>VLOOKUP($B50,placement_data!$A$2:$G$89,7,FALSE)</f>
        <v>#N/A</v>
      </c>
    </row>
    <row r="51" spans="1:12" x14ac:dyDescent="0.3">
      <c r="A51">
        <v>50</v>
      </c>
      <c r="B51" t="s">
        <v>293</v>
      </c>
      <c r="C51">
        <v>50167</v>
      </c>
      <c r="D51">
        <v>50077</v>
      </c>
      <c r="E51">
        <v>1451</v>
      </c>
      <c r="F51">
        <v>48293</v>
      </c>
      <c r="G51" s="1">
        <v>42404</v>
      </c>
      <c r="H51">
        <v>6.6497593705693199E-3</v>
      </c>
      <c r="I51">
        <v>0.01</v>
      </c>
      <c r="J51" t="e">
        <f>VLOOKUP($B51,placement_data!$A$2:$F$89,3,FALSE)</f>
        <v>#N/A</v>
      </c>
      <c r="K51" t="e">
        <f>VLOOKUP($B51,placement_data!$A$2:$F$89,6,FALSE)</f>
        <v>#N/A</v>
      </c>
      <c r="L51" t="e">
        <f>VLOOKUP($B51,placement_data!$A$2:$G$89,7,FALSE)</f>
        <v>#N/A</v>
      </c>
    </row>
    <row r="52" spans="1:12" x14ac:dyDescent="0.3">
      <c r="A52">
        <v>51</v>
      </c>
      <c r="B52" t="s">
        <v>276</v>
      </c>
      <c r="C52">
        <v>46022</v>
      </c>
      <c r="D52">
        <v>44923</v>
      </c>
      <c r="E52">
        <v>4135</v>
      </c>
      <c r="F52">
        <v>40522</v>
      </c>
      <c r="G52" s="1">
        <v>42371</v>
      </c>
      <c r="H52">
        <v>5.9212430158270797E-3</v>
      </c>
      <c r="I52">
        <v>0.01</v>
      </c>
      <c r="J52" t="e">
        <f>VLOOKUP($B52,placement_data!$A$2:$F$89,3,FALSE)</f>
        <v>#N/A</v>
      </c>
      <c r="K52" t="e">
        <f>VLOOKUP($B52,placement_data!$A$2:$F$89,6,FALSE)</f>
        <v>#N/A</v>
      </c>
      <c r="L52" t="e">
        <f>VLOOKUP($B52,placement_data!$A$2:$G$89,7,FALSE)</f>
        <v>#N/A</v>
      </c>
    </row>
    <row r="53" spans="1:12" x14ac:dyDescent="0.3">
      <c r="A53">
        <v>52</v>
      </c>
      <c r="B53" t="s">
        <v>294</v>
      </c>
      <c r="C53">
        <v>40026</v>
      </c>
      <c r="D53">
        <v>39798</v>
      </c>
      <c r="E53">
        <v>21586</v>
      </c>
      <c r="F53">
        <v>17928</v>
      </c>
      <c r="G53" s="1">
        <v>42371</v>
      </c>
      <c r="H53">
        <v>7.1360369867832603E-3</v>
      </c>
      <c r="I53">
        <v>0.01</v>
      </c>
      <c r="J53" t="e">
        <f>VLOOKUP($B53,placement_data!$A$2:$F$89,3,FALSE)</f>
        <v>#N/A</v>
      </c>
      <c r="K53" t="e">
        <f>VLOOKUP($B53,placement_data!$A$2:$F$89,6,FALSE)</f>
        <v>#N/A</v>
      </c>
      <c r="L53" t="e">
        <f>VLOOKUP($B53,placement_data!$A$2:$G$89,7,FALSE)</f>
        <v>#N/A</v>
      </c>
    </row>
    <row r="54" spans="1:12" x14ac:dyDescent="0.3">
      <c r="A54">
        <v>53</v>
      </c>
      <c r="B54" t="s">
        <v>294</v>
      </c>
      <c r="C54">
        <v>39385</v>
      </c>
      <c r="D54">
        <v>39327</v>
      </c>
      <c r="E54">
        <v>30725</v>
      </c>
      <c r="F54">
        <v>8141</v>
      </c>
      <c r="G54" s="1">
        <v>42404</v>
      </c>
      <c r="H54">
        <v>1.17222264601927E-2</v>
      </c>
      <c r="I54">
        <v>0.01</v>
      </c>
      <c r="J54" t="e">
        <f>VLOOKUP($B54,placement_data!$A$2:$F$89,3,FALSE)</f>
        <v>#N/A</v>
      </c>
      <c r="K54" t="e">
        <f>VLOOKUP($B54,placement_data!$A$2:$F$89,6,FALSE)</f>
        <v>#N/A</v>
      </c>
      <c r="L54" t="e">
        <f>VLOOKUP($B54,placement_data!$A$2:$G$89,7,FALSE)</f>
        <v>#N/A</v>
      </c>
    </row>
    <row r="55" spans="1:12" x14ac:dyDescent="0.3">
      <c r="A55">
        <v>54</v>
      </c>
      <c r="B55" t="s">
        <v>295</v>
      </c>
      <c r="C55">
        <v>36888</v>
      </c>
      <c r="D55">
        <v>36690</v>
      </c>
      <c r="E55">
        <v>2924</v>
      </c>
      <c r="F55">
        <v>33121</v>
      </c>
      <c r="G55" s="1">
        <v>42371</v>
      </c>
      <c r="H55">
        <v>1.7579721995094E-2</v>
      </c>
      <c r="I55">
        <v>0.01</v>
      </c>
      <c r="J55" t="e">
        <f>VLOOKUP($B55,placement_data!$A$2:$F$89,3,FALSE)</f>
        <v>#N/A</v>
      </c>
      <c r="K55" t="e">
        <f>VLOOKUP($B55,placement_data!$A$2:$F$89,6,FALSE)</f>
        <v>#N/A</v>
      </c>
      <c r="L55" t="e">
        <f>VLOOKUP($B55,placement_data!$A$2:$G$89,7,FALSE)</f>
        <v>#N/A</v>
      </c>
    </row>
    <row r="56" spans="1:12" x14ac:dyDescent="0.3">
      <c r="A56">
        <v>55</v>
      </c>
      <c r="B56" t="s">
        <v>295</v>
      </c>
      <c r="C56">
        <v>34664</v>
      </c>
      <c r="D56">
        <v>34569</v>
      </c>
      <c r="E56">
        <v>2550</v>
      </c>
      <c r="F56">
        <v>31453</v>
      </c>
      <c r="G56" s="1">
        <v>42404</v>
      </c>
      <c r="H56">
        <v>1.6373050999450401E-2</v>
      </c>
      <c r="I56">
        <v>0.01</v>
      </c>
      <c r="J56" t="e">
        <f>VLOOKUP($B56,placement_data!$A$2:$F$89,3,FALSE)</f>
        <v>#N/A</v>
      </c>
      <c r="K56" t="e">
        <f>VLOOKUP($B56,placement_data!$A$2:$F$89,6,FALSE)</f>
        <v>#N/A</v>
      </c>
      <c r="L56" t="e">
        <f>VLOOKUP($B56,placement_data!$A$2:$G$89,7,FALSE)</f>
        <v>#N/A</v>
      </c>
    </row>
    <row r="57" spans="1:12" x14ac:dyDescent="0.3">
      <c r="A57">
        <v>56</v>
      </c>
      <c r="B57" t="s">
        <v>296</v>
      </c>
      <c r="C57">
        <v>34347</v>
      </c>
      <c r="D57">
        <v>34249</v>
      </c>
      <c r="E57">
        <v>2338</v>
      </c>
      <c r="F57">
        <v>31358</v>
      </c>
      <c r="G57" s="1">
        <v>42371</v>
      </c>
      <c r="H57">
        <v>1.6146456830856401E-2</v>
      </c>
      <c r="I57">
        <v>0.01</v>
      </c>
      <c r="J57" t="e">
        <f>VLOOKUP($B57,placement_data!$A$2:$F$89,3,FALSE)</f>
        <v>#N/A</v>
      </c>
      <c r="K57" t="e">
        <f>VLOOKUP($B57,placement_data!$A$2:$F$89,6,FALSE)</f>
        <v>#N/A</v>
      </c>
      <c r="L57" t="e">
        <f>VLOOKUP($B57,placement_data!$A$2:$G$89,7,FALSE)</f>
        <v>#N/A</v>
      </c>
    </row>
    <row r="58" spans="1:12" x14ac:dyDescent="0.3">
      <c r="A58">
        <v>57</v>
      </c>
      <c r="B58" t="s">
        <v>296</v>
      </c>
      <c r="C58">
        <v>32164</v>
      </c>
      <c r="D58">
        <v>32085</v>
      </c>
      <c r="E58">
        <v>2169</v>
      </c>
      <c r="F58">
        <v>29405</v>
      </c>
      <c r="G58" s="1">
        <v>42404</v>
      </c>
      <c r="H58">
        <v>1.59264453794608E-2</v>
      </c>
      <c r="I58">
        <v>0.01</v>
      </c>
      <c r="J58" t="e">
        <f>VLOOKUP($B58,placement_data!$A$2:$F$89,3,FALSE)</f>
        <v>#N/A</v>
      </c>
      <c r="K58" t="e">
        <f>VLOOKUP($B58,placement_data!$A$2:$F$89,6,FALSE)</f>
        <v>#N/A</v>
      </c>
      <c r="L58" t="e">
        <f>VLOOKUP($B58,placement_data!$A$2:$G$89,7,FALSE)</f>
        <v>#N/A</v>
      </c>
    </row>
    <row r="59" spans="1:12" x14ac:dyDescent="0.3">
      <c r="A59">
        <v>58</v>
      </c>
      <c r="B59" t="s">
        <v>297</v>
      </c>
      <c r="C59">
        <v>30601</v>
      </c>
      <c r="D59">
        <v>30462</v>
      </c>
      <c r="E59">
        <v>684</v>
      </c>
      <c r="F59">
        <v>29702</v>
      </c>
      <c r="G59" s="1">
        <v>42404</v>
      </c>
      <c r="H59">
        <v>2.4949116932571698E-3</v>
      </c>
      <c r="I59">
        <v>0.01</v>
      </c>
      <c r="J59" t="e">
        <f>VLOOKUP($B59,placement_data!$A$2:$F$89,3,FALSE)</f>
        <v>#N/A</v>
      </c>
      <c r="K59" t="e">
        <f>VLOOKUP($B59,placement_data!$A$2:$F$89,6,FALSE)</f>
        <v>#N/A</v>
      </c>
      <c r="L59" t="e">
        <f>VLOOKUP($B59,placement_data!$A$2:$G$89,7,FALSE)</f>
        <v>#N/A</v>
      </c>
    </row>
    <row r="60" spans="1:12" x14ac:dyDescent="0.3">
      <c r="A60">
        <v>59</v>
      </c>
      <c r="B60" t="s">
        <v>295</v>
      </c>
      <c r="C60">
        <v>28572</v>
      </c>
      <c r="D60">
        <v>28516</v>
      </c>
      <c r="E60">
        <v>2688</v>
      </c>
      <c r="F60">
        <v>25423</v>
      </c>
      <c r="G60" s="1">
        <v>42377</v>
      </c>
      <c r="H60">
        <v>1.4202552952728299E-2</v>
      </c>
      <c r="I60">
        <v>0.01</v>
      </c>
      <c r="J60" t="e">
        <f>VLOOKUP($B60,placement_data!$A$2:$F$89,3,FALSE)</f>
        <v>#N/A</v>
      </c>
      <c r="K60" t="e">
        <f>VLOOKUP($B60,placement_data!$A$2:$F$89,6,FALSE)</f>
        <v>#N/A</v>
      </c>
      <c r="L60" t="e">
        <f>VLOOKUP($B60,placement_data!$A$2:$G$89,7,FALSE)</f>
        <v>#N/A</v>
      </c>
    </row>
    <row r="61" spans="1:12" x14ac:dyDescent="0.3">
      <c r="A61">
        <v>60</v>
      </c>
      <c r="B61" t="s">
        <v>296</v>
      </c>
      <c r="C61">
        <v>27516</v>
      </c>
      <c r="D61">
        <v>27450</v>
      </c>
      <c r="E61">
        <v>2121</v>
      </c>
      <c r="F61">
        <v>24973</v>
      </c>
      <c r="G61" s="1">
        <v>42377</v>
      </c>
      <c r="H61">
        <v>1.29690346083789E-2</v>
      </c>
      <c r="I61">
        <v>0.01</v>
      </c>
      <c r="J61" t="e">
        <f>VLOOKUP($B61,placement_data!$A$2:$F$89,3,FALSE)</f>
        <v>#N/A</v>
      </c>
      <c r="K61" t="e">
        <f>VLOOKUP($B61,placement_data!$A$2:$F$89,6,FALSE)</f>
        <v>#N/A</v>
      </c>
      <c r="L61" t="e">
        <f>VLOOKUP($B61,placement_data!$A$2:$G$89,7,FALSE)</f>
        <v>#N/A</v>
      </c>
    </row>
    <row r="62" spans="1:12" x14ac:dyDescent="0.3">
      <c r="A62">
        <v>61</v>
      </c>
      <c r="B62" t="s">
        <v>298</v>
      </c>
      <c r="C62">
        <v>25163</v>
      </c>
      <c r="D62">
        <v>24902</v>
      </c>
      <c r="E62">
        <v>57</v>
      </c>
      <c r="F62">
        <v>24563</v>
      </c>
      <c r="G62" s="1">
        <v>42371</v>
      </c>
      <c r="H62">
        <v>1.13243916151313E-2</v>
      </c>
      <c r="I62">
        <v>0.01</v>
      </c>
      <c r="J62" t="e">
        <f>VLOOKUP($B62,placement_data!$A$2:$F$89,3,FALSE)</f>
        <v>#N/A</v>
      </c>
      <c r="K62" t="e">
        <f>VLOOKUP($B62,placement_data!$A$2:$F$89,6,FALSE)</f>
        <v>#N/A</v>
      </c>
      <c r="L62" t="e">
        <f>VLOOKUP($B62,placement_data!$A$2:$G$89,7,FALSE)</f>
        <v>#N/A</v>
      </c>
    </row>
    <row r="63" spans="1:12" x14ac:dyDescent="0.3">
      <c r="A63">
        <v>62</v>
      </c>
      <c r="B63" t="s">
        <v>299</v>
      </c>
      <c r="C63">
        <v>23006</v>
      </c>
      <c r="D63">
        <v>22952</v>
      </c>
      <c r="E63">
        <v>1445</v>
      </c>
      <c r="F63">
        <v>21248</v>
      </c>
      <c r="G63" s="1">
        <v>42404</v>
      </c>
      <c r="H63">
        <v>1.12844196584176E-2</v>
      </c>
      <c r="I63">
        <v>0.01</v>
      </c>
      <c r="J63" t="e">
        <f>VLOOKUP($B63,placement_data!$A$2:$F$89,3,FALSE)</f>
        <v>#N/A</v>
      </c>
      <c r="K63" t="e">
        <f>VLOOKUP($B63,placement_data!$A$2:$F$89,6,FALSE)</f>
        <v>#N/A</v>
      </c>
      <c r="L63" t="e">
        <f>VLOOKUP($B63,placement_data!$A$2:$G$89,7,FALSE)</f>
        <v>#N/A</v>
      </c>
    </row>
    <row r="64" spans="1:12" x14ac:dyDescent="0.3">
      <c r="A64">
        <v>63</v>
      </c>
      <c r="B64" t="s">
        <v>268</v>
      </c>
      <c r="C64">
        <v>19901</v>
      </c>
      <c r="D64">
        <v>19894</v>
      </c>
      <c r="E64">
        <v>336</v>
      </c>
      <c r="F64">
        <v>19524</v>
      </c>
      <c r="G64" s="1">
        <v>42377</v>
      </c>
      <c r="H64">
        <v>1.70905800743943E-3</v>
      </c>
      <c r="I64">
        <v>0.01</v>
      </c>
      <c r="J64" t="e">
        <f>VLOOKUP($B64,placement_data!$A$2:$F$89,3,FALSE)</f>
        <v>#N/A</v>
      </c>
      <c r="K64" t="e">
        <f>VLOOKUP($B64,placement_data!$A$2:$F$89,6,FALSE)</f>
        <v>#N/A</v>
      </c>
      <c r="L64" t="e">
        <f>VLOOKUP($B64,placement_data!$A$2:$G$89,7,FALSE)</f>
        <v>#N/A</v>
      </c>
    </row>
    <row r="65" spans="1:12" x14ac:dyDescent="0.3">
      <c r="A65">
        <v>64</v>
      </c>
      <c r="B65" t="s">
        <v>300</v>
      </c>
      <c r="C65">
        <v>15690</v>
      </c>
      <c r="D65">
        <v>15582</v>
      </c>
      <c r="E65">
        <v>3267</v>
      </c>
      <c r="F65">
        <v>12056</v>
      </c>
      <c r="G65" s="1">
        <v>42404</v>
      </c>
      <c r="H65">
        <v>1.6621743036837399E-2</v>
      </c>
      <c r="I65">
        <v>0.01</v>
      </c>
      <c r="J65" t="e">
        <f>VLOOKUP($B65,placement_data!$A$2:$F$89,3,FALSE)</f>
        <v>#N/A</v>
      </c>
      <c r="K65" t="e">
        <f>VLOOKUP($B65,placement_data!$A$2:$F$89,6,FALSE)</f>
        <v>#N/A</v>
      </c>
      <c r="L65" t="e">
        <f>VLOOKUP($B65,placement_data!$A$2:$G$89,7,FALSE)</f>
        <v>#N/A</v>
      </c>
    </row>
    <row r="66" spans="1:12" x14ac:dyDescent="0.3">
      <c r="A66">
        <v>65</v>
      </c>
      <c r="B66" t="s">
        <v>301</v>
      </c>
      <c r="C66">
        <v>15517</v>
      </c>
      <c r="D66">
        <v>15326</v>
      </c>
      <c r="E66">
        <v>3174</v>
      </c>
      <c r="F66">
        <v>11899</v>
      </c>
      <c r="G66" s="1">
        <v>42371</v>
      </c>
      <c r="H66">
        <v>1.65078950802558E-2</v>
      </c>
      <c r="I66">
        <v>0.01</v>
      </c>
      <c r="J66" t="e">
        <f>VLOOKUP($B66,placement_data!$A$2:$F$89,3,FALSE)</f>
        <v>#N/A</v>
      </c>
      <c r="K66" t="e">
        <f>VLOOKUP($B66,placement_data!$A$2:$F$89,6,FALSE)</f>
        <v>#N/A</v>
      </c>
      <c r="L66" t="e">
        <f>VLOOKUP($B66,placement_data!$A$2:$G$89,7,FALSE)</f>
        <v>#N/A</v>
      </c>
    </row>
    <row r="67" spans="1:12" x14ac:dyDescent="0.3">
      <c r="A67">
        <v>66</v>
      </c>
      <c r="B67" t="s">
        <v>302</v>
      </c>
      <c r="C67">
        <v>13030</v>
      </c>
      <c r="D67">
        <v>16640</v>
      </c>
      <c r="E67">
        <v>1368</v>
      </c>
      <c r="F67">
        <v>15068</v>
      </c>
      <c r="G67" s="1">
        <v>42404</v>
      </c>
      <c r="H67">
        <v>1.22596153846154E-2</v>
      </c>
      <c r="I67">
        <v>0.01</v>
      </c>
      <c r="J67" t="e">
        <f>VLOOKUP($B67,placement_data!$A$2:$F$89,3,FALSE)</f>
        <v>#N/A</v>
      </c>
      <c r="K67" t="e">
        <f>VLOOKUP($B67,placement_data!$A$2:$F$89,6,FALSE)</f>
        <v>#N/A</v>
      </c>
      <c r="L67" t="e">
        <f>VLOOKUP($B67,placement_data!$A$2:$G$89,7,FALSE)</f>
        <v>#N/A</v>
      </c>
    </row>
    <row r="68" spans="1:12" x14ac:dyDescent="0.3">
      <c r="A68">
        <v>67</v>
      </c>
      <c r="B68" t="s">
        <v>303</v>
      </c>
      <c r="C68">
        <v>12825</v>
      </c>
      <c r="D68">
        <v>12819</v>
      </c>
      <c r="E68">
        <v>46</v>
      </c>
      <c r="F68">
        <v>12759</v>
      </c>
      <c r="G68" s="1">
        <v>42377</v>
      </c>
      <c r="H68">
        <v>1.0921288712068E-3</v>
      </c>
      <c r="I68">
        <v>0.01</v>
      </c>
      <c r="J68" t="e">
        <f>VLOOKUP($B68,placement_data!$A$2:$F$89,3,FALSE)</f>
        <v>#N/A</v>
      </c>
      <c r="K68" t="e">
        <f>VLOOKUP($B68,placement_data!$A$2:$F$89,6,FALSE)</f>
        <v>#N/A</v>
      </c>
      <c r="L68" t="e">
        <f>VLOOKUP($B68,placement_data!$A$2:$G$89,7,FALSE)</f>
        <v>#N/A</v>
      </c>
    </row>
    <row r="69" spans="1:12" x14ac:dyDescent="0.3">
      <c r="A69">
        <v>68</v>
      </c>
      <c r="B69" t="s">
        <v>304</v>
      </c>
      <c r="C69">
        <v>11729</v>
      </c>
      <c r="D69">
        <v>11601</v>
      </c>
      <c r="E69">
        <v>5994</v>
      </c>
      <c r="F69">
        <v>5409</v>
      </c>
      <c r="G69" s="1">
        <v>42377</v>
      </c>
      <c r="H69">
        <v>1.7067494181536101E-2</v>
      </c>
      <c r="I69">
        <v>0.01</v>
      </c>
      <c r="J69" t="e">
        <f>VLOOKUP($B69,placement_data!$A$2:$F$89,3,FALSE)</f>
        <v>#N/A</v>
      </c>
      <c r="K69" t="e">
        <f>VLOOKUP($B69,placement_data!$A$2:$F$89,6,FALSE)</f>
        <v>#N/A</v>
      </c>
      <c r="L69" t="e">
        <f>VLOOKUP($B69,placement_data!$A$2:$G$89,7,FALSE)</f>
        <v>#N/A</v>
      </c>
    </row>
    <row r="70" spans="1:12" x14ac:dyDescent="0.3">
      <c r="A70">
        <v>69</v>
      </c>
      <c r="B70" t="s">
        <v>304</v>
      </c>
      <c r="C70">
        <v>10232</v>
      </c>
      <c r="D70">
        <v>10146</v>
      </c>
      <c r="E70">
        <v>5695</v>
      </c>
      <c r="F70">
        <v>4263</v>
      </c>
      <c r="G70" s="1">
        <v>42404</v>
      </c>
      <c r="H70">
        <v>1.8529469741770201E-2</v>
      </c>
      <c r="I70">
        <v>0.01</v>
      </c>
      <c r="J70" t="e">
        <f>VLOOKUP($B70,placement_data!$A$2:$F$89,3,FALSE)</f>
        <v>#N/A</v>
      </c>
      <c r="K70" t="e">
        <f>VLOOKUP($B70,placement_data!$A$2:$F$89,6,FALSE)</f>
        <v>#N/A</v>
      </c>
      <c r="L70" t="e">
        <f>VLOOKUP($B70,placement_data!$A$2:$G$89,7,FALSE)</f>
        <v>#N/A</v>
      </c>
    </row>
    <row r="71" spans="1:12" x14ac:dyDescent="0.3">
      <c r="A71">
        <v>70</v>
      </c>
      <c r="B71" t="s">
        <v>305</v>
      </c>
      <c r="C71">
        <v>9969</v>
      </c>
      <c r="D71">
        <v>9857</v>
      </c>
      <c r="E71">
        <v>2377</v>
      </c>
      <c r="F71">
        <v>7324</v>
      </c>
      <c r="G71" s="1">
        <v>42404</v>
      </c>
      <c r="H71">
        <v>1.5826316323424999E-2</v>
      </c>
      <c r="I71">
        <v>0.01</v>
      </c>
      <c r="J71" t="e">
        <f>VLOOKUP($B71,placement_data!$A$2:$F$89,3,FALSE)</f>
        <v>#N/A</v>
      </c>
      <c r="K71" t="e">
        <f>VLOOKUP($B71,placement_data!$A$2:$F$89,6,FALSE)</f>
        <v>#N/A</v>
      </c>
      <c r="L71" t="e">
        <f>VLOOKUP($B71,placement_data!$A$2:$G$89,7,FALSE)</f>
        <v>#N/A</v>
      </c>
    </row>
    <row r="72" spans="1:12" x14ac:dyDescent="0.3">
      <c r="A72">
        <v>71</v>
      </c>
      <c r="B72" t="s">
        <v>283</v>
      </c>
      <c r="C72">
        <v>9511</v>
      </c>
      <c r="D72">
        <v>9498</v>
      </c>
      <c r="E72">
        <v>591</v>
      </c>
      <c r="F72">
        <v>8883</v>
      </c>
      <c r="G72" s="1">
        <v>42404</v>
      </c>
      <c r="H72">
        <v>2.5268477574226199E-3</v>
      </c>
      <c r="I72">
        <v>0.01</v>
      </c>
      <c r="J72" t="e">
        <f>VLOOKUP($B72,placement_data!$A$2:$F$89,3,FALSE)</f>
        <v>#N/A</v>
      </c>
      <c r="K72" t="e">
        <f>VLOOKUP($B72,placement_data!$A$2:$F$89,6,FALSE)</f>
        <v>#N/A</v>
      </c>
      <c r="L72" t="e">
        <f>VLOOKUP($B72,placement_data!$A$2:$G$89,7,FALSE)</f>
        <v>#N/A</v>
      </c>
    </row>
    <row r="73" spans="1:12" x14ac:dyDescent="0.3">
      <c r="A73">
        <v>72</v>
      </c>
      <c r="B73" t="s">
        <v>306</v>
      </c>
      <c r="C73">
        <v>9455</v>
      </c>
      <c r="D73">
        <v>9427</v>
      </c>
      <c r="E73">
        <v>49</v>
      </c>
      <c r="F73">
        <v>9309</v>
      </c>
      <c r="G73" s="1">
        <v>42377</v>
      </c>
      <c r="H73">
        <v>7.3194017184682299E-3</v>
      </c>
      <c r="I73">
        <v>0.01</v>
      </c>
      <c r="J73" t="e">
        <f>VLOOKUP($B73,placement_data!$A$2:$F$89,3,FALSE)</f>
        <v>#N/A</v>
      </c>
      <c r="K73" t="e">
        <f>VLOOKUP($B73,placement_data!$A$2:$F$89,6,FALSE)</f>
        <v>#N/A</v>
      </c>
      <c r="L73" t="e">
        <f>VLOOKUP($B73,placement_data!$A$2:$G$89,7,FALSE)</f>
        <v>#N/A</v>
      </c>
    </row>
    <row r="74" spans="1:12" x14ac:dyDescent="0.3">
      <c r="A74">
        <v>73</v>
      </c>
      <c r="B74" t="s">
        <v>278</v>
      </c>
      <c r="C74">
        <v>6122</v>
      </c>
      <c r="D74">
        <v>6122</v>
      </c>
      <c r="E74">
        <v>189</v>
      </c>
      <c r="F74">
        <v>5922</v>
      </c>
      <c r="G74" s="1">
        <v>42404</v>
      </c>
      <c r="H74">
        <v>1.796798431885E-3</v>
      </c>
      <c r="I74">
        <v>0.01</v>
      </c>
      <c r="J74" t="e">
        <f>VLOOKUP($B74,placement_data!$A$2:$F$89,3,FALSE)</f>
        <v>#N/A</v>
      </c>
      <c r="K74" t="e">
        <f>VLOOKUP($B74,placement_data!$A$2:$F$89,6,FALSE)</f>
        <v>#N/A</v>
      </c>
      <c r="L74" t="e">
        <f>VLOOKUP($B74,placement_data!$A$2:$G$89,7,FALSE)</f>
        <v>#N/A</v>
      </c>
    </row>
    <row r="75" spans="1:12" x14ac:dyDescent="0.3">
      <c r="A75">
        <v>74</v>
      </c>
      <c r="B75" t="s">
        <v>307</v>
      </c>
      <c r="C75">
        <v>5915</v>
      </c>
      <c r="D75">
        <v>5839</v>
      </c>
      <c r="E75">
        <v>330</v>
      </c>
      <c r="F75">
        <v>5457</v>
      </c>
      <c r="G75" s="1">
        <v>42377</v>
      </c>
      <c r="H75">
        <v>8.9056345264600101E-3</v>
      </c>
      <c r="I75">
        <v>0.01</v>
      </c>
      <c r="J75" t="e">
        <f>VLOOKUP($B75,placement_data!$A$2:$F$89,3,FALSE)</f>
        <v>#N/A</v>
      </c>
      <c r="K75" t="e">
        <f>VLOOKUP($B75,placement_data!$A$2:$F$89,6,FALSE)</f>
        <v>#N/A</v>
      </c>
      <c r="L75" t="e">
        <f>VLOOKUP($B75,placement_data!$A$2:$G$89,7,FALSE)</f>
        <v>#N/A</v>
      </c>
    </row>
    <row r="76" spans="1:12" x14ac:dyDescent="0.3">
      <c r="A76">
        <v>75</v>
      </c>
      <c r="B76" t="s">
        <v>308</v>
      </c>
      <c r="C76">
        <v>5902</v>
      </c>
      <c r="D76">
        <v>5873</v>
      </c>
      <c r="E76">
        <v>1871</v>
      </c>
      <c r="F76">
        <v>4001</v>
      </c>
      <c r="G76" s="1">
        <v>42371</v>
      </c>
      <c r="H76">
        <v>1.70270730461434E-4</v>
      </c>
      <c r="I76">
        <v>0.01</v>
      </c>
      <c r="J76" t="e">
        <f>VLOOKUP($B76,placement_data!$A$2:$F$89,3,FALSE)</f>
        <v>#N/A</v>
      </c>
      <c r="K76" t="e">
        <f>VLOOKUP($B76,placement_data!$A$2:$F$89,6,FALSE)</f>
        <v>#N/A</v>
      </c>
      <c r="L76" t="e">
        <f>VLOOKUP($B76,placement_data!$A$2:$G$89,7,FALSE)</f>
        <v>#N/A</v>
      </c>
    </row>
    <row r="77" spans="1:12" x14ac:dyDescent="0.3">
      <c r="A77">
        <v>76</v>
      </c>
      <c r="B77" t="s">
        <v>309</v>
      </c>
      <c r="C77">
        <v>5722</v>
      </c>
      <c r="D77">
        <v>5646</v>
      </c>
      <c r="E77">
        <v>2127</v>
      </c>
      <c r="F77">
        <v>3449</v>
      </c>
      <c r="G77" s="1">
        <v>42404</v>
      </c>
      <c r="H77">
        <v>1.2398157987956101E-2</v>
      </c>
      <c r="I77">
        <v>0.01</v>
      </c>
      <c r="J77" t="e">
        <f>VLOOKUP($B77,placement_data!$A$2:$F$89,3,FALSE)</f>
        <v>#N/A</v>
      </c>
      <c r="K77" t="e">
        <f>VLOOKUP($B77,placement_data!$A$2:$F$89,6,FALSE)</f>
        <v>#N/A</v>
      </c>
      <c r="L77" t="e">
        <f>VLOOKUP($B77,placement_data!$A$2:$G$89,7,FALSE)</f>
        <v>#N/A</v>
      </c>
    </row>
    <row r="78" spans="1:12" x14ac:dyDescent="0.3">
      <c r="A78">
        <v>77</v>
      </c>
      <c r="B78" t="s">
        <v>310</v>
      </c>
      <c r="C78">
        <v>5697</v>
      </c>
      <c r="D78">
        <v>5688</v>
      </c>
      <c r="E78">
        <v>367</v>
      </c>
      <c r="F78">
        <v>5231</v>
      </c>
      <c r="G78" s="1">
        <v>42404</v>
      </c>
      <c r="H78">
        <v>1.5822784810126601E-2</v>
      </c>
      <c r="I78">
        <v>0.01</v>
      </c>
      <c r="J78" t="e">
        <f>VLOOKUP($B78,placement_data!$A$2:$F$89,3,FALSE)</f>
        <v>#N/A</v>
      </c>
      <c r="K78" t="e">
        <f>VLOOKUP($B78,placement_data!$A$2:$F$89,6,FALSE)</f>
        <v>#N/A</v>
      </c>
      <c r="L78" t="e">
        <f>VLOOKUP($B78,placement_data!$A$2:$G$89,7,FALSE)</f>
        <v>#N/A</v>
      </c>
    </row>
    <row r="79" spans="1:12" x14ac:dyDescent="0.3">
      <c r="A79">
        <v>78</v>
      </c>
      <c r="B79" t="s">
        <v>310</v>
      </c>
      <c r="C79">
        <v>4204</v>
      </c>
      <c r="D79">
        <v>4203</v>
      </c>
      <c r="E79">
        <v>190</v>
      </c>
      <c r="F79">
        <v>3959</v>
      </c>
      <c r="G79" s="1">
        <v>42377</v>
      </c>
      <c r="H79">
        <v>1.2847965738758E-2</v>
      </c>
      <c r="I79">
        <v>0.01</v>
      </c>
      <c r="J79" t="e">
        <f>VLOOKUP($B79,placement_data!$A$2:$F$89,3,FALSE)</f>
        <v>#N/A</v>
      </c>
      <c r="K79" t="e">
        <f>VLOOKUP($B79,placement_data!$A$2:$F$89,6,FALSE)</f>
        <v>#N/A</v>
      </c>
      <c r="L79" t="e">
        <f>VLOOKUP($B79,placement_data!$A$2:$G$89,7,FALSE)</f>
        <v>#N/A</v>
      </c>
    </row>
    <row r="80" spans="1:12" x14ac:dyDescent="0.3">
      <c r="A80">
        <v>79</v>
      </c>
      <c r="B80" t="s">
        <v>311</v>
      </c>
      <c r="C80">
        <v>4192</v>
      </c>
      <c r="D80">
        <v>4176</v>
      </c>
      <c r="E80">
        <v>3032</v>
      </c>
      <c r="F80">
        <v>1079</v>
      </c>
      <c r="G80" s="1">
        <v>42377</v>
      </c>
      <c r="H80">
        <v>1.5565134099616899E-2</v>
      </c>
      <c r="I80">
        <v>0.01</v>
      </c>
      <c r="J80" t="e">
        <f>VLOOKUP($B80,placement_data!$A$2:$F$89,3,FALSE)</f>
        <v>#N/A</v>
      </c>
      <c r="K80" t="e">
        <f>VLOOKUP($B80,placement_data!$A$2:$F$89,6,FALSE)</f>
        <v>#N/A</v>
      </c>
      <c r="L80" t="e">
        <f>VLOOKUP($B80,placement_data!$A$2:$G$89,7,FALSE)</f>
        <v>#N/A</v>
      </c>
    </row>
    <row r="81" spans="1:12" x14ac:dyDescent="0.3">
      <c r="A81">
        <v>80</v>
      </c>
      <c r="B81" t="s">
        <v>312</v>
      </c>
      <c r="C81">
        <v>3828</v>
      </c>
      <c r="D81">
        <v>3793</v>
      </c>
      <c r="E81">
        <v>2992</v>
      </c>
      <c r="F81">
        <v>792</v>
      </c>
      <c r="G81" s="1">
        <v>42404</v>
      </c>
      <c r="H81">
        <v>2.3727919852359601E-3</v>
      </c>
      <c r="I81">
        <v>0.01</v>
      </c>
      <c r="J81" t="e">
        <f>VLOOKUP($B81,placement_data!$A$2:$F$89,3,FALSE)</f>
        <v>#N/A</v>
      </c>
      <c r="K81" t="e">
        <f>VLOOKUP($B81,placement_data!$A$2:$F$89,6,FALSE)</f>
        <v>#N/A</v>
      </c>
      <c r="L81" t="e">
        <f>VLOOKUP($B81,placement_data!$A$2:$G$89,7,FALSE)</f>
        <v>#N/A</v>
      </c>
    </row>
    <row r="82" spans="1:12" x14ac:dyDescent="0.3">
      <c r="A82">
        <v>81</v>
      </c>
      <c r="B82" t="s">
        <v>303</v>
      </c>
      <c r="C82">
        <v>3571</v>
      </c>
      <c r="D82">
        <v>3567</v>
      </c>
      <c r="E82">
        <v>10</v>
      </c>
      <c r="F82">
        <v>3555</v>
      </c>
      <c r="G82" s="1">
        <v>42371</v>
      </c>
      <c r="H82">
        <v>5.6069526212503495E-4</v>
      </c>
      <c r="I82">
        <v>0.01</v>
      </c>
      <c r="J82" t="e">
        <f>VLOOKUP($B82,placement_data!$A$2:$F$89,3,FALSE)</f>
        <v>#N/A</v>
      </c>
      <c r="K82" t="e">
        <f>VLOOKUP($B82,placement_data!$A$2:$F$89,6,FALSE)</f>
        <v>#N/A</v>
      </c>
      <c r="L82" t="e">
        <f>VLOOKUP($B82,placement_data!$A$2:$G$89,7,FALSE)</f>
        <v>#N/A</v>
      </c>
    </row>
    <row r="83" spans="1:12" x14ac:dyDescent="0.3">
      <c r="A83">
        <v>82</v>
      </c>
      <c r="B83" t="s">
        <v>290</v>
      </c>
      <c r="C83">
        <v>3378</v>
      </c>
      <c r="D83">
        <v>3375</v>
      </c>
      <c r="E83">
        <v>116</v>
      </c>
      <c r="F83">
        <v>3248</v>
      </c>
      <c r="G83" s="1">
        <v>42377</v>
      </c>
      <c r="H83">
        <v>3.2592592592592599E-3</v>
      </c>
      <c r="I83">
        <v>0.01</v>
      </c>
      <c r="J83" t="e">
        <f>VLOOKUP($B83,placement_data!$A$2:$F$89,3,FALSE)</f>
        <v>#N/A</v>
      </c>
      <c r="K83" t="e">
        <f>VLOOKUP($B83,placement_data!$A$2:$F$89,6,FALSE)</f>
        <v>#N/A</v>
      </c>
      <c r="L83" t="e">
        <f>VLOOKUP($B83,placement_data!$A$2:$G$89,7,FALSE)</f>
        <v>#N/A</v>
      </c>
    </row>
    <row r="84" spans="1:12" x14ac:dyDescent="0.3">
      <c r="A84">
        <v>83</v>
      </c>
      <c r="B84" t="s">
        <v>95</v>
      </c>
      <c r="C84">
        <v>2852</v>
      </c>
      <c r="D84">
        <v>2848</v>
      </c>
      <c r="E84">
        <v>40</v>
      </c>
      <c r="F84">
        <v>2801</v>
      </c>
      <c r="G84" s="1">
        <v>42377</v>
      </c>
      <c r="H84">
        <v>2.4578651685393301E-3</v>
      </c>
      <c r="I84">
        <v>0.01</v>
      </c>
      <c r="J84" t="str">
        <f>VLOOKUP($B84,placement_data!$A$2:$F$89,3,FALSE)</f>
        <v xml:space="preserve"> $1.00 Sohowomen.com 300 300x250</v>
      </c>
      <c r="K84">
        <f>VLOOKUP($B84,placement_data!$A$2:$F$89,6,FALSE)</f>
        <v>1</v>
      </c>
      <c r="L84" t="str">
        <f>VLOOKUP($B84,placement_data!$A$2:$G$89,7,FALSE)</f>
        <v>300x250</v>
      </c>
    </row>
    <row r="85" spans="1:12" x14ac:dyDescent="0.3">
      <c r="A85">
        <v>84</v>
      </c>
      <c r="B85" t="s">
        <v>308</v>
      </c>
      <c r="C85">
        <v>1980</v>
      </c>
      <c r="D85">
        <v>1977</v>
      </c>
      <c r="E85">
        <v>711</v>
      </c>
      <c r="F85">
        <v>1249</v>
      </c>
      <c r="G85" s="1">
        <v>42404</v>
      </c>
      <c r="H85">
        <v>8.5988872028325697E-3</v>
      </c>
      <c r="I85">
        <v>0.01</v>
      </c>
      <c r="J85" t="e">
        <f>VLOOKUP($B85,placement_data!$A$2:$F$89,3,FALSE)</f>
        <v>#N/A</v>
      </c>
      <c r="K85" t="e">
        <f>VLOOKUP($B85,placement_data!$A$2:$F$89,6,FALSE)</f>
        <v>#N/A</v>
      </c>
      <c r="L85" t="e">
        <f>VLOOKUP($B85,placement_data!$A$2:$G$89,7,FALSE)</f>
        <v>#N/A</v>
      </c>
    </row>
    <row r="86" spans="1:12" x14ac:dyDescent="0.3">
      <c r="A86">
        <v>85</v>
      </c>
      <c r="B86" t="s">
        <v>313</v>
      </c>
      <c r="C86">
        <v>1943</v>
      </c>
      <c r="D86">
        <v>1915</v>
      </c>
      <c r="E86">
        <v>817</v>
      </c>
      <c r="F86">
        <v>1071</v>
      </c>
      <c r="G86" s="1">
        <v>42377</v>
      </c>
      <c r="H86">
        <v>1.4099216710182799E-2</v>
      </c>
      <c r="I86">
        <v>0.01</v>
      </c>
      <c r="J86" t="e">
        <f>VLOOKUP($B86,placement_data!$A$2:$F$89,3,FALSE)</f>
        <v>#N/A</v>
      </c>
      <c r="K86" t="e">
        <f>VLOOKUP($B86,placement_data!$A$2:$F$89,6,FALSE)</f>
        <v>#N/A</v>
      </c>
      <c r="L86" t="e">
        <f>VLOOKUP($B86,placement_data!$A$2:$G$89,7,FALSE)</f>
        <v>#N/A</v>
      </c>
    </row>
    <row r="87" spans="1:12" x14ac:dyDescent="0.3">
      <c r="A87">
        <v>86</v>
      </c>
      <c r="B87" t="s">
        <v>298</v>
      </c>
      <c r="C87">
        <v>1535</v>
      </c>
      <c r="D87">
        <v>1509</v>
      </c>
      <c r="E87">
        <v>8</v>
      </c>
      <c r="F87">
        <v>1475</v>
      </c>
      <c r="G87" s="1">
        <v>42377</v>
      </c>
      <c r="H87">
        <v>1.72299536116634E-2</v>
      </c>
      <c r="I87">
        <v>0.01</v>
      </c>
      <c r="J87" t="e">
        <f>VLOOKUP($B87,placement_data!$A$2:$F$89,3,FALSE)</f>
        <v>#N/A</v>
      </c>
      <c r="K87" t="e">
        <f>VLOOKUP($B87,placement_data!$A$2:$F$89,6,FALSE)</f>
        <v>#N/A</v>
      </c>
      <c r="L87" t="e">
        <f>VLOOKUP($B87,placement_data!$A$2:$G$89,7,FALSE)</f>
        <v>#N/A</v>
      </c>
    </row>
    <row r="88" spans="1:12" x14ac:dyDescent="0.3">
      <c r="A88">
        <v>87</v>
      </c>
      <c r="B88" t="s">
        <v>314</v>
      </c>
      <c r="C88">
        <v>996</v>
      </c>
      <c r="D88">
        <v>983</v>
      </c>
      <c r="E88">
        <v>828</v>
      </c>
      <c r="F88">
        <v>137</v>
      </c>
      <c r="G88" s="1">
        <v>42404</v>
      </c>
      <c r="H88">
        <v>1.8311291963377399E-2</v>
      </c>
      <c r="I88">
        <v>0.01</v>
      </c>
      <c r="J88" t="e">
        <f>VLOOKUP($B88,placement_data!$A$2:$F$89,3,FALSE)</f>
        <v>#N/A</v>
      </c>
      <c r="K88" t="e">
        <f>VLOOKUP($B88,placement_data!$A$2:$F$89,6,FALSE)</f>
        <v>#N/A</v>
      </c>
      <c r="L88" t="e">
        <f>VLOOKUP($B88,placement_data!$A$2:$G$89,7,FALSE)</f>
        <v>#N/A</v>
      </c>
    </row>
    <row r="89" spans="1:12" x14ac:dyDescent="0.3">
      <c r="A89">
        <v>88</v>
      </c>
      <c r="B89" t="s">
        <v>13</v>
      </c>
      <c r="C89">
        <v>7573939</v>
      </c>
      <c r="D89">
        <v>7419944</v>
      </c>
      <c r="E89">
        <v>1887127</v>
      </c>
      <c r="F89">
        <v>5260128</v>
      </c>
      <c r="G89" s="1">
        <v>42377</v>
      </c>
      <c r="H89">
        <v>3.6750816448210398E-2</v>
      </c>
      <c r="I89">
        <v>0.03</v>
      </c>
      <c r="J89" t="str">
        <f>VLOOKUP($B89,placement_data!$A$2:$F$89,3,FALSE)</f>
        <v xml:space="preserve"> Mangago.me Mobile 300x250 [deleted]</v>
      </c>
      <c r="K89">
        <f>VLOOKUP($B89,placement_data!$A$2:$F$89,6,FALSE)</f>
        <v>0.03</v>
      </c>
      <c r="L89" t="str">
        <f>VLOOKUP($B89,placement_data!$A$2:$G$89,7,FALSE)</f>
        <v>300x250</v>
      </c>
    </row>
    <row r="90" spans="1:12" x14ac:dyDescent="0.3">
      <c r="A90">
        <v>89</v>
      </c>
      <c r="B90" t="s">
        <v>14</v>
      </c>
      <c r="C90">
        <v>1870824</v>
      </c>
      <c r="D90">
        <v>1733638</v>
      </c>
      <c r="E90">
        <v>263611</v>
      </c>
      <c r="F90">
        <v>1434228</v>
      </c>
      <c r="G90" s="1">
        <v>42371</v>
      </c>
      <c r="H90">
        <v>2.0649639659490598E-2</v>
      </c>
      <c r="I90">
        <v>0.03</v>
      </c>
      <c r="J90" t="str">
        <f>VLOOKUP($B90,placement_data!$A$2:$F$89,3,FALSE)</f>
        <v xml:space="preserve"> Veryhangry.com 160x600</v>
      </c>
      <c r="K90">
        <f>VLOOKUP($B90,placement_data!$A$2:$F$89,6,FALSE)</f>
        <v>0.1</v>
      </c>
      <c r="L90" t="str">
        <f>VLOOKUP($B90,placement_data!$A$2:$G$89,7,FALSE)</f>
        <v>160x600</v>
      </c>
    </row>
    <row r="91" spans="1:12" x14ac:dyDescent="0.3">
      <c r="A91">
        <v>90</v>
      </c>
      <c r="B91" t="s">
        <v>15</v>
      </c>
      <c r="C91">
        <v>1683864</v>
      </c>
      <c r="D91">
        <v>1587514</v>
      </c>
      <c r="E91">
        <v>108393</v>
      </c>
      <c r="F91">
        <v>1419239</v>
      </c>
      <c r="G91" s="1">
        <v>42371</v>
      </c>
      <c r="H91">
        <v>3.7720612227671702E-2</v>
      </c>
      <c r="I91">
        <v>0.03</v>
      </c>
      <c r="J91" t="str">
        <f>VLOOKUP($B91,placement_data!$A$2:$F$89,3,FALSE)</f>
        <v xml:space="preserve"> Taadd.com 300x250</v>
      </c>
      <c r="K91">
        <f>VLOOKUP($B91,placement_data!$A$2:$F$89,6,FALSE)</f>
        <v>0.01</v>
      </c>
      <c r="L91" t="str">
        <f>VLOOKUP($B91,placement_data!$A$2:$G$89,7,FALSE)</f>
        <v>300x250</v>
      </c>
    </row>
    <row r="92" spans="1:12" x14ac:dyDescent="0.3">
      <c r="A92">
        <v>91</v>
      </c>
      <c r="B92" t="s">
        <v>8</v>
      </c>
      <c r="C92">
        <v>1416300</v>
      </c>
      <c r="D92">
        <v>1413230</v>
      </c>
      <c r="E92">
        <v>11814</v>
      </c>
      <c r="F92">
        <v>1359286</v>
      </c>
      <c r="G92" s="1">
        <v>42404</v>
      </c>
      <c r="H92">
        <v>2.98111418523524E-2</v>
      </c>
      <c r="I92">
        <v>0.03</v>
      </c>
      <c r="J92" t="str">
        <f>VLOOKUP($B92,placement_data!$A$2:$F$89,3,FALSE)</f>
        <v xml:space="preserve"> Dailymotion.com UK KMN 300x250</v>
      </c>
      <c r="K92">
        <f>VLOOKUP($B92,placement_data!$A$2:$F$89,6,FALSE)</f>
        <v>0.7</v>
      </c>
      <c r="L92" t="str">
        <f>VLOOKUP($B92,placement_data!$A$2:$G$89,7,FALSE)</f>
        <v>300x250</v>
      </c>
    </row>
    <row r="93" spans="1:12" x14ac:dyDescent="0.3">
      <c r="A93">
        <v>92</v>
      </c>
      <c r="B93" t="s">
        <v>8</v>
      </c>
      <c r="C93">
        <v>1354083</v>
      </c>
      <c r="D93">
        <v>1352643</v>
      </c>
      <c r="E93">
        <v>6965</v>
      </c>
      <c r="F93">
        <v>1317306</v>
      </c>
      <c r="G93" s="1">
        <v>42371</v>
      </c>
      <c r="H93">
        <v>2.0975231454271399E-2</v>
      </c>
      <c r="I93">
        <v>0.03</v>
      </c>
      <c r="J93" t="str">
        <f>VLOOKUP($B93,placement_data!$A$2:$F$89,3,FALSE)</f>
        <v xml:space="preserve"> Dailymotion.com UK KMN 300x250</v>
      </c>
      <c r="K93">
        <f>VLOOKUP($B93,placement_data!$A$2:$F$89,6,FALSE)</f>
        <v>0.7</v>
      </c>
      <c r="L93" t="str">
        <f>VLOOKUP($B93,placement_data!$A$2:$G$89,7,FALSE)</f>
        <v>300x250</v>
      </c>
    </row>
    <row r="94" spans="1:12" x14ac:dyDescent="0.3">
      <c r="A94">
        <v>93</v>
      </c>
      <c r="B94" t="s">
        <v>14</v>
      </c>
      <c r="C94">
        <v>1321046</v>
      </c>
      <c r="D94">
        <v>1197858</v>
      </c>
      <c r="E94">
        <v>173768</v>
      </c>
      <c r="F94">
        <v>988416</v>
      </c>
      <c r="G94" s="1">
        <v>42404</v>
      </c>
      <c r="H94">
        <v>2.9781493298871801E-2</v>
      </c>
      <c r="I94">
        <v>0.03</v>
      </c>
      <c r="J94" t="str">
        <f>VLOOKUP($B94,placement_data!$A$2:$F$89,3,FALSE)</f>
        <v xml:space="preserve"> Veryhangry.com 160x600</v>
      </c>
      <c r="K94">
        <f>VLOOKUP($B94,placement_data!$A$2:$F$89,6,FALSE)</f>
        <v>0.1</v>
      </c>
      <c r="L94" t="str">
        <f>VLOOKUP($B94,placement_data!$A$2:$G$89,7,FALSE)</f>
        <v>160x600</v>
      </c>
    </row>
    <row r="95" spans="1:12" x14ac:dyDescent="0.3">
      <c r="A95">
        <v>94</v>
      </c>
      <c r="B95" t="s">
        <v>14</v>
      </c>
      <c r="C95">
        <v>1300998</v>
      </c>
      <c r="D95">
        <v>1194756</v>
      </c>
      <c r="E95">
        <v>252834</v>
      </c>
      <c r="F95">
        <v>911048</v>
      </c>
      <c r="G95" s="1">
        <v>42377</v>
      </c>
      <c r="H95">
        <v>2.5841259637951201E-2</v>
      </c>
      <c r="I95">
        <v>0.03</v>
      </c>
      <c r="J95" t="str">
        <f>VLOOKUP($B95,placement_data!$A$2:$F$89,3,FALSE)</f>
        <v xml:space="preserve"> Veryhangry.com 160x600</v>
      </c>
      <c r="K95">
        <f>VLOOKUP($B95,placement_data!$A$2:$F$89,6,FALSE)</f>
        <v>0.1</v>
      </c>
      <c r="L95" t="str">
        <f>VLOOKUP($B95,placement_data!$A$2:$G$89,7,FALSE)</f>
        <v>160x600</v>
      </c>
    </row>
    <row r="96" spans="1:12" x14ac:dyDescent="0.3">
      <c r="A96">
        <v>95</v>
      </c>
      <c r="B96" t="s">
        <v>315</v>
      </c>
      <c r="C96">
        <v>1287919</v>
      </c>
      <c r="D96">
        <v>1229928</v>
      </c>
      <c r="E96">
        <v>90647</v>
      </c>
      <c r="F96">
        <v>1104551</v>
      </c>
      <c r="G96" s="1">
        <v>42371</v>
      </c>
      <c r="H96">
        <v>2.8237425280179002E-2</v>
      </c>
      <c r="I96">
        <v>0.03</v>
      </c>
      <c r="J96" t="e">
        <f>VLOOKUP($B96,placement_data!$A$2:$F$89,3,FALSE)</f>
        <v>#N/A</v>
      </c>
      <c r="K96" t="e">
        <f>VLOOKUP($B96,placement_data!$A$2:$F$89,6,FALSE)</f>
        <v>#N/A</v>
      </c>
      <c r="L96" t="e">
        <f>VLOOKUP($B96,placement_data!$A$2:$G$89,7,FALSE)</f>
        <v>#N/A</v>
      </c>
    </row>
    <row r="97" spans="1:12" x14ac:dyDescent="0.3">
      <c r="A97">
        <v>96</v>
      </c>
      <c r="B97" t="s">
        <v>316</v>
      </c>
      <c r="C97">
        <v>1214639</v>
      </c>
      <c r="D97">
        <v>1209910</v>
      </c>
      <c r="E97">
        <v>30813</v>
      </c>
      <c r="F97">
        <v>1145242</v>
      </c>
      <c r="G97" s="1">
        <v>42371</v>
      </c>
      <c r="H97">
        <v>2.7981420105627701E-2</v>
      </c>
      <c r="I97">
        <v>0.03</v>
      </c>
      <c r="J97" t="e">
        <f>VLOOKUP($B97,placement_data!$A$2:$F$89,3,FALSE)</f>
        <v>#N/A</v>
      </c>
      <c r="K97" t="e">
        <f>VLOOKUP($B97,placement_data!$A$2:$F$89,6,FALSE)</f>
        <v>#N/A</v>
      </c>
      <c r="L97" t="e">
        <f>VLOOKUP($B97,placement_data!$A$2:$G$89,7,FALSE)</f>
        <v>#N/A</v>
      </c>
    </row>
    <row r="98" spans="1:12" x14ac:dyDescent="0.3">
      <c r="A98">
        <v>97</v>
      </c>
      <c r="B98" t="s">
        <v>316</v>
      </c>
      <c r="C98">
        <v>979088</v>
      </c>
      <c r="D98">
        <v>977617</v>
      </c>
      <c r="E98">
        <v>31660</v>
      </c>
      <c r="F98">
        <v>924212</v>
      </c>
      <c r="G98" s="1">
        <v>42404</v>
      </c>
      <c r="H98">
        <v>2.22428619796914E-2</v>
      </c>
      <c r="I98">
        <v>0.03</v>
      </c>
      <c r="J98" t="e">
        <f>VLOOKUP($B98,placement_data!$A$2:$F$89,3,FALSE)</f>
        <v>#N/A</v>
      </c>
      <c r="K98" t="e">
        <f>VLOOKUP($B98,placement_data!$A$2:$F$89,6,FALSE)</f>
        <v>#N/A</v>
      </c>
      <c r="L98" t="e">
        <f>VLOOKUP($B98,placement_data!$A$2:$G$89,7,FALSE)</f>
        <v>#N/A</v>
      </c>
    </row>
    <row r="99" spans="1:12" x14ac:dyDescent="0.3">
      <c r="A99">
        <v>98</v>
      </c>
      <c r="B99" t="s">
        <v>317</v>
      </c>
      <c r="C99">
        <v>849966</v>
      </c>
      <c r="D99">
        <v>848394</v>
      </c>
      <c r="E99">
        <v>51578</v>
      </c>
      <c r="F99">
        <v>776367</v>
      </c>
      <c r="G99" s="1">
        <v>42404</v>
      </c>
      <c r="H99">
        <v>2.41031879056193E-2</v>
      </c>
      <c r="I99">
        <v>0.03</v>
      </c>
      <c r="J99" t="e">
        <f>VLOOKUP($B99,placement_data!$A$2:$F$89,3,FALSE)</f>
        <v>#N/A</v>
      </c>
      <c r="K99" t="e">
        <f>VLOOKUP($B99,placement_data!$A$2:$F$89,6,FALSE)</f>
        <v>#N/A</v>
      </c>
      <c r="L99" t="e">
        <f>VLOOKUP($B99,placement_data!$A$2:$G$89,7,FALSE)</f>
        <v>#N/A</v>
      </c>
    </row>
    <row r="100" spans="1:12" x14ac:dyDescent="0.3">
      <c r="A100">
        <v>99</v>
      </c>
      <c r="B100" t="s">
        <v>318</v>
      </c>
      <c r="C100">
        <v>811581</v>
      </c>
      <c r="D100">
        <v>786806</v>
      </c>
      <c r="E100">
        <v>6687</v>
      </c>
      <c r="F100">
        <v>748981</v>
      </c>
      <c r="G100" s="1">
        <v>42404</v>
      </c>
      <c r="H100">
        <v>3.9575193885150899E-2</v>
      </c>
      <c r="I100">
        <v>0.03</v>
      </c>
      <c r="J100" t="e">
        <f>VLOOKUP($B100,placement_data!$A$2:$F$89,3,FALSE)</f>
        <v>#N/A</v>
      </c>
      <c r="K100" t="e">
        <f>VLOOKUP($B100,placement_data!$A$2:$F$89,6,FALSE)</f>
        <v>#N/A</v>
      </c>
      <c r="L100" t="e">
        <f>VLOOKUP($B100,placement_data!$A$2:$G$89,7,FALSE)</f>
        <v>#N/A</v>
      </c>
    </row>
    <row r="101" spans="1:12" x14ac:dyDescent="0.3">
      <c r="A101">
        <v>100</v>
      </c>
      <c r="B101" t="s">
        <v>273</v>
      </c>
      <c r="C101">
        <v>793883</v>
      </c>
      <c r="D101">
        <v>793889</v>
      </c>
      <c r="E101">
        <v>13400</v>
      </c>
      <c r="F101">
        <v>761679</v>
      </c>
      <c r="G101" s="1">
        <v>42404</v>
      </c>
      <c r="H101">
        <v>2.36934886363207E-2</v>
      </c>
      <c r="I101">
        <v>0.03</v>
      </c>
      <c r="J101" t="e">
        <f>VLOOKUP($B101,placement_data!$A$2:$F$89,3,FALSE)</f>
        <v>#N/A</v>
      </c>
      <c r="K101" t="e">
        <f>VLOOKUP($B101,placement_data!$A$2:$F$89,6,FALSE)</f>
        <v>#N/A</v>
      </c>
      <c r="L101" t="e">
        <f>VLOOKUP($B101,placement_data!$A$2:$G$89,7,FALSE)</f>
        <v>#N/A</v>
      </c>
    </row>
    <row r="102" spans="1:12" x14ac:dyDescent="0.3">
      <c r="A102">
        <v>101</v>
      </c>
      <c r="B102" t="s">
        <v>319</v>
      </c>
      <c r="C102">
        <v>760296</v>
      </c>
      <c r="D102">
        <v>758365</v>
      </c>
      <c r="E102">
        <v>35486</v>
      </c>
      <c r="F102">
        <v>707045</v>
      </c>
      <c r="G102" s="1">
        <v>42404</v>
      </c>
      <c r="H102">
        <v>2.08791281243201E-2</v>
      </c>
      <c r="I102">
        <v>0.03</v>
      </c>
      <c r="J102" t="e">
        <f>VLOOKUP($B102,placement_data!$A$2:$F$89,3,FALSE)</f>
        <v>#N/A</v>
      </c>
      <c r="K102" t="e">
        <f>VLOOKUP($B102,placement_data!$A$2:$F$89,6,FALSE)</f>
        <v>#N/A</v>
      </c>
      <c r="L102" t="e">
        <f>VLOOKUP($B102,placement_data!$A$2:$G$89,7,FALSE)</f>
        <v>#N/A</v>
      </c>
    </row>
    <row r="103" spans="1:12" x14ac:dyDescent="0.3">
      <c r="A103">
        <v>102</v>
      </c>
      <c r="B103" t="s">
        <v>316</v>
      </c>
      <c r="C103">
        <v>760095</v>
      </c>
      <c r="D103">
        <v>758640</v>
      </c>
      <c r="E103">
        <v>12977</v>
      </c>
      <c r="F103">
        <v>724390</v>
      </c>
      <c r="G103" s="1">
        <v>42377</v>
      </c>
      <c r="H103">
        <v>2.8040968048086E-2</v>
      </c>
      <c r="I103">
        <v>0.03</v>
      </c>
      <c r="J103" t="e">
        <f>VLOOKUP($B103,placement_data!$A$2:$F$89,3,FALSE)</f>
        <v>#N/A</v>
      </c>
      <c r="K103" t="e">
        <f>VLOOKUP($B103,placement_data!$A$2:$F$89,6,FALSE)</f>
        <v>#N/A</v>
      </c>
      <c r="L103" t="e">
        <f>VLOOKUP($B103,placement_data!$A$2:$G$89,7,FALSE)</f>
        <v>#N/A</v>
      </c>
    </row>
    <row r="104" spans="1:12" x14ac:dyDescent="0.3">
      <c r="A104">
        <v>103</v>
      </c>
      <c r="B104" t="s">
        <v>274</v>
      </c>
      <c r="C104">
        <v>706978</v>
      </c>
      <c r="D104">
        <v>705445</v>
      </c>
      <c r="E104">
        <v>34877</v>
      </c>
      <c r="F104">
        <v>647451</v>
      </c>
      <c r="G104" s="1">
        <v>42404</v>
      </c>
      <c r="H104">
        <v>3.2769386699175701E-2</v>
      </c>
      <c r="I104">
        <v>0.03</v>
      </c>
      <c r="J104" t="e">
        <f>VLOOKUP($B104,placement_data!$A$2:$F$89,3,FALSE)</f>
        <v>#N/A</v>
      </c>
      <c r="K104" t="e">
        <f>VLOOKUP($B104,placement_data!$A$2:$F$89,6,FALSE)</f>
        <v>#N/A</v>
      </c>
      <c r="L104" t="e">
        <f>VLOOKUP($B104,placement_data!$A$2:$G$89,7,FALSE)</f>
        <v>#N/A</v>
      </c>
    </row>
    <row r="105" spans="1:12" x14ac:dyDescent="0.3">
      <c r="A105">
        <v>104</v>
      </c>
      <c r="B105" t="s">
        <v>320</v>
      </c>
      <c r="C105">
        <v>670824</v>
      </c>
      <c r="D105">
        <v>669436</v>
      </c>
      <c r="E105">
        <v>25336</v>
      </c>
      <c r="F105">
        <v>625048</v>
      </c>
      <c r="G105" s="1">
        <v>42404</v>
      </c>
      <c r="H105">
        <v>2.8459778081847999E-2</v>
      </c>
      <c r="I105">
        <v>0.03</v>
      </c>
      <c r="J105" t="e">
        <f>VLOOKUP($B105,placement_data!$A$2:$F$89,3,FALSE)</f>
        <v>#N/A</v>
      </c>
      <c r="K105" t="e">
        <f>VLOOKUP($B105,placement_data!$A$2:$F$89,6,FALSE)</f>
        <v>#N/A</v>
      </c>
      <c r="L105" t="e">
        <f>VLOOKUP($B105,placement_data!$A$2:$G$89,7,FALSE)</f>
        <v>#N/A</v>
      </c>
    </row>
    <row r="106" spans="1:12" x14ac:dyDescent="0.3">
      <c r="A106">
        <v>105</v>
      </c>
      <c r="B106" t="s">
        <v>12</v>
      </c>
      <c r="C106">
        <v>577822</v>
      </c>
      <c r="D106">
        <v>530555</v>
      </c>
      <c r="E106">
        <v>245594</v>
      </c>
      <c r="F106">
        <v>272451</v>
      </c>
      <c r="G106" s="1">
        <v>42377</v>
      </c>
      <c r="H106">
        <v>2.3579082281761601E-2</v>
      </c>
      <c r="I106">
        <v>0.03</v>
      </c>
      <c r="J106" t="str">
        <f>VLOOKUP($B106,placement_data!$A$2:$F$89,3,FALSE)</f>
        <v xml:space="preserve"> Gamebanshee.com 728x90 [deleted]</v>
      </c>
      <c r="K106">
        <f>VLOOKUP($B106,placement_data!$A$2:$F$89,6,FALSE)</f>
        <v>0.1</v>
      </c>
      <c r="L106" t="str">
        <f>VLOOKUP($B106,placement_data!$A$2:$G$89,7,FALSE)</f>
        <v>728x90</v>
      </c>
    </row>
    <row r="107" spans="1:12" x14ac:dyDescent="0.3">
      <c r="A107">
        <v>106</v>
      </c>
      <c r="B107" t="s">
        <v>320</v>
      </c>
      <c r="C107">
        <v>542249</v>
      </c>
      <c r="D107">
        <v>539939</v>
      </c>
      <c r="E107">
        <v>35366</v>
      </c>
      <c r="F107">
        <v>493208</v>
      </c>
      <c r="G107" s="1">
        <v>42371</v>
      </c>
      <c r="H107">
        <v>2.1048674016879699E-2</v>
      </c>
      <c r="I107">
        <v>0.03</v>
      </c>
      <c r="J107" t="e">
        <f>VLOOKUP($B107,placement_data!$A$2:$F$89,3,FALSE)</f>
        <v>#N/A</v>
      </c>
      <c r="K107" t="e">
        <f>VLOOKUP($B107,placement_data!$A$2:$F$89,6,FALSE)</f>
        <v>#N/A</v>
      </c>
      <c r="L107" t="e">
        <f>VLOOKUP($B107,placement_data!$A$2:$G$89,7,FALSE)</f>
        <v>#N/A</v>
      </c>
    </row>
    <row r="108" spans="1:12" x14ac:dyDescent="0.3">
      <c r="A108">
        <v>107</v>
      </c>
      <c r="B108" t="s">
        <v>321</v>
      </c>
      <c r="C108">
        <v>528492</v>
      </c>
      <c r="D108">
        <v>489234</v>
      </c>
      <c r="E108">
        <v>127644</v>
      </c>
      <c r="F108">
        <v>350214</v>
      </c>
      <c r="G108" s="1">
        <v>42371</v>
      </c>
      <c r="H108">
        <v>2.3252676633267501E-2</v>
      </c>
      <c r="I108">
        <v>0.03</v>
      </c>
      <c r="J108" t="e">
        <f>VLOOKUP($B108,placement_data!$A$2:$F$89,3,FALSE)</f>
        <v>#N/A</v>
      </c>
      <c r="K108" t="e">
        <f>VLOOKUP($B108,placement_data!$A$2:$F$89,6,FALSE)</f>
        <v>#N/A</v>
      </c>
      <c r="L108" t="e">
        <f>VLOOKUP($B108,placement_data!$A$2:$G$89,7,FALSE)</f>
        <v>#N/A</v>
      </c>
    </row>
    <row r="109" spans="1:12" x14ac:dyDescent="0.3">
      <c r="A109">
        <v>108</v>
      </c>
      <c r="B109" t="s">
        <v>322</v>
      </c>
      <c r="C109">
        <v>493942</v>
      </c>
      <c r="D109">
        <v>489573</v>
      </c>
      <c r="E109">
        <v>94152</v>
      </c>
      <c r="F109">
        <v>381542</v>
      </c>
      <c r="G109" s="1">
        <v>42371</v>
      </c>
      <c r="H109">
        <v>2.8349194093628498E-2</v>
      </c>
      <c r="I109">
        <v>0.03</v>
      </c>
      <c r="J109" t="e">
        <f>VLOOKUP($B109,placement_data!$A$2:$F$89,3,FALSE)</f>
        <v>#N/A</v>
      </c>
      <c r="K109" t="e">
        <f>VLOOKUP($B109,placement_data!$A$2:$F$89,6,FALSE)</f>
        <v>#N/A</v>
      </c>
      <c r="L109" t="e">
        <f>VLOOKUP($B109,placement_data!$A$2:$G$89,7,FALSE)</f>
        <v>#N/A</v>
      </c>
    </row>
    <row r="110" spans="1:12" x14ac:dyDescent="0.3">
      <c r="A110">
        <v>109</v>
      </c>
      <c r="B110" t="s">
        <v>320</v>
      </c>
      <c r="C110">
        <v>464076</v>
      </c>
      <c r="D110">
        <v>463186</v>
      </c>
      <c r="E110">
        <v>24921</v>
      </c>
      <c r="F110">
        <v>427321</v>
      </c>
      <c r="G110" s="1">
        <v>42377</v>
      </c>
      <c r="H110">
        <v>2.3627657139896299E-2</v>
      </c>
      <c r="I110">
        <v>0.03</v>
      </c>
      <c r="J110" t="e">
        <f>VLOOKUP($B110,placement_data!$A$2:$F$89,3,FALSE)</f>
        <v>#N/A</v>
      </c>
      <c r="K110" t="e">
        <f>VLOOKUP($B110,placement_data!$A$2:$F$89,6,FALSE)</f>
        <v>#N/A</v>
      </c>
      <c r="L110" t="e">
        <f>VLOOKUP($B110,placement_data!$A$2:$G$89,7,FALSE)</f>
        <v>#N/A</v>
      </c>
    </row>
    <row r="111" spans="1:12" x14ac:dyDescent="0.3">
      <c r="A111">
        <v>110</v>
      </c>
      <c r="B111" t="s">
        <v>323</v>
      </c>
      <c r="C111">
        <v>433290</v>
      </c>
      <c r="D111">
        <v>401295</v>
      </c>
      <c r="E111">
        <v>137276</v>
      </c>
      <c r="F111">
        <v>255695</v>
      </c>
      <c r="G111" s="1">
        <v>42371</v>
      </c>
      <c r="H111">
        <v>2.0742845039185599E-2</v>
      </c>
      <c r="I111">
        <v>0.03</v>
      </c>
      <c r="J111" t="e">
        <f>VLOOKUP($B111,placement_data!$A$2:$F$89,3,FALSE)</f>
        <v>#N/A</v>
      </c>
      <c r="K111" t="e">
        <f>VLOOKUP($B111,placement_data!$A$2:$F$89,6,FALSE)</f>
        <v>#N/A</v>
      </c>
      <c r="L111" t="e">
        <f>VLOOKUP($B111,placement_data!$A$2:$G$89,7,FALSE)</f>
        <v>#N/A</v>
      </c>
    </row>
    <row r="112" spans="1:12" x14ac:dyDescent="0.3">
      <c r="A112">
        <v>111</v>
      </c>
      <c r="B112" t="s">
        <v>322</v>
      </c>
      <c r="C112">
        <v>414834</v>
      </c>
      <c r="D112">
        <v>412670</v>
      </c>
      <c r="E112">
        <v>34415</v>
      </c>
      <c r="F112">
        <v>366611</v>
      </c>
      <c r="G112" s="1">
        <v>42377</v>
      </c>
      <c r="H112">
        <v>2.8216250272614901E-2</v>
      </c>
      <c r="I112">
        <v>0.03</v>
      </c>
      <c r="J112" t="e">
        <f>VLOOKUP($B112,placement_data!$A$2:$F$89,3,FALSE)</f>
        <v>#N/A</v>
      </c>
      <c r="K112" t="e">
        <f>VLOOKUP($B112,placement_data!$A$2:$F$89,6,FALSE)</f>
        <v>#N/A</v>
      </c>
      <c r="L112" t="e">
        <f>VLOOKUP($B112,placement_data!$A$2:$G$89,7,FALSE)</f>
        <v>#N/A</v>
      </c>
    </row>
    <row r="113" spans="1:12" x14ac:dyDescent="0.3">
      <c r="A113">
        <v>112</v>
      </c>
      <c r="B113" t="s">
        <v>282</v>
      </c>
      <c r="C113">
        <v>397455</v>
      </c>
      <c r="D113">
        <v>396705</v>
      </c>
      <c r="E113">
        <v>18264</v>
      </c>
      <c r="F113">
        <v>370182</v>
      </c>
      <c r="G113" s="1">
        <v>42377</v>
      </c>
      <c r="H113">
        <v>2.0818996483533098E-2</v>
      </c>
      <c r="I113">
        <v>0.03</v>
      </c>
      <c r="J113" t="e">
        <f>VLOOKUP($B113,placement_data!$A$2:$F$89,3,FALSE)</f>
        <v>#N/A</v>
      </c>
      <c r="K113" t="e">
        <f>VLOOKUP($B113,placement_data!$A$2:$F$89,6,FALSE)</f>
        <v>#N/A</v>
      </c>
      <c r="L113" t="e">
        <f>VLOOKUP($B113,placement_data!$A$2:$G$89,7,FALSE)</f>
        <v>#N/A</v>
      </c>
    </row>
    <row r="114" spans="1:12" x14ac:dyDescent="0.3">
      <c r="A114">
        <v>113</v>
      </c>
      <c r="B114" t="s">
        <v>324</v>
      </c>
      <c r="C114">
        <v>369314</v>
      </c>
      <c r="D114">
        <v>342106</v>
      </c>
      <c r="E114">
        <v>45070</v>
      </c>
      <c r="F114">
        <v>289239</v>
      </c>
      <c r="G114" s="1">
        <v>42371</v>
      </c>
      <c r="H114">
        <v>2.2791181680531802E-2</v>
      </c>
      <c r="I114">
        <v>0.03</v>
      </c>
      <c r="J114" t="e">
        <f>VLOOKUP($B114,placement_data!$A$2:$F$89,3,FALSE)</f>
        <v>#N/A</v>
      </c>
      <c r="K114" t="e">
        <f>VLOOKUP($B114,placement_data!$A$2:$F$89,6,FALSE)</f>
        <v>#N/A</v>
      </c>
      <c r="L114" t="e">
        <f>VLOOKUP($B114,placement_data!$A$2:$G$89,7,FALSE)</f>
        <v>#N/A</v>
      </c>
    </row>
    <row r="115" spans="1:12" x14ac:dyDescent="0.3">
      <c r="A115">
        <v>114</v>
      </c>
      <c r="B115" t="s">
        <v>325</v>
      </c>
      <c r="C115">
        <v>359999</v>
      </c>
      <c r="D115">
        <v>356960</v>
      </c>
      <c r="E115">
        <v>77788</v>
      </c>
      <c r="F115">
        <v>270894</v>
      </c>
      <c r="G115" s="1">
        <v>42404</v>
      </c>
      <c r="H115">
        <v>2.3190273419991001E-2</v>
      </c>
      <c r="I115">
        <v>0.03</v>
      </c>
      <c r="J115" t="e">
        <f>VLOOKUP($B115,placement_data!$A$2:$F$89,3,FALSE)</f>
        <v>#N/A</v>
      </c>
      <c r="K115" t="e">
        <f>VLOOKUP($B115,placement_data!$A$2:$F$89,6,FALSE)</f>
        <v>#N/A</v>
      </c>
      <c r="L115" t="e">
        <f>VLOOKUP($B115,placement_data!$A$2:$G$89,7,FALSE)</f>
        <v>#N/A</v>
      </c>
    </row>
    <row r="116" spans="1:12" x14ac:dyDescent="0.3">
      <c r="A116">
        <v>115</v>
      </c>
      <c r="B116" s="2" t="s">
        <v>326</v>
      </c>
      <c r="C116">
        <v>348426</v>
      </c>
      <c r="D116">
        <v>347151</v>
      </c>
      <c r="E116">
        <v>69987</v>
      </c>
      <c r="F116">
        <v>265938</v>
      </c>
      <c r="G116" s="1">
        <v>42377</v>
      </c>
      <c r="H116">
        <v>3.2337513070681098E-2</v>
      </c>
      <c r="I116">
        <v>0.03</v>
      </c>
      <c r="J116" t="e">
        <f>VLOOKUP($B116,placement_data!$A$2:$F$89,3,FALSE)</f>
        <v>#N/A</v>
      </c>
      <c r="K116" t="e">
        <f>VLOOKUP($B116,placement_data!$A$2:$F$89,6,FALSE)</f>
        <v>#N/A</v>
      </c>
      <c r="L116" t="e">
        <f>VLOOKUP($B116,placement_data!$A$2:$G$89,7,FALSE)</f>
        <v>#N/A</v>
      </c>
    </row>
    <row r="117" spans="1:12" x14ac:dyDescent="0.3">
      <c r="A117">
        <v>116</v>
      </c>
      <c r="B117" t="s">
        <v>327</v>
      </c>
      <c r="C117">
        <v>344081</v>
      </c>
      <c r="D117">
        <v>342338</v>
      </c>
      <c r="E117">
        <v>127914</v>
      </c>
      <c r="F117">
        <v>201298</v>
      </c>
      <c r="G117" s="1">
        <v>42377</v>
      </c>
      <c r="H117">
        <v>3.8342223182936203E-2</v>
      </c>
      <c r="I117">
        <v>0.03</v>
      </c>
      <c r="J117" t="e">
        <f>VLOOKUP($B117,placement_data!$A$2:$F$89,3,FALSE)</f>
        <v>#N/A</v>
      </c>
      <c r="K117" t="e">
        <f>VLOOKUP($B117,placement_data!$A$2:$F$89,6,FALSE)</f>
        <v>#N/A</v>
      </c>
      <c r="L117" t="e">
        <f>VLOOKUP($B117,placement_data!$A$2:$G$89,7,FALSE)</f>
        <v>#N/A</v>
      </c>
    </row>
    <row r="118" spans="1:12" x14ac:dyDescent="0.3">
      <c r="A118">
        <v>117</v>
      </c>
      <c r="B118" t="s">
        <v>328</v>
      </c>
      <c r="C118">
        <v>333043</v>
      </c>
      <c r="D118">
        <v>308565</v>
      </c>
      <c r="E118">
        <v>107074</v>
      </c>
      <c r="F118">
        <v>193715</v>
      </c>
      <c r="G118" s="1">
        <v>42371</v>
      </c>
      <c r="H118">
        <v>2.52005250109377E-2</v>
      </c>
      <c r="I118">
        <v>0.03</v>
      </c>
      <c r="J118" t="e">
        <f>VLOOKUP($B118,placement_data!$A$2:$F$89,3,FALSE)</f>
        <v>#N/A</v>
      </c>
      <c r="K118" t="e">
        <f>VLOOKUP($B118,placement_data!$A$2:$F$89,6,FALSE)</f>
        <v>#N/A</v>
      </c>
      <c r="L118" t="e">
        <f>VLOOKUP($B118,placement_data!$A$2:$G$89,7,FALSE)</f>
        <v>#N/A</v>
      </c>
    </row>
    <row r="119" spans="1:12" x14ac:dyDescent="0.3">
      <c r="A119">
        <v>118</v>
      </c>
      <c r="B119" t="s">
        <v>329</v>
      </c>
      <c r="C119">
        <v>313376</v>
      </c>
      <c r="D119">
        <v>310639</v>
      </c>
      <c r="E119">
        <v>69466</v>
      </c>
      <c r="F119">
        <v>230603</v>
      </c>
      <c r="G119" s="1">
        <v>42371</v>
      </c>
      <c r="H119">
        <v>3.4026635419248698E-2</v>
      </c>
      <c r="I119">
        <v>0.03</v>
      </c>
      <c r="J119" t="e">
        <f>VLOOKUP($B119,placement_data!$A$2:$F$89,3,FALSE)</f>
        <v>#N/A</v>
      </c>
      <c r="K119" t="e">
        <f>VLOOKUP($B119,placement_data!$A$2:$F$89,6,FALSE)</f>
        <v>#N/A</v>
      </c>
      <c r="L119" t="e">
        <f>VLOOKUP($B119,placement_data!$A$2:$G$89,7,FALSE)</f>
        <v>#N/A</v>
      </c>
    </row>
    <row r="120" spans="1:12" x14ac:dyDescent="0.3">
      <c r="A120">
        <v>119</v>
      </c>
      <c r="B120" t="s">
        <v>279</v>
      </c>
      <c r="C120">
        <v>307366</v>
      </c>
      <c r="D120">
        <v>306694</v>
      </c>
      <c r="E120">
        <v>4034</v>
      </c>
      <c r="F120">
        <v>295880</v>
      </c>
      <c r="G120" s="1">
        <v>42377</v>
      </c>
      <c r="H120">
        <v>2.2106725270138999E-2</v>
      </c>
      <c r="I120">
        <v>0.03</v>
      </c>
      <c r="J120" t="e">
        <f>VLOOKUP($B120,placement_data!$A$2:$F$89,3,FALSE)</f>
        <v>#N/A</v>
      </c>
      <c r="K120" t="e">
        <f>VLOOKUP($B120,placement_data!$A$2:$F$89,6,FALSE)</f>
        <v>#N/A</v>
      </c>
      <c r="L120" t="e">
        <f>VLOOKUP($B120,placement_data!$A$2:$G$89,7,FALSE)</f>
        <v>#N/A</v>
      </c>
    </row>
    <row r="121" spans="1:12" x14ac:dyDescent="0.3">
      <c r="A121">
        <v>120</v>
      </c>
      <c r="B121" t="s">
        <v>330</v>
      </c>
      <c r="C121">
        <v>297445</v>
      </c>
      <c r="D121">
        <v>295699</v>
      </c>
      <c r="E121">
        <v>52296</v>
      </c>
      <c r="F121">
        <v>234305</v>
      </c>
      <c r="G121" s="1">
        <v>42404</v>
      </c>
      <c r="H121">
        <v>3.0767773986384798E-2</v>
      </c>
      <c r="I121">
        <v>0.03</v>
      </c>
      <c r="J121" t="e">
        <f>VLOOKUP($B121,placement_data!$A$2:$F$89,3,FALSE)</f>
        <v>#N/A</v>
      </c>
      <c r="K121" t="e">
        <f>VLOOKUP($B121,placement_data!$A$2:$F$89,6,FALSE)</f>
        <v>#N/A</v>
      </c>
      <c r="L121" t="e">
        <f>VLOOKUP($B121,placement_data!$A$2:$G$89,7,FALSE)</f>
        <v>#N/A</v>
      </c>
    </row>
    <row r="122" spans="1:12" x14ac:dyDescent="0.3">
      <c r="A122">
        <v>121</v>
      </c>
      <c r="B122" t="s">
        <v>281</v>
      </c>
      <c r="C122">
        <v>296280</v>
      </c>
      <c r="D122">
        <v>295767</v>
      </c>
      <c r="E122">
        <v>43938</v>
      </c>
      <c r="F122">
        <v>245564</v>
      </c>
      <c r="G122" s="1">
        <v>42404</v>
      </c>
      <c r="H122">
        <v>2.1182214378209899E-2</v>
      </c>
      <c r="I122">
        <v>0.03</v>
      </c>
      <c r="J122" t="e">
        <f>VLOOKUP($B122,placement_data!$A$2:$F$89,3,FALSE)</f>
        <v>#N/A</v>
      </c>
      <c r="K122" t="e">
        <f>VLOOKUP($B122,placement_data!$A$2:$F$89,6,FALSE)</f>
        <v>#N/A</v>
      </c>
      <c r="L122" t="e">
        <f>VLOOKUP($B122,placement_data!$A$2:$G$89,7,FALSE)</f>
        <v>#N/A</v>
      </c>
    </row>
    <row r="123" spans="1:12" x14ac:dyDescent="0.3">
      <c r="A123">
        <v>122</v>
      </c>
      <c r="B123" t="s">
        <v>331</v>
      </c>
      <c r="C123">
        <v>288681</v>
      </c>
      <c r="D123">
        <v>285928</v>
      </c>
      <c r="E123">
        <v>68305</v>
      </c>
      <c r="F123">
        <v>211722</v>
      </c>
      <c r="G123" s="1">
        <v>42404</v>
      </c>
      <c r="H123">
        <v>2.0638062729078699E-2</v>
      </c>
      <c r="I123">
        <v>0.03</v>
      </c>
      <c r="J123" t="e">
        <f>VLOOKUP($B123,placement_data!$A$2:$F$89,3,FALSE)</f>
        <v>#N/A</v>
      </c>
      <c r="K123" t="e">
        <f>VLOOKUP($B123,placement_data!$A$2:$F$89,6,FALSE)</f>
        <v>#N/A</v>
      </c>
      <c r="L123" t="e">
        <f>VLOOKUP($B123,placement_data!$A$2:$G$89,7,FALSE)</f>
        <v>#N/A</v>
      </c>
    </row>
    <row r="124" spans="1:12" x14ac:dyDescent="0.3">
      <c r="A124">
        <v>123</v>
      </c>
      <c r="B124" t="s">
        <v>324</v>
      </c>
      <c r="C124">
        <v>263901</v>
      </c>
      <c r="D124">
        <v>238749</v>
      </c>
      <c r="E124">
        <v>49809</v>
      </c>
      <c r="F124">
        <v>179987</v>
      </c>
      <c r="G124" s="1">
        <v>42404</v>
      </c>
      <c r="H124">
        <v>3.7499633506318401E-2</v>
      </c>
      <c r="I124">
        <v>0.03</v>
      </c>
      <c r="J124" t="e">
        <f>VLOOKUP($B124,placement_data!$A$2:$F$89,3,FALSE)</f>
        <v>#N/A</v>
      </c>
      <c r="K124" t="e">
        <f>VLOOKUP($B124,placement_data!$A$2:$F$89,6,FALSE)</f>
        <v>#N/A</v>
      </c>
      <c r="L124" t="e">
        <f>VLOOKUP($B124,placement_data!$A$2:$G$89,7,FALSE)</f>
        <v>#N/A</v>
      </c>
    </row>
    <row r="125" spans="1:12" x14ac:dyDescent="0.3">
      <c r="A125">
        <v>124</v>
      </c>
      <c r="B125" t="s">
        <v>328</v>
      </c>
      <c r="C125">
        <v>235844</v>
      </c>
      <c r="D125">
        <v>213314</v>
      </c>
      <c r="E125">
        <v>12872</v>
      </c>
      <c r="F125">
        <v>192569</v>
      </c>
      <c r="G125" s="1">
        <v>42404</v>
      </c>
      <c r="H125">
        <v>3.6908032290426301E-2</v>
      </c>
      <c r="I125">
        <v>0.03</v>
      </c>
      <c r="J125" t="e">
        <f>VLOOKUP($B125,placement_data!$A$2:$F$89,3,FALSE)</f>
        <v>#N/A</v>
      </c>
      <c r="K125" t="e">
        <f>VLOOKUP($B125,placement_data!$A$2:$F$89,6,FALSE)</f>
        <v>#N/A</v>
      </c>
      <c r="L125" t="e">
        <f>VLOOKUP($B125,placement_data!$A$2:$G$89,7,FALSE)</f>
        <v>#N/A</v>
      </c>
    </row>
    <row r="126" spans="1:12" x14ac:dyDescent="0.3">
      <c r="A126">
        <v>125</v>
      </c>
      <c r="B126" t="s">
        <v>289</v>
      </c>
      <c r="C126">
        <v>234331</v>
      </c>
      <c r="D126">
        <v>230432</v>
      </c>
      <c r="E126">
        <v>177167</v>
      </c>
      <c r="F126">
        <v>45598</v>
      </c>
      <c r="G126" s="1">
        <v>42371</v>
      </c>
      <c r="H126">
        <v>3.3272288571031802E-2</v>
      </c>
      <c r="I126">
        <v>0.03</v>
      </c>
      <c r="J126" t="e">
        <f>VLOOKUP($B126,placement_data!$A$2:$F$89,3,FALSE)</f>
        <v>#N/A</v>
      </c>
      <c r="K126" t="e">
        <f>VLOOKUP($B126,placement_data!$A$2:$F$89,6,FALSE)</f>
        <v>#N/A</v>
      </c>
      <c r="L126" t="e">
        <f>VLOOKUP($B126,placement_data!$A$2:$G$89,7,FALSE)</f>
        <v>#N/A</v>
      </c>
    </row>
    <row r="127" spans="1:12" x14ac:dyDescent="0.3">
      <c r="A127">
        <v>126</v>
      </c>
      <c r="B127" t="s">
        <v>328</v>
      </c>
      <c r="C127">
        <v>231238</v>
      </c>
      <c r="D127">
        <v>212328</v>
      </c>
      <c r="E127">
        <v>34291</v>
      </c>
      <c r="F127">
        <v>170300</v>
      </c>
      <c r="G127" s="1">
        <v>42377</v>
      </c>
      <c r="H127">
        <v>3.64389058437889E-2</v>
      </c>
      <c r="I127">
        <v>0.03</v>
      </c>
      <c r="J127" t="e">
        <f>VLOOKUP($B127,placement_data!$A$2:$F$89,3,FALSE)</f>
        <v>#N/A</v>
      </c>
      <c r="K127" t="e">
        <f>VLOOKUP($B127,placement_data!$A$2:$F$89,6,FALSE)</f>
        <v>#N/A</v>
      </c>
      <c r="L127" t="e">
        <f>VLOOKUP($B127,placement_data!$A$2:$G$89,7,FALSE)</f>
        <v>#N/A</v>
      </c>
    </row>
    <row r="128" spans="1:12" x14ac:dyDescent="0.3">
      <c r="A128">
        <v>127</v>
      </c>
      <c r="B128" t="s">
        <v>286</v>
      </c>
      <c r="C128">
        <v>225554</v>
      </c>
      <c r="D128">
        <v>219531</v>
      </c>
      <c r="E128">
        <v>113209</v>
      </c>
      <c r="F128">
        <v>98689</v>
      </c>
      <c r="G128" s="1">
        <v>42377</v>
      </c>
      <c r="H128">
        <v>3.4769576961795799E-2</v>
      </c>
      <c r="I128">
        <v>0.03</v>
      </c>
      <c r="J128" t="e">
        <f>VLOOKUP($B128,placement_data!$A$2:$F$89,3,FALSE)</f>
        <v>#N/A</v>
      </c>
      <c r="K128" t="e">
        <f>VLOOKUP($B128,placement_data!$A$2:$F$89,6,FALSE)</f>
        <v>#N/A</v>
      </c>
      <c r="L128" t="e">
        <f>VLOOKUP($B128,placement_data!$A$2:$G$89,7,FALSE)</f>
        <v>#N/A</v>
      </c>
    </row>
    <row r="129" spans="1:12" x14ac:dyDescent="0.3">
      <c r="A129">
        <v>128</v>
      </c>
      <c r="B129" t="s">
        <v>281</v>
      </c>
      <c r="C129">
        <v>206362</v>
      </c>
      <c r="D129">
        <v>205938</v>
      </c>
      <c r="E129">
        <v>12048</v>
      </c>
      <c r="F129">
        <v>189540</v>
      </c>
      <c r="G129" s="1">
        <v>42377</v>
      </c>
      <c r="H129">
        <v>2.1122862220668399E-2</v>
      </c>
      <c r="I129">
        <v>0.03</v>
      </c>
      <c r="J129" t="e">
        <f>VLOOKUP($B129,placement_data!$A$2:$F$89,3,FALSE)</f>
        <v>#N/A</v>
      </c>
      <c r="K129" t="e">
        <f>VLOOKUP($B129,placement_data!$A$2:$F$89,6,FALSE)</f>
        <v>#N/A</v>
      </c>
      <c r="L129" t="e">
        <f>VLOOKUP($B129,placement_data!$A$2:$G$89,7,FALSE)</f>
        <v>#N/A</v>
      </c>
    </row>
    <row r="130" spans="1:12" x14ac:dyDescent="0.3">
      <c r="A130">
        <v>129</v>
      </c>
      <c r="B130" t="s">
        <v>332</v>
      </c>
      <c r="C130">
        <v>202550</v>
      </c>
      <c r="D130">
        <v>199284</v>
      </c>
      <c r="E130">
        <v>11720</v>
      </c>
      <c r="F130">
        <v>182227</v>
      </c>
      <c r="G130" s="1">
        <v>42377</v>
      </c>
      <c r="H130">
        <v>2.67808755344132E-2</v>
      </c>
      <c r="I130">
        <v>0.03</v>
      </c>
      <c r="J130" t="e">
        <f>VLOOKUP($B130,placement_data!$A$2:$F$89,3,FALSE)</f>
        <v>#N/A</v>
      </c>
      <c r="K130" t="e">
        <f>VLOOKUP($B130,placement_data!$A$2:$F$89,6,FALSE)</f>
        <v>#N/A</v>
      </c>
      <c r="L130" t="e">
        <f>VLOOKUP($B130,placement_data!$A$2:$G$89,7,FALSE)</f>
        <v>#N/A</v>
      </c>
    </row>
    <row r="131" spans="1:12" x14ac:dyDescent="0.3">
      <c r="A131">
        <v>130</v>
      </c>
      <c r="B131" t="s">
        <v>333</v>
      </c>
      <c r="C131">
        <v>190498</v>
      </c>
      <c r="D131">
        <v>188308</v>
      </c>
      <c r="E131">
        <v>88104</v>
      </c>
      <c r="F131">
        <v>94880</v>
      </c>
      <c r="G131" s="1">
        <v>42377</v>
      </c>
      <c r="H131">
        <v>2.82728296195594E-2</v>
      </c>
      <c r="I131">
        <v>0.03</v>
      </c>
      <c r="J131" t="e">
        <f>VLOOKUP($B131,placement_data!$A$2:$F$89,3,FALSE)</f>
        <v>#N/A</v>
      </c>
      <c r="K131" t="e">
        <f>VLOOKUP($B131,placement_data!$A$2:$F$89,6,FALSE)</f>
        <v>#N/A</v>
      </c>
      <c r="L131" t="e">
        <f>VLOOKUP($B131,placement_data!$A$2:$G$89,7,FALSE)</f>
        <v>#N/A</v>
      </c>
    </row>
    <row r="132" spans="1:12" x14ac:dyDescent="0.3">
      <c r="A132">
        <v>131</v>
      </c>
      <c r="B132" t="s">
        <v>334</v>
      </c>
      <c r="C132">
        <v>170899</v>
      </c>
      <c r="D132">
        <v>170538</v>
      </c>
      <c r="E132">
        <v>45280</v>
      </c>
      <c r="F132">
        <v>121810</v>
      </c>
      <c r="G132" s="1">
        <v>42404</v>
      </c>
      <c r="H132">
        <v>2.0218367753814401E-2</v>
      </c>
      <c r="I132">
        <v>0.03</v>
      </c>
      <c r="J132" t="e">
        <f>VLOOKUP($B132,placement_data!$A$2:$F$89,3,FALSE)</f>
        <v>#N/A</v>
      </c>
      <c r="K132" t="e">
        <f>VLOOKUP($B132,placement_data!$A$2:$F$89,6,FALSE)</f>
        <v>#N/A</v>
      </c>
      <c r="L132" t="e">
        <f>VLOOKUP($B132,placement_data!$A$2:$G$89,7,FALSE)</f>
        <v>#N/A</v>
      </c>
    </row>
    <row r="133" spans="1:12" x14ac:dyDescent="0.3">
      <c r="A133">
        <v>132</v>
      </c>
      <c r="B133" t="s">
        <v>335</v>
      </c>
      <c r="C133">
        <v>133863</v>
      </c>
      <c r="D133">
        <v>133118</v>
      </c>
      <c r="E133">
        <v>50386</v>
      </c>
      <c r="F133">
        <v>78688</v>
      </c>
      <c r="G133" s="1">
        <v>42377</v>
      </c>
      <c r="H133">
        <v>3.03790621854295E-2</v>
      </c>
      <c r="I133">
        <v>0.03</v>
      </c>
      <c r="J133" t="e">
        <f>VLOOKUP($B133,placement_data!$A$2:$F$89,3,FALSE)</f>
        <v>#N/A</v>
      </c>
      <c r="K133" t="e">
        <f>VLOOKUP($B133,placement_data!$A$2:$F$89,6,FALSE)</f>
        <v>#N/A</v>
      </c>
      <c r="L133" t="e">
        <f>VLOOKUP($B133,placement_data!$A$2:$G$89,7,FALSE)</f>
        <v>#N/A</v>
      </c>
    </row>
    <row r="134" spans="1:12" x14ac:dyDescent="0.3">
      <c r="A134">
        <v>133</v>
      </c>
      <c r="B134" t="s">
        <v>299</v>
      </c>
      <c r="C134">
        <v>133832</v>
      </c>
      <c r="D134">
        <v>133043</v>
      </c>
      <c r="E134">
        <v>8648</v>
      </c>
      <c r="F134">
        <v>120367</v>
      </c>
      <c r="G134" s="1">
        <v>42371</v>
      </c>
      <c r="H134">
        <v>3.02759258284915E-2</v>
      </c>
      <c r="I134">
        <v>0.03</v>
      </c>
      <c r="J134" t="e">
        <f>VLOOKUP($B134,placement_data!$A$2:$F$89,3,FALSE)</f>
        <v>#N/A</v>
      </c>
      <c r="K134" t="e">
        <f>VLOOKUP($B134,placement_data!$A$2:$F$89,6,FALSE)</f>
        <v>#N/A</v>
      </c>
      <c r="L134" t="e">
        <f>VLOOKUP($B134,placement_data!$A$2:$G$89,7,FALSE)</f>
        <v>#N/A</v>
      </c>
    </row>
    <row r="135" spans="1:12" x14ac:dyDescent="0.3">
      <c r="A135">
        <v>134</v>
      </c>
      <c r="B135" t="s">
        <v>289</v>
      </c>
      <c r="C135">
        <v>118951</v>
      </c>
      <c r="D135">
        <v>116975</v>
      </c>
      <c r="E135">
        <v>91575</v>
      </c>
      <c r="F135">
        <v>21577</v>
      </c>
      <c r="G135" s="1">
        <v>42404</v>
      </c>
      <c r="H135">
        <v>3.2682197050651798E-2</v>
      </c>
      <c r="I135">
        <v>0.03</v>
      </c>
      <c r="J135" t="e">
        <f>VLOOKUP($B135,placement_data!$A$2:$F$89,3,FALSE)</f>
        <v>#N/A</v>
      </c>
      <c r="K135" t="e">
        <f>VLOOKUP($B135,placement_data!$A$2:$F$89,6,FALSE)</f>
        <v>#N/A</v>
      </c>
      <c r="L135" t="e">
        <f>VLOOKUP($B135,placement_data!$A$2:$G$89,7,FALSE)</f>
        <v>#N/A</v>
      </c>
    </row>
    <row r="136" spans="1:12" x14ac:dyDescent="0.3">
      <c r="A136">
        <v>135</v>
      </c>
      <c r="B136" t="s">
        <v>287</v>
      </c>
      <c r="C136">
        <v>107255</v>
      </c>
      <c r="D136">
        <v>106400</v>
      </c>
      <c r="E136">
        <v>22116</v>
      </c>
      <c r="F136">
        <v>82038</v>
      </c>
      <c r="G136" s="1">
        <v>42377</v>
      </c>
      <c r="H136">
        <v>2.1109022556391001E-2</v>
      </c>
      <c r="I136">
        <v>0.03</v>
      </c>
      <c r="J136" t="e">
        <f>VLOOKUP($B136,placement_data!$A$2:$F$89,3,FALSE)</f>
        <v>#N/A</v>
      </c>
      <c r="K136" t="e">
        <f>VLOOKUP($B136,placement_data!$A$2:$F$89,6,FALSE)</f>
        <v>#N/A</v>
      </c>
      <c r="L136" t="e">
        <f>VLOOKUP($B136,placement_data!$A$2:$G$89,7,FALSE)</f>
        <v>#N/A</v>
      </c>
    </row>
    <row r="137" spans="1:12" x14ac:dyDescent="0.3">
      <c r="A137">
        <v>136</v>
      </c>
      <c r="B137" t="s">
        <v>292</v>
      </c>
      <c r="C137">
        <v>100422</v>
      </c>
      <c r="D137">
        <v>99869</v>
      </c>
      <c r="E137">
        <v>28652</v>
      </c>
      <c r="F137">
        <v>67314</v>
      </c>
      <c r="G137" s="1">
        <v>42377</v>
      </c>
      <c r="H137">
        <v>3.9081196367241097E-2</v>
      </c>
      <c r="I137">
        <v>0.03</v>
      </c>
      <c r="J137" t="e">
        <f>VLOOKUP($B137,placement_data!$A$2:$F$89,3,FALSE)</f>
        <v>#N/A</v>
      </c>
      <c r="K137" t="e">
        <f>VLOOKUP($B137,placement_data!$A$2:$F$89,6,FALSE)</f>
        <v>#N/A</v>
      </c>
      <c r="L137" t="e">
        <f>VLOOKUP($B137,placement_data!$A$2:$G$89,7,FALSE)</f>
        <v>#N/A</v>
      </c>
    </row>
    <row r="138" spans="1:12" x14ac:dyDescent="0.3">
      <c r="A138">
        <v>137</v>
      </c>
      <c r="B138" t="s">
        <v>284</v>
      </c>
      <c r="C138">
        <v>96568</v>
      </c>
      <c r="D138">
        <v>95125</v>
      </c>
      <c r="E138">
        <v>43444</v>
      </c>
      <c r="F138">
        <v>48297</v>
      </c>
      <c r="G138" s="1">
        <v>42371</v>
      </c>
      <c r="H138">
        <v>3.5574244415243102E-2</v>
      </c>
      <c r="I138">
        <v>0.03</v>
      </c>
      <c r="J138" t="e">
        <f>VLOOKUP($B138,placement_data!$A$2:$F$89,3,FALSE)</f>
        <v>#N/A</v>
      </c>
      <c r="K138" t="e">
        <f>VLOOKUP($B138,placement_data!$A$2:$F$89,6,FALSE)</f>
        <v>#N/A</v>
      </c>
      <c r="L138" t="e">
        <f>VLOOKUP($B138,placement_data!$A$2:$G$89,7,FALSE)</f>
        <v>#N/A</v>
      </c>
    </row>
    <row r="139" spans="1:12" x14ac:dyDescent="0.3">
      <c r="A139">
        <v>138</v>
      </c>
      <c r="B139" t="s">
        <v>306</v>
      </c>
      <c r="C139">
        <v>89814</v>
      </c>
      <c r="D139">
        <v>89222</v>
      </c>
      <c r="E139">
        <v>229</v>
      </c>
      <c r="F139">
        <v>86932</v>
      </c>
      <c r="G139" s="1">
        <v>42404</v>
      </c>
      <c r="H139">
        <v>2.3099683934455599E-2</v>
      </c>
      <c r="I139">
        <v>0.03</v>
      </c>
      <c r="J139" t="e">
        <f>VLOOKUP($B139,placement_data!$A$2:$F$89,3,FALSE)</f>
        <v>#N/A</v>
      </c>
      <c r="K139" t="e">
        <f>VLOOKUP($B139,placement_data!$A$2:$F$89,6,FALSE)</f>
        <v>#N/A</v>
      </c>
      <c r="L139" t="e">
        <f>VLOOKUP($B139,placement_data!$A$2:$G$89,7,FALSE)</f>
        <v>#N/A</v>
      </c>
    </row>
    <row r="140" spans="1:12" x14ac:dyDescent="0.3">
      <c r="A140">
        <v>139</v>
      </c>
      <c r="B140" t="s">
        <v>291</v>
      </c>
      <c r="C140">
        <v>73595</v>
      </c>
      <c r="D140">
        <v>73469</v>
      </c>
      <c r="E140">
        <v>863</v>
      </c>
      <c r="F140">
        <v>70034</v>
      </c>
      <c r="G140" s="1">
        <v>42377</v>
      </c>
      <c r="H140">
        <v>3.5007962542024498E-2</v>
      </c>
      <c r="I140">
        <v>0.03</v>
      </c>
      <c r="J140" t="e">
        <f>VLOOKUP($B140,placement_data!$A$2:$F$89,3,FALSE)</f>
        <v>#N/A</v>
      </c>
      <c r="K140" t="e">
        <f>VLOOKUP($B140,placement_data!$A$2:$F$89,6,FALSE)</f>
        <v>#N/A</v>
      </c>
      <c r="L140" t="e">
        <f>VLOOKUP($B140,placement_data!$A$2:$G$89,7,FALSE)</f>
        <v>#N/A</v>
      </c>
    </row>
    <row r="141" spans="1:12" x14ac:dyDescent="0.3">
      <c r="A141">
        <v>140</v>
      </c>
      <c r="B141" t="s">
        <v>336</v>
      </c>
      <c r="C141">
        <v>73250</v>
      </c>
      <c r="D141">
        <v>71962</v>
      </c>
      <c r="E141">
        <v>8178</v>
      </c>
      <c r="F141">
        <v>60959</v>
      </c>
      <c r="G141" s="1">
        <v>42404</v>
      </c>
      <c r="H141">
        <v>3.9256829993607703E-2</v>
      </c>
      <c r="I141">
        <v>0.03</v>
      </c>
      <c r="J141" t="e">
        <f>VLOOKUP($B141,placement_data!$A$2:$F$89,3,FALSE)</f>
        <v>#N/A</v>
      </c>
      <c r="K141" t="e">
        <f>VLOOKUP($B141,placement_data!$A$2:$F$89,6,FALSE)</f>
        <v>#N/A</v>
      </c>
      <c r="L141" t="e">
        <f>VLOOKUP($B141,placement_data!$A$2:$G$89,7,FALSE)</f>
        <v>#N/A</v>
      </c>
    </row>
    <row r="142" spans="1:12" x14ac:dyDescent="0.3">
      <c r="A142">
        <v>141</v>
      </c>
      <c r="B142" t="s">
        <v>337</v>
      </c>
      <c r="C142">
        <v>69787</v>
      </c>
      <c r="D142">
        <v>69701</v>
      </c>
      <c r="E142">
        <v>26137</v>
      </c>
      <c r="F142">
        <v>41270</v>
      </c>
      <c r="G142" s="1">
        <v>42377</v>
      </c>
      <c r="H142">
        <v>3.2912009870733602E-2</v>
      </c>
      <c r="I142">
        <v>0.03</v>
      </c>
      <c r="J142" t="e">
        <f>VLOOKUP($B142,placement_data!$A$2:$F$89,3,FALSE)</f>
        <v>#N/A</v>
      </c>
      <c r="K142" t="e">
        <f>VLOOKUP($B142,placement_data!$A$2:$F$89,6,FALSE)</f>
        <v>#N/A</v>
      </c>
      <c r="L142" t="e">
        <f>VLOOKUP($B142,placement_data!$A$2:$G$89,7,FALSE)</f>
        <v>#N/A</v>
      </c>
    </row>
    <row r="143" spans="1:12" x14ac:dyDescent="0.3">
      <c r="A143">
        <v>142</v>
      </c>
      <c r="B143" t="s">
        <v>335</v>
      </c>
      <c r="C143">
        <v>63286</v>
      </c>
      <c r="D143">
        <v>62824</v>
      </c>
      <c r="E143">
        <v>34168</v>
      </c>
      <c r="F143">
        <v>26420</v>
      </c>
      <c r="G143" s="1">
        <v>42404</v>
      </c>
      <c r="H143">
        <v>3.5591493696676399E-2</v>
      </c>
      <c r="I143">
        <v>0.03</v>
      </c>
      <c r="J143" t="e">
        <f>VLOOKUP($B143,placement_data!$A$2:$F$89,3,FALSE)</f>
        <v>#N/A</v>
      </c>
      <c r="K143" t="e">
        <f>VLOOKUP($B143,placement_data!$A$2:$F$89,6,FALSE)</f>
        <v>#N/A</v>
      </c>
      <c r="L143" t="e">
        <f>VLOOKUP($B143,placement_data!$A$2:$G$89,7,FALSE)</f>
        <v>#N/A</v>
      </c>
    </row>
    <row r="144" spans="1:12" x14ac:dyDescent="0.3">
      <c r="A144">
        <v>143</v>
      </c>
      <c r="B144" t="s">
        <v>338</v>
      </c>
      <c r="C144">
        <v>63239</v>
      </c>
      <c r="D144">
        <v>62993</v>
      </c>
      <c r="E144">
        <v>24368</v>
      </c>
      <c r="F144">
        <v>36309</v>
      </c>
      <c r="G144" s="1">
        <v>42371</v>
      </c>
      <c r="H144">
        <v>3.6765989871890503E-2</v>
      </c>
      <c r="I144">
        <v>0.03</v>
      </c>
      <c r="J144" t="e">
        <f>VLOOKUP($B144,placement_data!$A$2:$F$89,3,FALSE)</f>
        <v>#N/A</v>
      </c>
      <c r="K144" t="e">
        <f>VLOOKUP($B144,placement_data!$A$2:$F$89,6,FALSE)</f>
        <v>#N/A</v>
      </c>
      <c r="L144" t="e">
        <f>VLOOKUP($B144,placement_data!$A$2:$G$89,7,FALSE)</f>
        <v>#N/A</v>
      </c>
    </row>
    <row r="145" spans="1:12" x14ac:dyDescent="0.3">
      <c r="A145">
        <v>144</v>
      </c>
      <c r="B145" t="s">
        <v>337</v>
      </c>
      <c r="C145">
        <v>61515</v>
      </c>
      <c r="D145">
        <v>61418</v>
      </c>
      <c r="E145">
        <v>27098</v>
      </c>
      <c r="F145">
        <v>32801</v>
      </c>
      <c r="G145" s="1">
        <v>42371</v>
      </c>
      <c r="H145">
        <v>2.4732163209482599E-2</v>
      </c>
      <c r="I145">
        <v>0.03</v>
      </c>
      <c r="J145" t="e">
        <f>VLOOKUP($B145,placement_data!$A$2:$F$89,3,FALSE)</f>
        <v>#N/A</v>
      </c>
      <c r="K145" t="e">
        <f>VLOOKUP($B145,placement_data!$A$2:$F$89,6,FALSE)</f>
        <v>#N/A</v>
      </c>
      <c r="L145" t="e">
        <f>VLOOKUP($B145,placement_data!$A$2:$G$89,7,FALSE)</f>
        <v>#N/A</v>
      </c>
    </row>
    <row r="146" spans="1:12" x14ac:dyDescent="0.3">
      <c r="A146">
        <v>145</v>
      </c>
      <c r="B146" t="s">
        <v>338</v>
      </c>
      <c r="C146">
        <v>54857</v>
      </c>
      <c r="D146">
        <v>54726</v>
      </c>
      <c r="E146">
        <v>19803</v>
      </c>
      <c r="F146">
        <v>33154</v>
      </c>
      <c r="G146" s="1">
        <v>42377</v>
      </c>
      <c r="H146">
        <v>3.2324672002338899E-2</v>
      </c>
      <c r="I146">
        <v>0.03</v>
      </c>
      <c r="J146" t="e">
        <f>VLOOKUP($B146,placement_data!$A$2:$F$89,3,FALSE)</f>
        <v>#N/A</v>
      </c>
      <c r="K146" t="e">
        <f>VLOOKUP($B146,placement_data!$A$2:$F$89,6,FALSE)</f>
        <v>#N/A</v>
      </c>
      <c r="L146" t="e">
        <f>VLOOKUP($B146,placement_data!$A$2:$G$89,7,FALSE)</f>
        <v>#N/A</v>
      </c>
    </row>
    <row r="147" spans="1:12" x14ac:dyDescent="0.3">
      <c r="A147">
        <v>146</v>
      </c>
      <c r="B147" t="s">
        <v>339</v>
      </c>
      <c r="C147">
        <v>43873</v>
      </c>
      <c r="D147">
        <v>42927</v>
      </c>
      <c r="E147">
        <v>4314</v>
      </c>
      <c r="F147">
        <v>37634</v>
      </c>
      <c r="G147" s="1">
        <v>42377</v>
      </c>
      <c r="H147">
        <v>2.28061592936846E-2</v>
      </c>
      <c r="I147">
        <v>0.03</v>
      </c>
      <c r="J147" t="e">
        <f>VLOOKUP($B147,placement_data!$A$2:$F$89,3,FALSE)</f>
        <v>#N/A</v>
      </c>
      <c r="K147" t="e">
        <f>VLOOKUP($B147,placement_data!$A$2:$F$89,6,FALSE)</f>
        <v>#N/A</v>
      </c>
      <c r="L147" t="e">
        <f>VLOOKUP($B147,placement_data!$A$2:$G$89,7,FALSE)</f>
        <v>#N/A</v>
      </c>
    </row>
    <row r="148" spans="1:12" x14ac:dyDescent="0.3">
      <c r="A148">
        <v>147</v>
      </c>
      <c r="B148" t="s">
        <v>340</v>
      </c>
      <c r="C148">
        <v>39802</v>
      </c>
      <c r="D148">
        <v>39396</v>
      </c>
      <c r="E148">
        <v>10041</v>
      </c>
      <c r="F148">
        <v>28175</v>
      </c>
      <c r="G148" s="1">
        <v>42371</v>
      </c>
      <c r="H148">
        <v>2.9952279419230399E-2</v>
      </c>
      <c r="I148">
        <v>0.03</v>
      </c>
      <c r="J148" t="e">
        <f>VLOOKUP($B148,placement_data!$A$2:$F$89,3,FALSE)</f>
        <v>#N/A</v>
      </c>
      <c r="K148" t="e">
        <f>VLOOKUP($B148,placement_data!$A$2:$F$89,6,FALSE)</f>
        <v>#N/A</v>
      </c>
      <c r="L148" t="e">
        <f>VLOOKUP($B148,placement_data!$A$2:$G$89,7,FALSE)</f>
        <v>#N/A</v>
      </c>
    </row>
    <row r="149" spans="1:12" x14ac:dyDescent="0.3">
      <c r="A149">
        <v>148</v>
      </c>
      <c r="B149" t="s">
        <v>341</v>
      </c>
      <c r="C149">
        <v>38355</v>
      </c>
      <c r="D149">
        <v>38317</v>
      </c>
      <c r="E149">
        <v>5091</v>
      </c>
      <c r="F149">
        <v>32307</v>
      </c>
      <c r="G149" s="1">
        <v>42404</v>
      </c>
      <c r="H149">
        <v>2.39841323694444E-2</v>
      </c>
      <c r="I149">
        <v>0.03</v>
      </c>
      <c r="J149" t="e">
        <f>VLOOKUP($B149,placement_data!$A$2:$F$89,3,FALSE)</f>
        <v>#N/A</v>
      </c>
      <c r="K149" t="e">
        <f>VLOOKUP($B149,placement_data!$A$2:$F$89,6,FALSE)</f>
        <v>#N/A</v>
      </c>
      <c r="L149" t="e">
        <f>VLOOKUP($B149,placement_data!$A$2:$G$89,7,FALSE)</f>
        <v>#N/A</v>
      </c>
    </row>
    <row r="150" spans="1:12" x14ac:dyDescent="0.3">
      <c r="A150">
        <v>149</v>
      </c>
      <c r="B150" t="s">
        <v>339</v>
      </c>
      <c r="C150">
        <v>37187</v>
      </c>
      <c r="D150">
        <v>36901</v>
      </c>
      <c r="E150">
        <v>6262</v>
      </c>
      <c r="F150">
        <v>29709</v>
      </c>
      <c r="G150" s="1">
        <v>42404</v>
      </c>
      <c r="H150">
        <v>2.5202569036069499E-2</v>
      </c>
      <c r="I150">
        <v>0.03</v>
      </c>
      <c r="J150" t="e">
        <f>VLOOKUP($B150,placement_data!$A$2:$F$89,3,FALSE)</f>
        <v>#N/A</v>
      </c>
      <c r="K150" t="e">
        <f>VLOOKUP($B150,placement_data!$A$2:$F$89,6,FALSE)</f>
        <v>#N/A</v>
      </c>
      <c r="L150" t="e">
        <f>VLOOKUP($B150,placement_data!$A$2:$G$89,7,FALSE)</f>
        <v>#N/A</v>
      </c>
    </row>
    <row r="151" spans="1:12" x14ac:dyDescent="0.3">
      <c r="A151">
        <v>150</v>
      </c>
      <c r="B151" t="s">
        <v>342</v>
      </c>
      <c r="C151">
        <v>35554</v>
      </c>
      <c r="D151">
        <v>35347</v>
      </c>
      <c r="E151">
        <v>2678</v>
      </c>
      <c r="F151">
        <v>31443</v>
      </c>
      <c r="G151" s="1">
        <v>42404</v>
      </c>
      <c r="H151">
        <v>3.4684697428353201E-2</v>
      </c>
      <c r="I151">
        <v>0.03</v>
      </c>
      <c r="J151" t="e">
        <f>VLOOKUP($B151,placement_data!$A$2:$F$89,3,FALSE)</f>
        <v>#N/A</v>
      </c>
      <c r="K151" t="e">
        <f>VLOOKUP($B151,placement_data!$A$2:$F$89,6,FALSE)</f>
        <v>#N/A</v>
      </c>
      <c r="L151" t="e">
        <f>VLOOKUP($B151,placement_data!$A$2:$G$89,7,FALSE)</f>
        <v>#N/A</v>
      </c>
    </row>
    <row r="152" spans="1:12" x14ac:dyDescent="0.3">
      <c r="A152">
        <v>151</v>
      </c>
      <c r="B152" t="s">
        <v>340</v>
      </c>
      <c r="C152">
        <v>35331</v>
      </c>
      <c r="D152">
        <v>35248</v>
      </c>
      <c r="E152">
        <v>3012</v>
      </c>
      <c r="F152">
        <v>31417</v>
      </c>
      <c r="G152" s="1">
        <v>42377</v>
      </c>
      <c r="H152">
        <v>2.32353608715388E-2</v>
      </c>
      <c r="I152">
        <v>0.03</v>
      </c>
      <c r="J152" t="e">
        <f>VLOOKUP($B152,placement_data!$A$2:$F$89,3,FALSE)</f>
        <v>#N/A</v>
      </c>
      <c r="K152" t="e">
        <f>VLOOKUP($B152,placement_data!$A$2:$F$89,6,FALSE)</f>
        <v>#N/A</v>
      </c>
      <c r="L152" t="e">
        <f>VLOOKUP($B152,placement_data!$A$2:$G$89,7,FALSE)</f>
        <v>#N/A</v>
      </c>
    </row>
    <row r="153" spans="1:12" x14ac:dyDescent="0.3">
      <c r="A153">
        <v>152</v>
      </c>
      <c r="B153" t="s">
        <v>343</v>
      </c>
      <c r="C153">
        <v>34360</v>
      </c>
      <c r="D153">
        <v>33988</v>
      </c>
      <c r="E153">
        <v>1881</v>
      </c>
      <c r="F153">
        <v>31306</v>
      </c>
      <c r="G153" s="1">
        <v>42404</v>
      </c>
      <c r="H153">
        <v>2.3567141344003801E-2</v>
      </c>
      <c r="I153">
        <v>0.03</v>
      </c>
      <c r="J153" t="e">
        <f>VLOOKUP($B153,placement_data!$A$2:$F$89,3,FALSE)</f>
        <v>#N/A</v>
      </c>
      <c r="K153" t="e">
        <f>VLOOKUP($B153,placement_data!$A$2:$F$89,6,FALSE)</f>
        <v>#N/A</v>
      </c>
      <c r="L153" t="e">
        <f>VLOOKUP($B153,placement_data!$A$2:$G$89,7,FALSE)</f>
        <v>#N/A</v>
      </c>
    </row>
    <row r="154" spans="1:12" x14ac:dyDescent="0.3">
      <c r="A154">
        <v>153</v>
      </c>
      <c r="B154" t="s">
        <v>342</v>
      </c>
      <c r="C154">
        <v>32463</v>
      </c>
      <c r="D154">
        <v>32192</v>
      </c>
      <c r="E154">
        <v>1947</v>
      </c>
      <c r="F154">
        <v>29367</v>
      </c>
      <c r="G154" s="1">
        <v>42377</v>
      </c>
      <c r="H154">
        <v>2.7273856858846899E-2</v>
      </c>
      <c r="I154">
        <v>0.03</v>
      </c>
      <c r="J154" t="e">
        <f>VLOOKUP($B154,placement_data!$A$2:$F$89,3,FALSE)</f>
        <v>#N/A</v>
      </c>
      <c r="K154" t="e">
        <f>VLOOKUP($B154,placement_data!$A$2:$F$89,6,FALSE)</f>
        <v>#N/A</v>
      </c>
      <c r="L154" t="e">
        <f>VLOOKUP($B154,placement_data!$A$2:$G$89,7,FALSE)</f>
        <v>#N/A</v>
      </c>
    </row>
    <row r="155" spans="1:12" x14ac:dyDescent="0.3">
      <c r="A155">
        <v>154</v>
      </c>
      <c r="B155" t="s">
        <v>342</v>
      </c>
      <c r="C155">
        <v>32363</v>
      </c>
      <c r="D155">
        <v>32155</v>
      </c>
      <c r="E155">
        <v>2651</v>
      </c>
      <c r="F155">
        <v>28657</v>
      </c>
      <c r="G155" s="1">
        <v>42371</v>
      </c>
      <c r="H155">
        <v>2.6341160006219898E-2</v>
      </c>
      <c r="I155">
        <v>0.03</v>
      </c>
      <c r="J155" t="e">
        <f>VLOOKUP($B155,placement_data!$A$2:$F$89,3,FALSE)</f>
        <v>#N/A</v>
      </c>
      <c r="K155" t="e">
        <f>VLOOKUP($B155,placement_data!$A$2:$F$89,6,FALSE)</f>
        <v>#N/A</v>
      </c>
      <c r="L155" t="e">
        <f>VLOOKUP($B155,placement_data!$A$2:$G$89,7,FALSE)</f>
        <v>#N/A</v>
      </c>
    </row>
    <row r="156" spans="1:12" x14ac:dyDescent="0.3">
      <c r="A156">
        <v>155</v>
      </c>
      <c r="B156" t="s">
        <v>344</v>
      </c>
      <c r="C156">
        <v>30721</v>
      </c>
      <c r="D156">
        <v>30555</v>
      </c>
      <c r="E156">
        <v>2261</v>
      </c>
      <c r="F156">
        <v>27106</v>
      </c>
      <c r="G156" s="1">
        <v>42377</v>
      </c>
      <c r="H156">
        <v>3.8880706921944001E-2</v>
      </c>
      <c r="I156">
        <v>0.03</v>
      </c>
      <c r="J156" t="e">
        <f>VLOOKUP($B156,placement_data!$A$2:$F$89,3,FALSE)</f>
        <v>#N/A</v>
      </c>
      <c r="K156" t="e">
        <f>VLOOKUP($B156,placement_data!$A$2:$F$89,6,FALSE)</f>
        <v>#N/A</v>
      </c>
      <c r="L156" t="e">
        <f>VLOOKUP($B156,placement_data!$A$2:$G$89,7,FALSE)</f>
        <v>#N/A</v>
      </c>
    </row>
    <row r="157" spans="1:12" x14ac:dyDescent="0.3">
      <c r="A157">
        <v>156</v>
      </c>
      <c r="B157" t="s">
        <v>345</v>
      </c>
      <c r="C157">
        <v>29666</v>
      </c>
      <c r="D157">
        <v>29263</v>
      </c>
      <c r="E157">
        <v>2658</v>
      </c>
      <c r="F157">
        <v>25722</v>
      </c>
      <c r="G157" s="1">
        <v>42371</v>
      </c>
      <c r="H157">
        <v>3.0174623244370001E-2</v>
      </c>
      <c r="I157">
        <v>0.03</v>
      </c>
      <c r="J157" t="e">
        <f>VLOOKUP($B157,placement_data!$A$2:$F$89,3,FALSE)</f>
        <v>#N/A</v>
      </c>
      <c r="K157" t="e">
        <f>VLOOKUP($B157,placement_data!$A$2:$F$89,6,FALSE)</f>
        <v>#N/A</v>
      </c>
      <c r="L157" t="e">
        <f>VLOOKUP($B157,placement_data!$A$2:$G$89,7,FALSE)</f>
        <v>#N/A</v>
      </c>
    </row>
    <row r="158" spans="1:12" x14ac:dyDescent="0.3">
      <c r="A158">
        <v>157</v>
      </c>
      <c r="B158" t="s">
        <v>346</v>
      </c>
      <c r="C158">
        <v>27721</v>
      </c>
      <c r="D158">
        <v>27480</v>
      </c>
      <c r="E158">
        <v>545</v>
      </c>
      <c r="F158">
        <v>25953</v>
      </c>
      <c r="G158" s="1">
        <v>42377</v>
      </c>
      <c r="H158">
        <v>3.5735080058224199E-2</v>
      </c>
      <c r="I158">
        <v>0.03</v>
      </c>
      <c r="J158" t="e">
        <f>VLOOKUP($B158,placement_data!$A$2:$F$89,3,FALSE)</f>
        <v>#N/A</v>
      </c>
      <c r="K158" t="e">
        <f>VLOOKUP($B158,placement_data!$A$2:$F$89,6,FALSE)</f>
        <v>#N/A</v>
      </c>
      <c r="L158" t="e">
        <f>VLOOKUP($B158,placement_data!$A$2:$G$89,7,FALSE)</f>
        <v>#N/A</v>
      </c>
    </row>
    <row r="159" spans="1:12" x14ac:dyDescent="0.3">
      <c r="A159">
        <v>158</v>
      </c>
      <c r="B159" t="s">
        <v>347</v>
      </c>
      <c r="C159">
        <v>26121</v>
      </c>
      <c r="D159">
        <v>26043</v>
      </c>
      <c r="E159">
        <v>2785</v>
      </c>
      <c r="F159">
        <v>22242</v>
      </c>
      <c r="G159" s="1">
        <v>42371</v>
      </c>
      <c r="H159">
        <v>3.9012402564988703E-2</v>
      </c>
      <c r="I159">
        <v>0.03</v>
      </c>
      <c r="J159" t="e">
        <f>VLOOKUP($B159,placement_data!$A$2:$F$89,3,FALSE)</f>
        <v>#N/A</v>
      </c>
      <c r="K159" t="e">
        <f>VLOOKUP($B159,placement_data!$A$2:$F$89,6,FALSE)</f>
        <v>#N/A</v>
      </c>
      <c r="L159" t="e">
        <f>VLOOKUP($B159,placement_data!$A$2:$G$89,7,FALSE)</f>
        <v>#N/A</v>
      </c>
    </row>
    <row r="160" spans="1:12" x14ac:dyDescent="0.3">
      <c r="A160">
        <v>159</v>
      </c>
      <c r="B160" t="s">
        <v>348</v>
      </c>
      <c r="C160">
        <v>24859</v>
      </c>
      <c r="D160">
        <v>23810</v>
      </c>
      <c r="E160">
        <v>3839</v>
      </c>
      <c r="F160">
        <v>19054</v>
      </c>
      <c r="G160" s="1">
        <v>42371</v>
      </c>
      <c r="H160">
        <v>3.8513229735405302E-2</v>
      </c>
      <c r="I160">
        <v>0.03</v>
      </c>
      <c r="J160" t="e">
        <f>VLOOKUP($B160,placement_data!$A$2:$F$89,3,FALSE)</f>
        <v>#N/A</v>
      </c>
      <c r="K160" t="e">
        <f>VLOOKUP($B160,placement_data!$A$2:$F$89,6,FALSE)</f>
        <v>#N/A</v>
      </c>
      <c r="L160" t="e">
        <f>VLOOKUP($B160,placement_data!$A$2:$G$89,7,FALSE)</f>
        <v>#N/A</v>
      </c>
    </row>
    <row r="161" spans="1:12" x14ac:dyDescent="0.3">
      <c r="A161">
        <v>160</v>
      </c>
      <c r="B161" t="s">
        <v>349</v>
      </c>
      <c r="C161">
        <v>24083</v>
      </c>
      <c r="D161">
        <v>23677</v>
      </c>
      <c r="E161">
        <v>5179</v>
      </c>
      <c r="F161">
        <v>17603</v>
      </c>
      <c r="G161" s="1">
        <v>42404</v>
      </c>
      <c r="H161">
        <v>3.7800397009756299E-2</v>
      </c>
      <c r="I161">
        <v>0.03</v>
      </c>
      <c r="J161" t="e">
        <f>VLOOKUP($B161,placement_data!$A$2:$F$89,3,FALSE)</f>
        <v>#N/A</v>
      </c>
      <c r="K161" t="e">
        <f>VLOOKUP($B161,placement_data!$A$2:$F$89,6,FALSE)</f>
        <v>#N/A</v>
      </c>
      <c r="L161" t="e">
        <f>VLOOKUP($B161,placement_data!$A$2:$G$89,7,FALSE)</f>
        <v>#N/A</v>
      </c>
    </row>
    <row r="162" spans="1:12" x14ac:dyDescent="0.3">
      <c r="A162">
        <v>161</v>
      </c>
      <c r="B162" t="s">
        <v>350</v>
      </c>
      <c r="C162">
        <v>23705</v>
      </c>
      <c r="D162">
        <v>23487</v>
      </c>
      <c r="E162">
        <v>14609</v>
      </c>
      <c r="F162">
        <v>8143</v>
      </c>
      <c r="G162" s="1">
        <v>42377</v>
      </c>
      <c r="H162">
        <v>3.12939072678503E-2</v>
      </c>
      <c r="I162">
        <v>0.03</v>
      </c>
      <c r="J162" t="e">
        <f>VLOOKUP($B162,placement_data!$A$2:$F$89,3,FALSE)</f>
        <v>#N/A</v>
      </c>
      <c r="K162" t="e">
        <f>VLOOKUP($B162,placement_data!$A$2:$F$89,6,FALSE)</f>
        <v>#N/A</v>
      </c>
      <c r="L162" t="e">
        <f>VLOOKUP($B162,placement_data!$A$2:$G$89,7,FALSE)</f>
        <v>#N/A</v>
      </c>
    </row>
    <row r="163" spans="1:12" x14ac:dyDescent="0.3">
      <c r="A163">
        <v>162</v>
      </c>
      <c r="B163" t="s">
        <v>290</v>
      </c>
      <c r="C163">
        <v>23367</v>
      </c>
      <c r="D163">
        <v>23303</v>
      </c>
      <c r="E163">
        <v>760</v>
      </c>
      <c r="F163">
        <v>22014</v>
      </c>
      <c r="G163" s="1">
        <v>42404</v>
      </c>
      <c r="H163">
        <v>2.2700939793159701E-2</v>
      </c>
      <c r="I163">
        <v>0.03</v>
      </c>
      <c r="J163" t="e">
        <f>VLOOKUP($B163,placement_data!$A$2:$F$89,3,FALSE)</f>
        <v>#N/A</v>
      </c>
      <c r="K163" t="e">
        <f>VLOOKUP($B163,placement_data!$A$2:$F$89,6,FALSE)</f>
        <v>#N/A</v>
      </c>
      <c r="L163" t="e">
        <f>VLOOKUP($B163,placement_data!$A$2:$G$89,7,FALSE)</f>
        <v>#N/A</v>
      </c>
    </row>
    <row r="164" spans="1:12" x14ac:dyDescent="0.3">
      <c r="A164">
        <v>163</v>
      </c>
      <c r="B164" t="s">
        <v>351</v>
      </c>
      <c r="C164">
        <v>20438</v>
      </c>
      <c r="D164">
        <v>20369</v>
      </c>
      <c r="E164">
        <v>1261</v>
      </c>
      <c r="F164">
        <v>18315</v>
      </c>
      <c r="G164" s="1">
        <v>42371</v>
      </c>
      <c r="H164">
        <v>3.8931709951396699E-2</v>
      </c>
      <c r="I164">
        <v>0.03</v>
      </c>
      <c r="J164" t="e">
        <f>VLOOKUP($B164,placement_data!$A$2:$F$89,3,FALSE)</f>
        <v>#N/A</v>
      </c>
      <c r="K164" t="e">
        <f>VLOOKUP($B164,placement_data!$A$2:$F$89,6,FALSE)</f>
        <v>#N/A</v>
      </c>
      <c r="L164" t="e">
        <f>VLOOKUP($B164,placement_data!$A$2:$G$89,7,FALSE)</f>
        <v>#N/A</v>
      </c>
    </row>
    <row r="165" spans="1:12" x14ac:dyDescent="0.3">
      <c r="A165">
        <v>164</v>
      </c>
      <c r="B165" t="s">
        <v>352</v>
      </c>
      <c r="C165">
        <v>20229</v>
      </c>
      <c r="D165">
        <v>14251</v>
      </c>
      <c r="E165">
        <v>6683</v>
      </c>
      <c r="F165">
        <v>7206</v>
      </c>
      <c r="G165" s="1">
        <v>42404</v>
      </c>
      <c r="H165">
        <v>2.5401726194653002E-2</v>
      </c>
      <c r="I165">
        <v>0.03</v>
      </c>
      <c r="J165" t="e">
        <f>VLOOKUP($B165,placement_data!$A$2:$F$89,3,FALSE)</f>
        <v>#N/A</v>
      </c>
      <c r="K165" t="e">
        <f>VLOOKUP($B165,placement_data!$A$2:$F$89,6,FALSE)</f>
        <v>#N/A</v>
      </c>
      <c r="L165" t="e">
        <f>VLOOKUP($B165,placement_data!$A$2:$G$89,7,FALSE)</f>
        <v>#N/A</v>
      </c>
    </row>
    <row r="166" spans="1:12" x14ac:dyDescent="0.3">
      <c r="A166">
        <v>165</v>
      </c>
      <c r="B166" t="s">
        <v>351</v>
      </c>
      <c r="C166">
        <v>19754</v>
      </c>
      <c r="D166">
        <v>19723</v>
      </c>
      <c r="E166">
        <v>1100</v>
      </c>
      <c r="F166">
        <v>18047</v>
      </c>
      <c r="G166" s="1">
        <v>42377</v>
      </c>
      <c r="H166">
        <v>2.92044820767632E-2</v>
      </c>
      <c r="I166">
        <v>0.03</v>
      </c>
      <c r="J166" t="e">
        <f>VLOOKUP($B166,placement_data!$A$2:$F$89,3,FALSE)</f>
        <v>#N/A</v>
      </c>
      <c r="K166" t="e">
        <f>VLOOKUP($B166,placement_data!$A$2:$F$89,6,FALSE)</f>
        <v>#N/A</v>
      </c>
      <c r="L166" t="e">
        <f>VLOOKUP($B166,placement_data!$A$2:$G$89,7,FALSE)</f>
        <v>#N/A</v>
      </c>
    </row>
    <row r="167" spans="1:12" x14ac:dyDescent="0.3">
      <c r="A167">
        <v>166</v>
      </c>
      <c r="B167" t="s">
        <v>353</v>
      </c>
      <c r="C167">
        <v>19141</v>
      </c>
      <c r="D167">
        <v>18934</v>
      </c>
      <c r="E167">
        <v>3095</v>
      </c>
      <c r="F167">
        <v>15251</v>
      </c>
      <c r="G167" s="1">
        <v>42371</v>
      </c>
      <c r="H167">
        <v>3.1055244533643198E-2</v>
      </c>
      <c r="I167">
        <v>0.03</v>
      </c>
      <c r="J167" t="e">
        <f>VLOOKUP($B167,placement_data!$A$2:$F$89,3,FALSE)</f>
        <v>#N/A</v>
      </c>
      <c r="K167" t="e">
        <f>VLOOKUP($B167,placement_data!$A$2:$F$89,6,FALSE)</f>
        <v>#N/A</v>
      </c>
      <c r="L167" t="e">
        <f>VLOOKUP($B167,placement_data!$A$2:$G$89,7,FALSE)</f>
        <v>#N/A</v>
      </c>
    </row>
    <row r="168" spans="1:12" x14ac:dyDescent="0.3">
      <c r="A168">
        <v>167</v>
      </c>
      <c r="B168" t="s">
        <v>351</v>
      </c>
      <c r="C168">
        <v>18898</v>
      </c>
      <c r="D168">
        <v>18859</v>
      </c>
      <c r="E168">
        <v>1111</v>
      </c>
      <c r="F168">
        <v>17131</v>
      </c>
      <c r="G168" s="1">
        <v>42404</v>
      </c>
      <c r="H168">
        <v>3.2716474892624199E-2</v>
      </c>
      <c r="I168">
        <v>0.03</v>
      </c>
      <c r="J168" t="e">
        <f>VLOOKUP($B168,placement_data!$A$2:$F$89,3,FALSE)</f>
        <v>#N/A</v>
      </c>
      <c r="K168" t="e">
        <f>VLOOKUP($B168,placement_data!$A$2:$F$89,6,FALSE)</f>
        <v>#N/A</v>
      </c>
      <c r="L168" t="e">
        <f>VLOOKUP($B168,placement_data!$A$2:$G$89,7,FALSE)</f>
        <v>#N/A</v>
      </c>
    </row>
    <row r="169" spans="1:12" x14ac:dyDescent="0.3">
      <c r="A169">
        <v>168</v>
      </c>
      <c r="B169" s="2" t="s">
        <v>354</v>
      </c>
      <c r="C169">
        <v>18679</v>
      </c>
      <c r="D169">
        <v>18636</v>
      </c>
      <c r="E169">
        <v>1951</v>
      </c>
      <c r="F169">
        <v>16006</v>
      </c>
      <c r="G169" s="1">
        <v>42404</v>
      </c>
      <c r="H169">
        <v>3.6434857265507603E-2</v>
      </c>
      <c r="I169">
        <v>0.03</v>
      </c>
      <c r="J169" t="e">
        <f>VLOOKUP($B169,placement_data!$A$2:$F$89,3,FALSE)</f>
        <v>#N/A</v>
      </c>
      <c r="K169" t="e">
        <f>VLOOKUP($B169,placement_data!$A$2:$F$89,6,FALSE)</f>
        <v>#N/A</v>
      </c>
      <c r="L169" t="e">
        <f>VLOOKUP($B169,placement_data!$A$2:$G$89,7,FALSE)</f>
        <v>#N/A</v>
      </c>
    </row>
    <row r="170" spans="1:12" x14ac:dyDescent="0.3">
      <c r="A170">
        <v>169</v>
      </c>
      <c r="B170" t="s">
        <v>353</v>
      </c>
      <c r="C170">
        <v>17856</v>
      </c>
      <c r="D170">
        <v>17718</v>
      </c>
      <c r="E170">
        <v>2861</v>
      </c>
      <c r="F170">
        <v>14357</v>
      </c>
      <c r="G170" s="1">
        <v>42404</v>
      </c>
      <c r="H170">
        <v>2.8219889378033599E-2</v>
      </c>
      <c r="I170">
        <v>0.03</v>
      </c>
      <c r="J170" t="e">
        <f>VLOOKUP($B170,placement_data!$A$2:$F$89,3,FALSE)</f>
        <v>#N/A</v>
      </c>
      <c r="K170" t="e">
        <f>VLOOKUP($B170,placement_data!$A$2:$F$89,6,FALSE)</f>
        <v>#N/A</v>
      </c>
      <c r="L170" t="e">
        <f>VLOOKUP($B170,placement_data!$A$2:$G$89,7,FALSE)</f>
        <v>#N/A</v>
      </c>
    </row>
    <row r="171" spans="1:12" x14ac:dyDescent="0.3">
      <c r="A171">
        <v>170</v>
      </c>
      <c r="B171" t="s">
        <v>347</v>
      </c>
      <c r="C171">
        <v>16846</v>
      </c>
      <c r="D171">
        <v>16760</v>
      </c>
      <c r="E171">
        <v>2751</v>
      </c>
      <c r="F171">
        <v>13350</v>
      </c>
      <c r="G171" s="1">
        <v>42404</v>
      </c>
      <c r="H171">
        <v>3.9319809069212397E-2</v>
      </c>
      <c r="I171">
        <v>0.03</v>
      </c>
      <c r="J171" t="e">
        <f>VLOOKUP($B171,placement_data!$A$2:$F$89,3,FALSE)</f>
        <v>#N/A</v>
      </c>
      <c r="K171" t="e">
        <f>VLOOKUP($B171,placement_data!$A$2:$F$89,6,FALSE)</f>
        <v>#N/A</v>
      </c>
      <c r="L171" t="e">
        <f>VLOOKUP($B171,placement_data!$A$2:$G$89,7,FALSE)</f>
        <v>#N/A</v>
      </c>
    </row>
    <row r="172" spans="1:12" x14ac:dyDescent="0.3">
      <c r="A172">
        <v>171</v>
      </c>
      <c r="B172" t="s">
        <v>355</v>
      </c>
      <c r="C172">
        <v>16627</v>
      </c>
      <c r="D172">
        <v>16520</v>
      </c>
      <c r="E172">
        <v>5620</v>
      </c>
      <c r="F172">
        <v>10258</v>
      </c>
      <c r="G172" s="1">
        <v>42371</v>
      </c>
      <c r="H172">
        <v>3.8861985472154997E-2</v>
      </c>
      <c r="I172">
        <v>0.03</v>
      </c>
      <c r="J172" t="e">
        <f>VLOOKUP($B172,placement_data!$A$2:$F$89,3,FALSE)</f>
        <v>#N/A</v>
      </c>
      <c r="K172" t="e">
        <f>VLOOKUP($B172,placement_data!$A$2:$F$89,6,FALSE)</f>
        <v>#N/A</v>
      </c>
      <c r="L172" t="e">
        <f>VLOOKUP($B172,placement_data!$A$2:$G$89,7,FALSE)</f>
        <v>#N/A</v>
      </c>
    </row>
    <row r="173" spans="1:12" x14ac:dyDescent="0.3">
      <c r="A173">
        <v>172</v>
      </c>
      <c r="B173" t="s">
        <v>301</v>
      </c>
      <c r="C173">
        <v>15799</v>
      </c>
      <c r="D173">
        <v>15778</v>
      </c>
      <c r="E173">
        <v>1435</v>
      </c>
      <c r="F173">
        <v>13972</v>
      </c>
      <c r="G173" s="1">
        <v>42377</v>
      </c>
      <c r="H173">
        <v>2.35137533274179E-2</v>
      </c>
      <c r="I173">
        <v>0.03</v>
      </c>
      <c r="J173" t="e">
        <f>VLOOKUP($B173,placement_data!$A$2:$F$89,3,FALSE)</f>
        <v>#N/A</v>
      </c>
      <c r="K173" t="e">
        <f>VLOOKUP($B173,placement_data!$A$2:$F$89,6,FALSE)</f>
        <v>#N/A</v>
      </c>
      <c r="L173" t="e">
        <f>VLOOKUP($B173,placement_data!$A$2:$G$89,7,FALSE)</f>
        <v>#N/A</v>
      </c>
    </row>
    <row r="174" spans="1:12" x14ac:dyDescent="0.3">
      <c r="A174">
        <v>173</v>
      </c>
      <c r="B174" t="s">
        <v>356</v>
      </c>
      <c r="C174">
        <v>13877</v>
      </c>
      <c r="D174">
        <v>13834</v>
      </c>
      <c r="E174">
        <v>4704</v>
      </c>
      <c r="F174">
        <v>8668</v>
      </c>
      <c r="G174" s="1">
        <v>42404</v>
      </c>
      <c r="H174">
        <v>3.3395980916582302E-2</v>
      </c>
      <c r="I174">
        <v>0.03</v>
      </c>
      <c r="J174" t="e">
        <f>VLOOKUP($B174,placement_data!$A$2:$F$89,3,FALSE)</f>
        <v>#N/A</v>
      </c>
      <c r="K174" t="e">
        <f>VLOOKUP($B174,placement_data!$A$2:$F$89,6,FALSE)</f>
        <v>#N/A</v>
      </c>
      <c r="L174" t="e">
        <f>VLOOKUP($B174,placement_data!$A$2:$G$89,7,FALSE)</f>
        <v>#N/A</v>
      </c>
    </row>
    <row r="175" spans="1:12" x14ac:dyDescent="0.3">
      <c r="A175">
        <v>174</v>
      </c>
      <c r="B175" t="s">
        <v>357</v>
      </c>
      <c r="C175">
        <v>13167</v>
      </c>
      <c r="D175">
        <v>13137</v>
      </c>
      <c r="E175">
        <v>421</v>
      </c>
      <c r="F175">
        <v>12322</v>
      </c>
      <c r="G175" s="1">
        <v>42377</v>
      </c>
      <c r="H175">
        <v>2.99916267032047E-2</v>
      </c>
      <c r="I175">
        <v>0.03</v>
      </c>
      <c r="J175" t="e">
        <f>VLOOKUP($B175,placement_data!$A$2:$F$89,3,FALSE)</f>
        <v>#N/A</v>
      </c>
      <c r="K175" t="e">
        <f>VLOOKUP($B175,placement_data!$A$2:$F$89,6,FALSE)</f>
        <v>#N/A</v>
      </c>
      <c r="L175" t="e">
        <f>VLOOKUP($B175,placement_data!$A$2:$G$89,7,FALSE)</f>
        <v>#N/A</v>
      </c>
    </row>
    <row r="176" spans="1:12" x14ac:dyDescent="0.3">
      <c r="A176">
        <v>175</v>
      </c>
      <c r="B176" s="2" t="s">
        <v>358</v>
      </c>
      <c r="C176">
        <v>12943</v>
      </c>
      <c r="D176">
        <v>12858</v>
      </c>
      <c r="E176">
        <v>2339</v>
      </c>
      <c r="F176">
        <v>10098</v>
      </c>
      <c r="G176" s="1">
        <v>42404</v>
      </c>
      <c r="H176">
        <v>3.2742261627002597E-2</v>
      </c>
      <c r="I176">
        <v>0.03</v>
      </c>
      <c r="J176" t="e">
        <f>VLOOKUP($B176,placement_data!$A$2:$F$89,3,FALSE)</f>
        <v>#N/A</v>
      </c>
      <c r="K176" t="e">
        <f>VLOOKUP($B176,placement_data!$A$2:$F$89,6,FALSE)</f>
        <v>#N/A</v>
      </c>
      <c r="L176" t="e">
        <f>VLOOKUP($B176,placement_data!$A$2:$G$89,7,FALSE)</f>
        <v>#N/A</v>
      </c>
    </row>
    <row r="177" spans="1:12" x14ac:dyDescent="0.3">
      <c r="A177">
        <v>176</v>
      </c>
      <c r="B177" t="s">
        <v>359</v>
      </c>
      <c r="C177">
        <v>12653</v>
      </c>
      <c r="D177">
        <v>12481</v>
      </c>
      <c r="E177">
        <v>609</v>
      </c>
      <c r="F177">
        <v>11499</v>
      </c>
      <c r="G177" s="1">
        <v>42404</v>
      </c>
      <c r="H177">
        <v>2.98854258472879E-2</v>
      </c>
      <c r="I177">
        <v>0.03</v>
      </c>
      <c r="J177" t="e">
        <f>VLOOKUP($B177,placement_data!$A$2:$F$89,3,FALSE)</f>
        <v>#N/A</v>
      </c>
      <c r="K177" t="e">
        <f>VLOOKUP($B177,placement_data!$A$2:$F$89,6,FALSE)</f>
        <v>#N/A</v>
      </c>
      <c r="L177" t="e">
        <f>VLOOKUP($B177,placement_data!$A$2:$G$89,7,FALSE)</f>
        <v>#N/A</v>
      </c>
    </row>
    <row r="178" spans="1:12" x14ac:dyDescent="0.3">
      <c r="A178">
        <v>177</v>
      </c>
      <c r="B178" t="s">
        <v>347</v>
      </c>
      <c r="C178">
        <v>12210</v>
      </c>
      <c r="D178">
        <v>12173</v>
      </c>
      <c r="E178">
        <v>9</v>
      </c>
      <c r="F178">
        <v>11756</v>
      </c>
      <c r="G178" s="1">
        <v>42377</v>
      </c>
      <c r="H178">
        <v>3.3516799474246302E-2</v>
      </c>
      <c r="I178">
        <v>0.03</v>
      </c>
      <c r="J178" t="e">
        <f>VLOOKUP($B178,placement_data!$A$2:$F$89,3,FALSE)</f>
        <v>#N/A</v>
      </c>
      <c r="K178" t="e">
        <f>VLOOKUP($B178,placement_data!$A$2:$F$89,6,FALSE)</f>
        <v>#N/A</v>
      </c>
      <c r="L178" t="e">
        <f>VLOOKUP($B178,placement_data!$A$2:$G$89,7,FALSE)</f>
        <v>#N/A</v>
      </c>
    </row>
    <row r="179" spans="1:12" x14ac:dyDescent="0.3">
      <c r="A179">
        <v>178</v>
      </c>
      <c r="B179" t="s">
        <v>308</v>
      </c>
      <c r="C179">
        <v>12000</v>
      </c>
      <c r="D179">
        <v>11952</v>
      </c>
      <c r="E179">
        <v>4030</v>
      </c>
      <c r="F179">
        <v>7645</v>
      </c>
      <c r="G179" s="1">
        <v>42377</v>
      </c>
      <c r="H179">
        <v>2.3176037483266399E-2</v>
      </c>
      <c r="I179">
        <v>0.03</v>
      </c>
      <c r="J179" t="e">
        <f>VLOOKUP($B179,placement_data!$A$2:$F$89,3,FALSE)</f>
        <v>#N/A</v>
      </c>
      <c r="K179" t="e">
        <f>VLOOKUP($B179,placement_data!$A$2:$F$89,6,FALSE)</f>
        <v>#N/A</v>
      </c>
      <c r="L179" t="e">
        <f>VLOOKUP($B179,placement_data!$A$2:$G$89,7,FALSE)</f>
        <v>#N/A</v>
      </c>
    </row>
    <row r="180" spans="1:12" x14ac:dyDescent="0.3">
      <c r="A180">
        <v>179</v>
      </c>
      <c r="B180" t="s">
        <v>360</v>
      </c>
      <c r="C180">
        <v>11933</v>
      </c>
      <c r="D180">
        <v>11824</v>
      </c>
      <c r="E180">
        <v>4240</v>
      </c>
      <c r="F180">
        <v>7261</v>
      </c>
      <c r="G180" s="1">
        <v>42377</v>
      </c>
      <c r="H180">
        <v>2.73173207036536E-2</v>
      </c>
      <c r="I180">
        <v>0.03</v>
      </c>
      <c r="J180" t="e">
        <f>VLOOKUP($B180,placement_data!$A$2:$F$89,3,FALSE)</f>
        <v>#N/A</v>
      </c>
      <c r="K180" t="e">
        <f>VLOOKUP($B180,placement_data!$A$2:$F$89,6,FALSE)</f>
        <v>#N/A</v>
      </c>
      <c r="L180" t="e">
        <f>VLOOKUP($B180,placement_data!$A$2:$G$89,7,FALSE)</f>
        <v>#N/A</v>
      </c>
    </row>
    <row r="181" spans="1:12" x14ac:dyDescent="0.3">
      <c r="A181">
        <v>180</v>
      </c>
      <c r="B181" t="s">
        <v>361</v>
      </c>
      <c r="C181">
        <v>11850</v>
      </c>
      <c r="D181">
        <v>11794</v>
      </c>
      <c r="E181">
        <v>1720</v>
      </c>
      <c r="F181">
        <v>9735</v>
      </c>
      <c r="G181" s="1">
        <v>42404</v>
      </c>
      <c r="H181">
        <v>2.87434288621333E-2</v>
      </c>
      <c r="I181">
        <v>0.03</v>
      </c>
      <c r="J181" t="e">
        <f>VLOOKUP($B181,placement_data!$A$2:$F$89,3,FALSE)</f>
        <v>#N/A</v>
      </c>
      <c r="K181" t="e">
        <f>VLOOKUP($B181,placement_data!$A$2:$F$89,6,FALSE)</f>
        <v>#N/A</v>
      </c>
      <c r="L181" t="e">
        <f>VLOOKUP($B181,placement_data!$A$2:$G$89,7,FALSE)</f>
        <v>#N/A</v>
      </c>
    </row>
    <row r="182" spans="1:12" x14ac:dyDescent="0.3">
      <c r="A182">
        <v>181</v>
      </c>
      <c r="B182" t="s">
        <v>352</v>
      </c>
      <c r="C182">
        <v>11788</v>
      </c>
      <c r="D182">
        <v>11692</v>
      </c>
      <c r="E182">
        <v>6242</v>
      </c>
      <c r="F182">
        <v>5034</v>
      </c>
      <c r="G182" s="1">
        <v>42371</v>
      </c>
      <c r="H182">
        <v>3.5579883681149498E-2</v>
      </c>
      <c r="I182">
        <v>0.03</v>
      </c>
      <c r="J182" t="e">
        <f>VLOOKUP($B182,placement_data!$A$2:$F$89,3,FALSE)</f>
        <v>#N/A</v>
      </c>
      <c r="K182" t="e">
        <f>VLOOKUP($B182,placement_data!$A$2:$F$89,6,FALSE)</f>
        <v>#N/A</v>
      </c>
      <c r="L182" t="e">
        <f>VLOOKUP($B182,placement_data!$A$2:$G$89,7,FALSE)</f>
        <v>#N/A</v>
      </c>
    </row>
    <row r="183" spans="1:12" x14ac:dyDescent="0.3">
      <c r="A183">
        <v>182</v>
      </c>
      <c r="B183" t="s">
        <v>352</v>
      </c>
      <c r="C183">
        <v>10409</v>
      </c>
      <c r="D183">
        <v>10310</v>
      </c>
      <c r="E183">
        <v>5414</v>
      </c>
      <c r="F183">
        <v>4485</v>
      </c>
      <c r="G183" s="1">
        <v>42377</v>
      </c>
      <c r="H183">
        <v>3.9864209505334598E-2</v>
      </c>
      <c r="I183">
        <v>0.03</v>
      </c>
      <c r="J183" t="e">
        <f>VLOOKUP($B183,placement_data!$A$2:$F$89,3,FALSE)</f>
        <v>#N/A</v>
      </c>
      <c r="K183" t="e">
        <f>VLOOKUP($B183,placement_data!$A$2:$F$89,6,FALSE)</f>
        <v>#N/A</v>
      </c>
      <c r="L183" t="e">
        <f>VLOOKUP($B183,placement_data!$A$2:$G$89,7,FALSE)</f>
        <v>#N/A</v>
      </c>
    </row>
    <row r="184" spans="1:12" x14ac:dyDescent="0.3">
      <c r="A184">
        <v>183</v>
      </c>
      <c r="B184" t="s">
        <v>362</v>
      </c>
      <c r="C184">
        <v>10369</v>
      </c>
      <c r="D184">
        <v>10281</v>
      </c>
      <c r="E184">
        <v>5177</v>
      </c>
      <c r="F184">
        <v>4833</v>
      </c>
      <c r="G184" s="1">
        <v>42371</v>
      </c>
      <c r="H184">
        <v>2.6359303569691701E-2</v>
      </c>
      <c r="I184">
        <v>0.03</v>
      </c>
      <c r="J184" t="e">
        <f>VLOOKUP($B184,placement_data!$A$2:$F$89,3,FALSE)</f>
        <v>#N/A</v>
      </c>
      <c r="K184" t="e">
        <f>VLOOKUP($B184,placement_data!$A$2:$F$89,6,FALSE)</f>
        <v>#N/A</v>
      </c>
      <c r="L184" t="e">
        <f>VLOOKUP($B184,placement_data!$A$2:$G$89,7,FALSE)</f>
        <v>#N/A</v>
      </c>
    </row>
    <row r="185" spans="1:12" x14ac:dyDescent="0.3">
      <c r="A185">
        <v>184</v>
      </c>
      <c r="B185" t="s">
        <v>300</v>
      </c>
      <c r="C185">
        <v>10224</v>
      </c>
      <c r="D185">
        <v>10099</v>
      </c>
      <c r="E185">
        <v>2781</v>
      </c>
      <c r="F185">
        <v>6940</v>
      </c>
      <c r="G185" s="1">
        <v>42371</v>
      </c>
      <c r="H185">
        <v>3.7429448460243597E-2</v>
      </c>
      <c r="I185">
        <v>0.03</v>
      </c>
      <c r="J185" t="e">
        <f>VLOOKUP($B185,placement_data!$A$2:$F$89,3,FALSE)</f>
        <v>#N/A</v>
      </c>
      <c r="K185" t="e">
        <f>VLOOKUP($B185,placement_data!$A$2:$F$89,6,FALSE)</f>
        <v>#N/A</v>
      </c>
      <c r="L185" t="e">
        <f>VLOOKUP($B185,placement_data!$A$2:$G$89,7,FALSE)</f>
        <v>#N/A</v>
      </c>
    </row>
    <row r="186" spans="1:12" x14ac:dyDescent="0.3">
      <c r="A186">
        <v>185</v>
      </c>
      <c r="B186" t="s">
        <v>64</v>
      </c>
      <c r="C186">
        <v>9857</v>
      </c>
      <c r="D186">
        <v>9793</v>
      </c>
      <c r="E186">
        <v>6106</v>
      </c>
      <c r="F186">
        <v>3378</v>
      </c>
      <c r="G186" s="1">
        <v>42371</v>
      </c>
      <c r="H186">
        <v>3.1553150209333199E-2</v>
      </c>
      <c r="I186">
        <v>0.03</v>
      </c>
      <c r="J186" t="str">
        <f>VLOOKUP($B186,placement_data!$A$2:$F$89,3,FALSE)</f>
        <v xml:space="preserve"> Celebritygossipgirls.com 728x90</v>
      </c>
      <c r="K186">
        <f>VLOOKUP($B186,placement_data!$A$2:$F$89,6,FALSE)</f>
        <v>0.8</v>
      </c>
      <c r="L186" t="str">
        <f>VLOOKUP($B186,placement_data!$A$2:$G$89,7,FALSE)</f>
        <v>728x90</v>
      </c>
    </row>
    <row r="187" spans="1:12" x14ac:dyDescent="0.3">
      <c r="A187">
        <v>186</v>
      </c>
      <c r="B187" t="s">
        <v>305</v>
      </c>
      <c r="C187">
        <v>9824</v>
      </c>
      <c r="D187">
        <v>9699</v>
      </c>
      <c r="E187">
        <v>1459</v>
      </c>
      <c r="F187">
        <v>7924</v>
      </c>
      <c r="G187" s="1">
        <v>42377</v>
      </c>
      <c r="H187">
        <v>3.25806784204557E-2</v>
      </c>
      <c r="I187">
        <v>0.03</v>
      </c>
      <c r="J187" t="e">
        <f>VLOOKUP($B187,placement_data!$A$2:$F$89,3,FALSE)</f>
        <v>#N/A</v>
      </c>
      <c r="K187" t="e">
        <f>VLOOKUP($B187,placement_data!$A$2:$F$89,6,FALSE)</f>
        <v>#N/A</v>
      </c>
      <c r="L187" t="e">
        <f>VLOOKUP($B187,placement_data!$A$2:$G$89,7,FALSE)</f>
        <v>#N/A</v>
      </c>
    </row>
    <row r="188" spans="1:12" x14ac:dyDescent="0.3">
      <c r="A188">
        <v>187</v>
      </c>
      <c r="B188" t="s">
        <v>307</v>
      </c>
      <c r="C188">
        <v>9493</v>
      </c>
      <c r="D188">
        <v>9364</v>
      </c>
      <c r="E188">
        <v>514</v>
      </c>
      <c r="F188">
        <v>8622</v>
      </c>
      <c r="G188" s="1">
        <v>42371</v>
      </c>
      <c r="H188">
        <v>2.4348568987612101E-2</v>
      </c>
      <c r="I188">
        <v>0.03</v>
      </c>
      <c r="J188" t="e">
        <f>VLOOKUP($B188,placement_data!$A$2:$F$89,3,FALSE)</f>
        <v>#N/A</v>
      </c>
      <c r="K188" t="e">
        <f>VLOOKUP($B188,placement_data!$A$2:$F$89,6,FALSE)</f>
        <v>#N/A</v>
      </c>
      <c r="L188" t="e">
        <f>VLOOKUP($B188,placement_data!$A$2:$G$89,7,FALSE)</f>
        <v>#N/A</v>
      </c>
    </row>
    <row r="189" spans="1:12" x14ac:dyDescent="0.3">
      <c r="A189">
        <v>188</v>
      </c>
      <c r="B189" t="s">
        <v>363</v>
      </c>
      <c r="C189">
        <v>9422</v>
      </c>
      <c r="D189">
        <v>9355</v>
      </c>
      <c r="E189">
        <v>1285</v>
      </c>
      <c r="F189">
        <v>7852</v>
      </c>
      <c r="G189" s="1">
        <v>42377</v>
      </c>
      <c r="H189">
        <v>2.3303046499198302E-2</v>
      </c>
      <c r="I189">
        <v>0.03</v>
      </c>
      <c r="J189" t="e">
        <f>VLOOKUP($B189,placement_data!$A$2:$F$89,3,FALSE)</f>
        <v>#N/A</v>
      </c>
      <c r="K189" t="e">
        <f>VLOOKUP($B189,placement_data!$A$2:$F$89,6,FALSE)</f>
        <v>#N/A</v>
      </c>
      <c r="L189" t="e">
        <f>VLOOKUP($B189,placement_data!$A$2:$G$89,7,FALSE)</f>
        <v>#N/A</v>
      </c>
    </row>
    <row r="190" spans="1:12" x14ac:dyDescent="0.3">
      <c r="A190">
        <v>189</v>
      </c>
      <c r="B190" t="s">
        <v>364</v>
      </c>
      <c r="C190">
        <v>9338</v>
      </c>
      <c r="D190">
        <v>9318</v>
      </c>
      <c r="E190">
        <v>442</v>
      </c>
      <c r="F190">
        <v>8650</v>
      </c>
      <c r="G190" s="1">
        <v>42371</v>
      </c>
      <c r="H190">
        <v>2.42541317879373E-2</v>
      </c>
      <c r="I190">
        <v>0.03</v>
      </c>
      <c r="J190" t="e">
        <f>VLOOKUP($B190,placement_data!$A$2:$F$89,3,FALSE)</f>
        <v>#N/A</v>
      </c>
      <c r="K190" t="e">
        <f>VLOOKUP($B190,placement_data!$A$2:$F$89,6,FALSE)</f>
        <v>#N/A</v>
      </c>
      <c r="L190" t="e">
        <f>VLOOKUP($B190,placement_data!$A$2:$G$89,7,FALSE)</f>
        <v>#N/A</v>
      </c>
    </row>
    <row r="191" spans="1:12" x14ac:dyDescent="0.3">
      <c r="A191">
        <v>190</v>
      </c>
      <c r="B191" t="s">
        <v>64</v>
      </c>
      <c r="C191">
        <v>9132</v>
      </c>
      <c r="D191">
        <v>9056</v>
      </c>
      <c r="E191">
        <v>4939</v>
      </c>
      <c r="F191">
        <v>3851</v>
      </c>
      <c r="G191" s="1">
        <v>42377</v>
      </c>
      <c r="H191">
        <v>2.9372791519434598E-2</v>
      </c>
      <c r="I191">
        <v>0.03</v>
      </c>
      <c r="J191" t="str">
        <f>VLOOKUP($B191,placement_data!$A$2:$F$89,3,FALSE)</f>
        <v xml:space="preserve"> Celebritygossipgirls.com 728x90</v>
      </c>
      <c r="K191">
        <f>VLOOKUP($B191,placement_data!$A$2:$F$89,6,FALSE)</f>
        <v>0.8</v>
      </c>
      <c r="L191" t="str">
        <f>VLOOKUP($B191,placement_data!$A$2:$G$89,7,FALSE)</f>
        <v>728x90</v>
      </c>
    </row>
    <row r="192" spans="1:12" x14ac:dyDescent="0.3">
      <c r="A192">
        <v>191</v>
      </c>
      <c r="B192" t="s">
        <v>362</v>
      </c>
      <c r="C192">
        <v>8930</v>
      </c>
      <c r="D192">
        <v>8839</v>
      </c>
      <c r="E192">
        <v>3841</v>
      </c>
      <c r="F192">
        <v>4695</v>
      </c>
      <c r="G192" s="1">
        <v>42377</v>
      </c>
      <c r="H192">
        <v>3.4279895915827599E-2</v>
      </c>
      <c r="I192">
        <v>0.03</v>
      </c>
      <c r="J192" t="e">
        <f>VLOOKUP($B192,placement_data!$A$2:$F$89,3,FALSE)</f>
        <v>#N/A</v>
      </c>
      <c r="K192" t="e">
        <f>VLOOKUP($B192,placement_data!$A$2:$F$89,6,FALSE)</f>
        <v>#N/A</v>
      </c>
      <c r="L192" t="e">
        <f>VLOOKUP($B192,placement_data!$A$2:$G$89,7,FALSE)</f>
        <v>#N/A</v>
      </c>
    </row>
    <row r="193" spans="1:12" x14ac:dyDescent="0.3">
      <c r="A193">
        <v>192</v>
      </c>
      <c r="B193" t="s">
        <v>365</v>
      </c>
      <c r="C193">
        <v>8341</v>
      </c>
      <c r="D193">
        <v>8302</v>
      </c>
      <c r="E193">
        <v>2765</v>
      </c>
      <c r="F193">
        <v>5346</v>
      </c>
      <c r="G193" s="1">
        <v>42404</v>
      </c>
      <c r="H193">
        <v>2.30065044567574E-2</v>
      </c>
      <c r="I193">
        <v>0.03</v>
      </c>
      <c r="J193" t="e">
        <f>VLOOKUP($B193,placement_data!$A$2:$F$89,3,FALSE)</f>
        <v>#N/A</v>
      </c>
      <c r="K193" t="e">
        <f>VLOOKUP($B193,placement_data!$A$2:$F$89,6,FALSE)</f>
        <v>#N/A</v>
      </c>
      <c r="L193" t="e">
        <f>VLOOKUP($B193,placement_data!$A$2:$G$89,7,FALSE)</f>
        <v>#N/A</v>
      </c>
    </row>
    <row r="194" spans="1:12" x14ac:dyDescent="0.3">
      <c r="A194">
        <v>193</v>
      </c>
      <c r="B194" t="s">
        <v>364</v>
      </c>
      <c r="C194">
        <v>8316</v>
      </c>
      <c r="D194">
        <v>8287</v>
      </c>
      <c r="E194">
        <v>732</v>
      </c>
      <c r="F194">
        <v>7320</v>
      </c>
      <c r="G194" s="1">
        <v>42377</v>
      </c>
      <c r="H194">
        <v>2.8357668637625202E-2</v>
      </c>
      <c r="I194">
        <v>0.03</v>
      </c>
      <c r="J194" t="e">
        <f>VLOOKUP($B194,placement_data!$A$2:$F$89,3,FALSE)</f>
        <v>#N/A</v>
      </c>
      <c r="K194" t="e">
        <f>VLOOKUP($B194,placement_data!$A$2:$F$89,6,FALSE)</f>
        <v>#N/A</v>
      </c>
      <c r="L194" t="e">
        <f>VLOOKUP($B194,placement_data!$A$2:$G$89,7,FALSE)</f>
        <v>#N/A</v>
      </c>
    </row>
    <row r="195" spans="1:12" x14ac:dyDescent="0.3">
      <c r="A195">
        <v>194</v>
      </c>
      <c r="B195" t="s">
        <v>366</v>
      </c>
      <c r="C195">
        <v>7864</v>
      </c>
      <c r="D195">
        <v>7850</v>
      </c>
      <c r="E195">
        <v>2860</v>
      </c>
      <c r="F195">
        <v>4759</v>
      </c>
      <c r="G195" s="1">
        <v>42371</v>
      </c>
      <c r="H195">
        <v>2.9426751592356699E-2</v>
      </c>
      <c r="I195">
        <v>0.03</v>
      </c>
      <c r="J195" t="e">
        <f>VLOOKUP($B195,placement_data!$A$2:$F$89,3,FALSE)</f>
        <v>#N/A</v>
      </c>
      <c r="K195" t="e">
        <f>VLOOKUP($B195,placement_data!$A$2:$F$89,6,FALSE)</f>
        <v>#N/A</v>
      </c>
      <c r="L195" t="e">
        <f>VLOOKUP($B195,placement_data!$A$2:$G$89,7,FALSE)</f>
        <v>#N/A</v>
      </c>
    </row>
    <row r="196" spans="1:12" x14ac:dyDescent="0.3">
      <c r="A196">
        <v>195</v>
      </c>
      <c r="B196" t="s">
        <v>306</v>
      </c>
      <c r="C196">
        <v>7712</v>
      </c>
      <c r="D196">
        <v>7668</v>
      </c>
      <c r="E196">
        <v>70</v>
      </c>
      <c r="F196">
        <v>7428</v>
      </c>
      <c r="G196" s="1">
        <v>42371</v>
      </c>
      <c r="H196">
        <v>2.2170057381324999E-2</v>
      </c>
      <c r="I196">
        <v>0.03</v>
      </c>
      <c r="J196" t="e">
        <f>VLOOKUP($B196,placement_data!$A$2:$F$89,3,FALSE)</f>
        <v>#N/A</v>
      </c>
      <c r="K196" t="e">
        <f>VLOOKUP($B196,placement_data!$A$2:$F$89,6,FALSE)</f>
        <v>#N/A</v>
      </c>
      <c r="L196" t="e">
        <f>VLOOKUP($B196,placement_data!$A$2:$G$89,7,FALSE)</f>
        <v>#N/A</v>
      </c>
    </row>
    <row r="197" spans="1:12" x14ac:dyDescent="0.3">
      <c r="A197">
        <v>196</v>
      </c>
      <c r="B197" t="s">
        <v>367</v>
      </c>
      <c r="C197">
        <v>7660</v>
      </c>
      <c r="D197">
        <v>7638</v>
      </c>
      <c r="E197">
        <v>3412</v>
      </c>
      <c r="F197">
        <v>4007</v>
      </c>
      <c r="G197" s="1">
        <v>42371</v>
      </c>
      <c r="H197">
        <v>2.86724273369992E-2</v>
      </c>
      <c r="I197">
        <v>0.03</v>
      </c>
      <c r="J197" t="e">
        <f>VLOOKUP($B197,placement_data!$A$2:$F$89,3,FALSE)</f>
        <v>#N/A</v>
      </c>
      <c r="K197" t="e">
        <f>VLOOKUP($B197,placement_data!$A$2:$F$89,6,FALSE)</f>
        <v>#N/A</v>
      </c>
      <c r="L197" t="e">
        <f>VLOOKUP($B197,placement_data!$A$2:$G$89,7,FALSE)</f>
        <v>#N/A</v>
      </c>
    </row>
    <row r="198" spans="1:12" x14ac:dyDescent="0.3">
      <c r="A198">
        <v>197</v>
      </c>
      <c r="B198" t="s">
        <v>299</v>
      </c>
      <c r="C198">
        <v>7634</v>
      </c>
      <c r="D198">
        <v>7558</v>
      </c>
      <c r="E198">
        <v>129</v>
      </c>
      <c r="F198">
        <v>7228</v>
      </c>
      <c r="G198" s="1">
        <v>42377</v>
      </c>
      <c r="H198">
        <v>2.6594337126223899E-2</v>
      </c>
      <c r="I198">
        <v>0.03</v>
      </c>
      <c r="J198" t="e">
        <f>VLOOKUP($B198,placement_data!$A$2:$F$89,3,FALSE)</f>
        <v>#N/A</v>
      </c>
      <c r="K198" t="e">
        <f>VLOOKUP($B198,placement_data!$A$2:$F$89,6,FALSE)</f>
        <v>#N/A</v>
      </c>
      <c r="L198" t="e">
        <f>VLOOKUP($B198,placement_data!$A$2:$G$89,7,FALSE)</f>
        <v>#N/A</v>
      </c>
    </row>
    <row r="199" spans="1:12" x14ac:dyDescent="0.3">
      <c r="A199">
        <v>198</v>
      </c>
      <c r="B199" t="s">
        <v>368</v>
      </c>
      <c r="C199">
        <v>7499</v>
      </c>
      <c r="D199">
        <v>7439</v>
      </c>
      <c r="E199">
        <v>2390</v>
      </c>
      <c r="F199">
        <v>4859</v>
      </c>
      <c r="G199" s="1">
        <v>42377</v>
      </c>
      <c r="H199">
        <v>2.5541067347761799E-2</v>
      </c>
      <c r="I199">
        <v>0.03</v>
      </c>
      <c r="J199" t="e">
        <f>VLOOKUP($B199,placement_data!$A$2:$F$89,3,FALSE)</f>
        <v>#N/A</v>
      </c>
      <c r="K199" t="e">
        <f>VLOOKUP($B199,placement_data!$A$2:$F$89,6,FALSE)</f>
        <v>#N/A</v>
      </c>
      <c r="L199" t="e">
        <f>VLOOKUP($B199,placement_data!$A$2:$G$89,7,FALSE)</f>
        <v>#N/A</v>
      </c>
    </row>
    <row r="200" spans="1:12" x14ac:dyDescent="0.3">
      <c r="A200">
        <v>199</v>
      </c>
      <c r="B200" t="s">
        <v>367</v>
      </c>
      <c r="C200">
        <v>6458</v>
      </c>
      <c r="D200">
        <v>6448</v>
      </c>
      <c r="E200">
        <v>3503</v>
      </c>
      <c r="F200">
        <v>2721</v>
      </c>
      <c r="G200" s="1">
        <v>42404</v>
      </c>
      <c r="H200">
        <v>3.4739454094292799E-2</v>
      </c>
      <c r="I200">
        <v>0.03</v>
      </c>
      <c r="J200" t="e">
        <f>VLOOKUP($B200,placement_data!$A$2:$F$89,3,FALSE)</f>
        <v>#N/A</v>
      </c>
      <c r="K200" t="e">
        <f>VLOOKUP($B200,placement_data!$A$2:$F$89,6,FALSE)</f>
        <v>#N/A</v>
      </c>
      <c r="L200" t="e">
        <f>VLOOKUP($B200,placement_data!$A$2:$G$89,7,FALSE)</f>
        <v>#N/A</v>
      </c>
    </row>
    <row r="201" spans="1:12" x14ac:dyDescent="0.3">
      <c r="A201">
        <v>200</v>
      </c>
      <c r="B201" t="s">
        <v>369</v>
      </c>
      <c r="C201">
        <v>6413</v>
      </c>
      <c r="D201">
        <v>6209</v>
      </c>
      <c r="E201">
        <v>979</v>
      </c>
      <c r="F201">
        <v>5022</v>
      </c>
      <c r="G201" s="1">
        <v>42377</v>
      </c>
      <c r="H201">
        <v>3.3499758415203702E-2</v>
      </c>
      <c r="I201">
        <v>0.03</v>
      </c>
      <c r="J201" t="e">
        <f>VLOOKUP($B201,placement_data!$A$2:$F$89,3,FALSE)</f>
        <v>#N/A</v>
      </c>
      <c r="K201" t="e">
        <f>VLOOKUP($B201,placement_data!$A$2:$F$89,6,FALSE)</f>
        <v>#N/A</v>
      </c>
      <c r="L201" t="e">
        <f>VLOOKUP($B201,placement_data!$A$2:$G$89,7,FALSE)</f>
        <v>#N/A</v>
      </c>
    </row>
    <row r="202" spans="1:12" x14ac:dyDescent="0.3">
      <c r="A202">
        <v>201</v>
      </c>
      <c r="B202" t="s">
        <v>366</v>
      </c>
      <c r="C202">
        <v>6203</v>
      </c>
      <c r="D202">
        <v>6181</v>
      </c>
      <c r="E202">
        <v>1159</v>
      </c>
      <c r="F202">
        <v>4879</v>
      </c>
      <c r="G202" s="1">
        <v>42377</v>
      </c>
      <c r="H202">
        <v>2.3135414981394601E-2</v>
      </c>
      <c r="I202">
        <v>0.03</v>
      </c>
      <c r="J202" t="e">
        <f>VLOOKUP($B202,placement_data!$A$2:$F$89,3,FALSE)</f>
        <v>#N/A</v>
      </c>
      <c r="K202" t="e">
        <f>VLOOKUP($B202,placement_data!$A$2:$F$89,6,FALSE)</f>
        <v>#N/A</v>
      </c>
      <c r="L202" t="e">
        <f>VLOOKUP($B202,placement_data!$A$2:$G$89,7,FALSE)</f>
        <v>#N/A</v>
      </c>
    </row>
    <row r="203" spans="1:12" x14ac:dyDescent="0.3">
      <c r="A203">
        <v>202</v>
      </c>
      <c r="B203" t="s">
        <v>364</v>
      </c>
      <c r="C203">
        <v>6171</v>
      </c>
      <c r="D203">
        <v>6158</v>
      </c>
      <c r="E203">
        <v>347</v>
      </c>
      <c r="F203">
        <v>5585</v>
      </c>
      <c r="G203" s="1">
        <v>42404</v>
      </c>
      <c r="H203">
        <v>3.6700227346541103E-2</v>
      </c>
      <c r="I203">
        <v>0.03</v>
      </c>
      <c r="J203" t="e">
        <f>VLOOKUP($B203,placement_data!$A$2:$F$89,3,FALSE)</f>
        <v>#N/A</v>
      </c>
      <c r="K203" t="e">
        <f>VLOOKUP($B203,placement_data!$A$2:$F$89,6,FALSE)</f>
        <v>#N/A</v>
      </c>
      <c r="L203" t="e">
        <f>VLOOKUP($B203,placement_data!$A$2:$G$89,7,FALSE)</f>
        <v>#N/A</v>
      </c>
    </row>
    <row r="204" spans="1:12" x14ac:dyDescent="0.3">
      <c r="A204">
        <v>203</v>
      </c>
      <c r="B204" t="s">
        <v>370</v>
      </c>
      <c r="C204">
        <v>6166</v>
      </c>
      <c r="D204">
        <v>6098</v>
      </c>
      <c r="E204">
        <v>3658</v>
      </c>
      <c r="F204">
        <v>2223</v>
      </c>
      <c r="G204" s="1">
        <v>42404</v>
      </c>
      <c r="H204">
        <v>3.5585437848474899E-2</v>
      </c>
      <c r="I204">
        <v>0.03</v>
      </c>
      <c r="J204" t="e">
        <f>VLOOKUP($B204,placement_data!$A$2:$F$89,3,FALSE)</f>
        <v>#N/A</v>
      </c>
      <c r="K204" t="e">
        <f>VLOOKUP($B204,placement_data!$A$2:$F$89,6,FALSE)</f>
        <v>#N/A</v>
      </c>
      <c r="L204" t="e">
        <f>VLOOKUP($B204,placement_data!$A$2:$G$89,7,FALSE)</f>
        <v>#N/A</v>
      </c>
    </row>
    <row r="205" spans="1:12" x14ac:dyDescent="0.3">
      <c r="A205">
        <v>204</v>
      </c>
      <c r="B205" t="s">
        <v>367</v>
      </c>
      <c r="C205">
        <v>6070</v>
      </c>
      <c r="D205">
        <v>6057</v>
      </c>
      <c r="E205">
        <v>1126</v>
      </c>
      <c r="F205">
        <v>4782</v>
      </c>
      <c r="G205" s="1">
        <v>42377</v>
      </c>
      <c r="H205">
        <v>2.4599636783886401E-2</v>
      </c>
      <c r="I205">
        <v>0.03</v>
      </c>
      <c r="J205" t="e">
        <f>VLOOKUP($B205,placement_data!$A$2:$F$89,3,FALSE)</f>
        <v>#N/A</v>
      </c>
      <c r="K205" t="e">
        <f>VLOOKUP($B205,placement_data!$A$2:$F$89,6,FALSE)</f>
        <v>#N/A</v>
      </c>
      <c r="L205" t="e">
        <f>VLOOKUP($B205,placement_data!$A$2:$G$89,7,FALSE)</f>
        <v>#N/A</v>
      </c>
    </row>
    <row r="206" spans="1:12" x14ac:dyDescent="0.3">
      <c r="A206">
        <v>205</v>
      </c>
      <c r="B206" t="s">
        <v>305</v>
      </c>
      <c r="C206">
        <v>5320</v>
      </c>
      <c r="D206">
        <v>5249</v>
      </c>
      <c r="E206">
        <v>2037</v>
      </c>
      <c r="F206">
        <v>3028</v>
      </c>
      <c r="G206" s="1">
        <v>42371</v>
      </c>
      <c r="H206">
        <v>3.5054296056391702E-2</v>
      </c>
      <c r="I206">
        <v>0.03</v>
      </c>
      <c r="J206" t="e">
        <f>VLOOKUP($B206,placement_data!$A$2:$F$89,3,FALSE)</f>
        <v>#N/A</v>
      </c>
      <c r="K206" t="e">
        <f>VLOOKUP($B206,placement_data!$A$2:$F$89,6,FALSE)</f>
        <v>#N/A</v>
      </c>
      <c r="L206" t="e">
        <f>VLOOKUP($B206,placement_data!$A$2:$G$89,7,FALSE)</f>
        <v>#N/A</v>
      </c>
    </row>
    <row r="207" spans="1:12" x14ac:dyDescent="0.3">
      <c r="A207">
        <v>206</v>
      </c>
      <c r="B207" t="s">
        <v>360</v>
      </c>
      <c r="C207">
        <v>5213</v>
      </c>
      <c r="D207">
        <v>5151</v>
      </c>
      <c r="E207">
        <v>1917</v>
      </c>
      <c r="F207">
        <v>3124</v>
      </c>
      <c r="G207" s="1">
        <v>42371</v>
      </c>
      <c r="H207">
        <v>2.1355076684139E-2</v>
      </c>
      <c r="I207">
        <v>0.03</v>
      </c>
      <c r="J207" t="e">
        <f>VLOOKUP($B207,placement_data!$A$2:$F$89,3,FALSE)</f>
        <v>#N/A</v>
      </c>
      <c r="K207" t="e">
        <f>VLOOKUP($B207,placement_data!$A$2:$F$89,6,FALSE)</f>
        <v>#N/A</v>
      </c>
      <c r="L207" t="e">
        <f>VLOOKUP($B207,placement_data!$A$2:$G$89,7,FALSE)</f>
        <v>#N/A</v>
      </c>
    </row>
    <row r="208" spans="1:12" x14ac:dyDescent="0.3">
      <c r="A208">
        <v>207</v>
      </c>
      <c r="B208" t="s">
        <v>371</v>
      </c>
      <c r="C208">
        <v>5039</v>
      </c>
      <c r="D208">
        <v>5021</v>
      </c>
      <c r="E208">
        <v>336</v>
      </c>
      <c r="F208">
        <v>4525</v>
      </c>
      <c r="G208" s="1">
        <v>42404</v>
      </c>
      <c r="H208">
        <v>3.1866162119099803E-2</v>
      </c>
      <c r="I208">
        <v>0.03</v>
      </c>
      <c r="J208" t="e">
        <f>VLOOKUP($B208,placement_data!$A$2:$F$89,3,FALSE)</f>
        <v>#N/A</v>
      </c>
      <c r="K208" t="e">
        <f>VLOOKUP($B208,placement_data!$A$2:$F$89,6,FALSE)</f>
        <v>#N/A</v>
      </c>
      <c r="L208" t="e">
        <f>VLOOKUP($B208,placement_data!$A$2:$G$89,7,FALSE)</f>
        <v>#N/A</v>
      </c>
    </row>
    <row r="209" spans="1:12" x14ac:dyDescent="0.3">
      <c r="A209">
        <v>208</v>
      </c>
      <c r="B209" t="s">
        <v>310</v>
      </c>
      <c r="C209">
        <v>4844</v>
      </c>
      <c r="D209">
        <v>4722</v>
      </c>
      <c r="E209">
        <v>278</v>
      </c>
      <c r="F209">
        <v>4314</v>
      </c>
      <c r="G209" s="1">
        <v>42371</v>
      </c>
      <c r="H209">
        <v>2.7530707327403599E-2</v>
      </c>
      <c r="I209">
        <v>0.03</v>
      </c>
      <c r="J209" t="e">
        <f>VLOOKUP($B209,placement_data!$A$2:$F$89,3,FALSE)</f>
        <v>#N/A</v>
      </c>
      <c r="K209" t="e">
        <f>VLOOKUP($B209,placement_data!$A$2:$F$89,6,FALSE)</f>
        <v>#N/A</v>
      </c>
      <c r="L209" t="e">
        <f>VLOOKUP($B209,placement_data!$A$2:$G$89,7,FALSE)</f>
        <v>#N/A</v>
      </c>
    </row>
    <row r="210" spans="1:12" x14ac:dyDescent="0.3">
      <c r="A210">
        <v>209</v>
      </c>
      <c r="B210" t="s">
        <v>372</v>
      </c>
      <c r="C210">
        <v>4299</v>
      </c>
      <c r="D210">
        <v>4297</v>
      </c>
      <c r="E210">
        <v>2061</v>
      </c>
      <c r="F210">
        <v>2086</v>
      </c>
      <c r="G210" s="1">
        <v>42404</v>
      </c>
      <c r="H210">
        <v>3.4908075401442903E-2</v>
      </c>
      <c r="I210">
        <v>0.03</v>
      </c>
      <c r="J210" t="e">
        <f>VLOOKUP($B210,placement_data!$A$2:$F$89,3,FALSE)</f>
        <v>#N/A</v>
      </c>
      <c r="K210" t="e">
        <f>VLOOKUP($B210,placement_data!$A$2:$F$89,6,FALSE)</f>
        <v>#N/A</v>
      </c>
      <c r="L210" t="e">
        <f>VLOOKUP($B210,placement_data!$A$2:$G$89,7,FALSE)</f>
        <v>#N/A</v>
      </c>
    </row>
    <row r="211" spans="1:12" x14ac:dyDescent="0.3">
      <c r="A211">
        <v>210</v>
      </c>
      <c r="B211" t="s">
        <v>373</v>
      </c>
      <c r="C211">
        <v>3554</v>
      </c>
      <c r="D211">
        <v>3499</v>
      </c>
      <c r="E211">
        <v>3130</v>
      </c>
      <c r="F211">
        <v>234</v>
      </c>
      <c r="G211" s="1">
        <v>42371</v>
      </c>
      <c r="H211">
        <v>3.8582452129179802E-2</v>
      </c>
      <c r="I211">
        <v>0.03</v>
      </c>
      <c r="J211" t="e">
        <f>VLOOKUP($B211,placement_data!$A$2:$F$89,3,FALSE)</f>
        <v>#N/A</v>
      </c>
      <c r="K211" t="e">
        <f>VLOOKUP($B211,placement_data!$A$2:$F$89,6,FALSE)</f>
        <v>#N/A</v>
      </c>
      <c r="L211" t="e">
        <f>VLOOKUP($B211,placement_data!$A$2:$G$89,7,FALSE)</f>
        <v>#N/A</v>
      </c>
    </row>
    <row r="212" spans="1:12" x14ac:dyDescent="0.3">
      <c r="A212">
        <v>211</v>
      </c>
      <c r="B212" t="s">
        <v>374</v>
      </c>
      <c r="C212">
        <v>3008</v>
      </c>
      <c r="D212">
        <v>2984</v>
      </c>
      <c r="E212">
        <v>2856</v>
      </c>
      <c r="F212">
        <v>47</v>
      </c>
      <c r="G212" s="1">
        <v>42371</v>
      </c>
      <c r="H212">
        <v>2.7144772117962498E-2</v>
      </c>
      <c r="I212">
        <v>0.03</v>
      </c>
      <c r="J212" t="e">
        <f>VLOOKUP($B212,placement_data!$A$2:$F$89,3,FALSE)</f>
        <v>#N/A</v>
      </c>
      <c r="K212" t="e">
        <f>VLOOKUP($B212,placement_data!$A$2:$F$89,6,FALSE)</f>
        <v>#N/A</v>
      </c>
      <c r="L212" t="e">
        <f>VLOOKUP($B212,placement_data!$A$2:$G$89,7,FALSE)</f>
        <v>#N/A</v>
      </c>
    </row>
    <row r="213" spans="1:12" x14ac:dyDescent="0.3">
      <c r="A213">
        <v>212</v>
      </c>
      <c r="B213" t="s">
        <v>375</v>
      </c>
      <c r="C213">
        <v>2982</v>
      </c>
      <c r="D213">
        <v>2972</v>
      </c>
      <c r="E213">
        <v>381</v>
      </c>
      <c r="F213">
        <v>2485</v>
      </c>
      <c r="G213" s="1">
        <v>42377</v>
      </c>
      <c r="H213">
        <v>3.5666218034993299E-2</v>
      </c>
      <c r="I213">
        <v>0.03</v>
      </c>
      <c r="J213" t="e">
        <f>VLOOKUP($B213,placement_data!$A$2:$F$89,3,FALSE)</f>
        <v>#N/A</v>
      </c>
      <c r="K213" t="e">
        <f>VLOOKUP($B213,placement_data!$A$2:$F$89,6,FALSE)</f>
        <v>#N/A</v>
      </c>
      <c r="L213" t="e">
        <f>VLOOKUP($B213,placement_data!$A$2:$G$89,7,FALSE)</f>
        <v>#N/A</v>
      </c>
    </row>
    <row r="214" spans="1:12" x14ac:dyDescent="0.3">
      <c r="A214">
        <v>213</v>
      </c>
      <c r="B214" t="s">
        <v>375</v>
      </c>
      <c r="C214">
        <v>2519</v>
      </c>
      <c r="D214">
        <v>2504</v>
      </c>
      <c r="E214">
        <v>168</v>
      </c>
      <c r="F214">
        <v>2278</v>
      </c>
      <c r="G214" s="1">
        <v>42371</v>
      </c>
      <c r="H214">
        <v>2.31629392971246E-2</v>
      </c>
      <c r="I214">
        <v>0.03</v>
      </c>
      <c r="J214" t="e">
        <f>VLOOKUP($B214,placement_data!$A$2:$F$89,3,FALSE)</f>
        <v>#N/A</v>
      </c>
      <c r="K214" t="e">
        <f>VLOOKUP($B214,placement_data!$A$2:$F$89,6,FALSE)</f>
        <v>#N/A</v>
      </c>
      <c r="L214" t="e">
        <f>VLOOKUP($B214,placement_data!$A$2:$G$89,7,FALSE)</f>
        <v>#N/A</v>
      </c>
    </row>
    <row r="215" spans="1:12" x14ac:dyDescent="0.3">
      <c r="A215">
        <v>214</v>
      </c>
      <c r="B215" t="s">
        <v>16</v>
      </c>
      <c r="C215">
        <v>17085474</v>
      </c>
      <c r="D215">
        <v>16752445</v>
      </c>
      <c r="E215">
        <v>6124650</v>
      </c>
      <c r="F215">
        <v>9741940</v>
      </c>
      <c r="G215" s="1">
        <v>42404</v>
      </c>
      <c r="H215">
        <v>5.2879146894677202E-2</v>
      </c>
      <c r="I215">
        <v>0.05</v>
      </c>
      <c r="J215" t="str">
        <f>VLOOKUP($B215,placement_data!$A$2:$F$89,3,FALSE)</f>
        <v xml:space="preserve"> Mangatown.com;ros 300x250</v>
      </c>
      <c r="K215">
        <f>VLOOKUP($B215,placement_data!$A$2:$F$89,6,FALSE)</f>
        <v>0.01</v>
      </c>
      <c r="L215" t="str">
        <f>VLOOKUP($B215,placement_data!$A$2:$G$89,7,FALSE)</f>
        <v>300x250</v>
      </c>
    </row>
    <row r="216" spans="1:12" x14ac:dyDescent="0.3">
      <c r="A216">
        <v>215</v>
      </c>
      <c r="B216" t="s">
        <v>16</v>
      </c>
      <c r="C216">
        <v>16679356</v>
      </c>
      <c r="D216">
        <v>16279369</v>
      </c>
      <c r="E216">
        <v>6084440</v>
      </c>
      <c r="F216">
        <v>9288743</v>
      </c>
      <c r="G216" s="1">
        <v>42371</v>
      </c>
      <c r="H216">
        <v>5.5664688232080699E-2</v>
      </c>
      <c r="I216">
        <v>0.05</v>
      </c>
      <c r="J216" t="str">
        <f>VLOOKUP($B216,placement_data!$A$2:$F$89,3,FALSE)</f>
        <v xml:space="preserve"> Mangatown.com;ros 300x250</v>
      </c>
      <c r="K216">
        <f>VLOOKUP($B216,placement_data!$A$2:$F$89,6,FALSE)</f>
        <v>0.01</v>
      </c>
      <c r="L216" t="str">
        <f>VLOOKUP($B216,placement_data!$A$2:$G$89,7,FALSE)</f>
        <v>300x250</v>
      </c>
    </row>
    <row r="217" spans="1:12" x14ac:dyDescent="0.3">
      <c r="A217">
        <v>216</v>
      </c>
      <c r="B217" t="s">
        <v>16</v>
      </c>
      <c r="C217">
        <v>13907241</v>
      </c>
      <c r="D217">
        <v>13672047</v>
      </c>
      <c r="E217">
        <v>4486709</v>
      </c>
      <c r="F217">
        <v>8379708</v>
      </c>
      <c r="G217" s="1">
        <v>42377</v>
      </c>
      <c r="H217">
        <v>5.8925338685567701E-2</v>
      </c>
      <c r="I217">
        <v>0.05</v>
      </c>
      <c r="J217" t="str">
        <f>VLOOKUP($B217,placement_data!$A$2:$F$89,3,FALSE)</f>
        <v xml:space="preserve"> Mangatown.com;ros 300x250</v>
      </c>
      <c r="K217">
        <f>VLOOKUP($B217,placement_data!$A$2:$F$89,6,FALSE)</f>
        <v>0.01</v>
      </c>
      <c r="L217" t="str">
        <f>VLOOKUP($B217,placement_data!$A$2:$G$89,7,FALSE)</f>
        <v>300x250</v>
      </c>
    </row>
    <row r="218" spans="1:12" x14ac:dyDescent="0.3">
      <c r="A218">
        <v>217</v>
      </c>
      <c r="B218" t="s">
        <v>15</v>
      </c>
      <c r="C218">
        <v>2570200</v>
      </c>
      <c r="D218">
        <v>2428674</v>
      </c>
      <c r="E218">
        <v>203335</v>
      </c>
      <c r="F218">
        <v>2088700</v>
      </c>
      <c r="G218" s="1">
        <v>42404</v>
      </c>
      <c r="H218">
        <v>5.6260741458096099E-2</v>
      </c>
      <c r="I218">
        <v>0.05</v>
      </c>
      <c r="J218" t="str">
        <f>VLOOKUP($B218,placement_data!$A$2:$F$89,3,FALSE)</f>
        <v xml:space="preserve"> Taadd.com 300x250</v>
      </c>
      <c r="K218">
        <f>VLOOKUP($B218,placement_data!$A$2:$F$89,6,FALSE)</f>
        <v>0.01</v>
      </c>
      <c r="L218" t="str">
        <f>VLOOKUP($B218,placement_data!$A$2:$G$89,7,FALSE)</f>
        <v>300x250</v>
      </c>
    </row>
    <row r="219" spans="1:12" x14ac:dyDescent="0.3">
      <c r="A219">
        <v>218</v>
      </c>
      <c r="B219" t="s">
        <v>17</v>
      </c>
      <c r="C219">
        <v>1470109</v>
      </c>
      <c r="D219">
        <v>1464289</v>
      </c>
      <c r="E219">
        <v>347066</v>
      </c>
      <c r="F219">
        <v>1037077</v>
      </c>
      <c r="G219" s="1">
        <v>42377</v>
      </c>
      <c r="H219">
        <v>5.4733730841384498E-2</v>
      </c>
      <c r="I219">
        <v>0.05</v>
      </c>
      <c r="J219" t="str">
        <f>VLOOKUP($B219,placement_data!$A$2:$F$89,3,FALSE)</f>
        <v xml:space="preserve"> Buzzfil.net BTF 728x90</v>
      </c>
      <c r="K219">
        <f>VLOOKUP($B219,placement_data!$A$2:$F$89,6,FALSE)</f>
        <v>0.2</v>
      </c>
      <c r="L219" t="str">
        <f>VLOOKUP($B219,placement_data!$A$2:$G$89,7,FALSE)</f>
        <v>728x90</v>
      </c>
    </row>
    <row r="220" spans="1:12" x14ac:dyDescent="0.3">
      <c r="A220">
        <v>219</v>
      </c>
      <c r="B220" t="s">
        <v>318</v>
      </c>
      <c r="C220">
        <v>955481</v>
      </c>
      <c r="D220">
        <v>924647</v>
      </c>
      <c r="E220">
        <v>9202</v>
      </c>
      <c r="F220">
        <v>872464</v>
      </c>
      <c r="G220" s="1">
        <v>42377</v>
      </c>
      <c r="H220">
        <v>4.6483685125242397E-2</v>
      </c>
      <c r="I220">
        <v>0.05</v>
      </c>
      <c r="J220" t="e">
        <f>VLOOKUP($B220,placement_data!$A$2:$F$89,3,FALSE)</f>
        <v>#N/A</v>
      </c>
      <c r="K220" t="e">
        <f>VLOOKUP($B220,placement_data!$A$2:$F$89,6,FALSE)</f>
        <v>#N/A</v>
      </c>
      <c r="L220" t="e">
        <f>VLOOKUP($B220,placement_data!$A$2:$G$89,7,FALSE)</f>
        <v>#N/A</v>
      </c>
    </row>
    <row r="221" spans="1:12" x14ac:dyDescent="0.3">
      <c r="A221">
        <v>220</v>
      </c>
      <c r="B221" t="s">
        <v>376</v>
      </c>
      <c r="C221">
        <v>953026</v>
      </c>
      <c r="D221">
        <v>921597</v>
      </c>
      <c r="E221">
        <v>9534</v>
      </c>
      <c r="F221">
        <v>867058</v>
      </c>
      <c r="G221" s="1">
        <v>42377</v>
      </c>
      <c r="H221">
        <v>4.8833709311119702E-2</v>
      </c>
      <c r="I221">
        <v>0.05</v>
      </c>
      <c r="J221" t="e">
        <f>VLOOKUP($B221,placement_data!$A$2:$F$89,3,FALSE)</f>
        <v>#N/A</v>
      </c>
      <c r="K221" t="e">
        <f>VLOOKUP($B221,placement_data!$A$2:$F$89,6,FALSE)</f>
        <v>#N/A</v>
      </c>
      <c r="L221" t="e">
        <f>VLOOKUP($B221,placement_data!$A$2:$G$89,7,FALSE)</f>
        <v>#N/A</v>
      </c>
    </row>
    <row r="222" spans="1:12" x14ac:dyDescent="0.3">
      <c r="A222">
        <v>221</v>
      </c>
      <c r="B222" t="s">
        <v>377</v>
      </c>
      <c r="C222">
        <v>907699</v>
      </c>
      <c r="D222">
        <v>821286</v>
      </c>
      <c r="E222">
        <v>219346</v>
      </c>
      <c r="F222">
        <v>552896</v>
      </c>
      <c r="G222" s="1">
        <v>42404</v>
      </c>
      <c r="H222">
        <v>5.9716103768967202E-2</v>
      </c>
      <c r="I222">
        <v>0.05</v>
      </c>
      <c r="J222" t="e">
        <f>VLOOKUP($B222,placement_data!$A$2:$F$89,3,FALSE)</f>
        <v>#N/A</v>
      </c>
      <c r="K222" t="e">
        <f>VLOOKUP($B222,placement_data!$A$2:$F$89,6,FALSE)</f>
        <v>#N/A</v>
      </c>
      <c r="L222" t="e">
        <f>VLOOKUP($B222,placement_data!$A$2:$G$89,7,FALSE)</f>
        <v>#N/A</v>
      </c>
    </row>
    <row r="223" spans="1:12" x14ac:dyDescent="0.3">
      <c r="A223">
        <v>222</v>
      </c>
      <c r="B223" t="s">
        <v>377</v>
      </c>
      <c r="C223">
        <v>894532</v>
      </c>
      <c r="D223">
        <v>821385</v>
      </c>
      <c r="E223">
        <v>257681</v>
      </c>
      <c r="F223">
        <v>516971</v>
      </c>
      <c r="G223" s="1">
        <v>42377</v>
      </c>
      <c r="H223">
        <v>5.6895365754183497E-2</v>
      </c>
      <c r="I223">
        <v>0.05</v>
      </c>
      <c r="J223" t="e">
        <f>VLOOKUP($B223,placement_data!$A$2:$F$89,3,FALSE)</f>
        <v>#N/A</v>
      </c>
      <c r="K223" t="e">
        <f>VLOOKUP($B223,placement_data!$A$2:$F$89,6,FALSE)</f>
        <v>#N/A</v>
      </c>
      <c r="L223" t="e">
        <f>VLOOKUP($B223,placement_data!$A$2:$G$89,7,FALSE)</f>
        <v>#N/A</v>
      </c>
    </row>
    <row r="224" spans="1:12" x14ac:dyDescent="0.3">
      <c r="A224">
        <v>223</v>
      </c>
      <c r="B224" t="s">
        <v>318</v>
      </c>
      <c r="C224">
        <v>876333</v>
      </c>
      <c r="D224">
        <v>841932</v>
      </c>
      <c r="E224">
        <v>5583</v>
      </c>
      <c r="F224">
        <v>800520</v>
      </c>
      <c r="G224" s="1">
        <v>42371</v>
      </c>
      <c r="H224">
        <v>4.2555693333903501E-2</v>
      </c>
      <c r="I224">
        <v>0.05</v>
      </c>
      <c r="J224" t="e">
        <f>VLOOKUP($B224,placement_data!$A$2:$F$89,3,FALSE)</f>
        <v>#N/A</v>
      </c>
      <c r="K224" t="e">
        <f>VLOOKUP($B224,placement_data!$A$2:$F$89,6,FALSE)</f>
        <v>#N/A</v>
      </c>
      <c r="L224" t="e">
        <f>VLOOKUP($B224,placement_data!$A$2:$G$89,7,FALSE)</f>
        <v>#N/A</v>
      </c>
    </row>
    <row r="225" spans="1:12" x14ac:dyDescent="0.3">
      <c r="A225">
        <v>224</v>
      </c>
      <c r="B225" t="s">
        <v>376</v>
      </c>
      <c r="C225">
        <v>874260</v>
      </c>
      <c r="D225">
        <v>839335</v>
      </c>
      <c r="E225">
        <v>8110</v>
      </c>
      <c r="F225">
        <v>784832</v>
      </c>
      <c r="G225" s="1">
        <v>42371</v>
      </c>
      <c r="H225">
        <v>5.5273520108180901E-2</v>
      </c>
      <c r="I225">
        <v>0.05</v>
      </c>
      <c r="J225" t="e">
        <f>VLOOKUP($B225,placement_data!$A$2:$F$89,3,FALSE)</f>
        <v>#N/A</v>
      </c>
      <c r="K225" t="e">
        <f>VLOOKUP($B225,placement_data!$A$2:$F$89,6,FALSE)</f>
        <v>#N/A</v>
      </c>
      <c r="L225" t="e">
        <f>VLOOKUP($B225,placement_data!$A$2:$G$89,7,FALSE)</f>
        <v>#N/A</v>
      </c>
    </row>
    <row r="226" spans="1:12" x14ac:dyDescent="0.3">
      <c r="A226">
        <v>225</v>
      </c>
      <c r="B226" t="s">
        <v>376</v>
      </c>
      <c r="C226">
        <v>809670</v>
      </c>
      <c r="D226">
        <v>784363</v>
      </c>
      <c r="E226">
        <v>6651</v>
      </c>
      <c r="F226">
        <v>743209</v>
      </c>
      <c r="G226" s="1">
        <v>42404</v>
      </c>
      <c r="H226">
        <v>4.3988561418628898E-2</v>
      </c>
      <c r="I226">
        <v>0.05</v>
      </c>
      <c r="J226" t="e">
        <f>VLOOKUP($B226,placement_data!$A$2:$F$89,3,FALSE)</f>
        <v>#N/A</v>
      </c>
      <c r="K226" t="e">
        <f>VLOOKUP($B226,placement_data!$A$2:$F$89,6,FALSE)</f>
        <v>#N/A</v>
      </c>
      <c r="L226" t="e">
        <f>VLOOKUP($B226,placement_data!$A$2:$G$89,7,FALSE)</f>
        <v>#N/A</v>
      </c>
    </row>
    <row r="227" spans="1:12" x14ac:dyDescent="0.3">
      <c r="A227">
        <v>226</v>
      </c>
      <c r="B227" t="s">
        <v>378</v>
      </c>
      <c r="C227">
        <v>675836</v>
      </c>
      <c r="D227">
        <v>675490</v>
      </c>
      <c r="E227">
        <v>2575</v>
      </c>
      <c r="F227">
        <v>642852</v>
      </c>
      <c r="G227" s="1">
        <v>42377</v>
      </c>
      <c r="H227">
        <v>4.4505470103184397E-2</v>
      </c>
      <c r="I227">
        <v>0.05</v>
      </c>
      <c r="J227" t="e">
        <f>VLOOKUP($B227,placement_data!$A$2:$F$89,3,FALSE)</f>
        <v>#N/A</v>
      </c>
      <c r="K227" t="e">
        <f>VLOOKUP($B227,placement_data!$A$2:$F$89,6,FALSE)</f>
        <v>#N/A</v>
      </c>
      <c r="L227" t="e">
        <f>VLOOKUP($B227,placement_data!$A$2:$G$89,7,FALSE)</f>
        <v>#N/A</v>
      </c>
    </row>
    <row r="228" spans="1:12" x14ac:dyDescent="0.3">
      <c r="A228">
        <v>227</v>
      </c>
      <c r="B228" t="s">
        <v>17</v>
      </c>
      <c r="C228">
        <v>606843</v>
      </c>
      <c r="D228">
        <v>602890</v>
      </c>
      <c r="E228">
        <v>157809</v>
      </c>
      <c r="F228">
        <v>412881</v>
      </c>
      <c r="G228" s="1">
        <v>42371</v>
      </c>
      <c r="H228">
        <v>5.34094113354011E-2</v>
      </c>
      <c r="I228">
        <v>0.05</v>
      </c>
      <c r="J228" t="str">
        <f>VLOOKUP($B228,placement_data!$A$2:$F$89,3,FALSE)</f>
        <v xml:space="preserve"> Buzzfil.net BTF 728x90</v>
      </c>
      <c r="K228">
        <f>VLOOKUP($B228,placement_data!$A$2:$F$89,6,FALSE)</f>
        <v>0.2</v>
      </c>
      <c r="L228" t="str">
        <f>VLOOKUP($B228,placement_data!$A$2:$G$89,7,FALSE)</f>
        <v>728x90</v>
      </c>
    </row>
    <row r="229" spans="1:12" x14ac:dyDescent="0.3">
      <c r="A229">
        <v>228</v>
      </c>
      <c r="B229" t="s">
        <v>379</v>
      </c>
      <c r="C229">
        <v>561378</v>
      </c>
      <c r="D229">
        <v>554524</v>
      </c>
      <c r="E229">
        <v>19360</v>
      </c>
      <c r="F229">
        <v>504309</v>
      </c>
      <c r="G229" s="1">
        <v>42377</v>
      </c>
      <c r="H229">
        <v>5.5642316653562299E-2</v>
      </c>
      <c r="I229">
        <v>0.05</v>
      </c>
      <c r="J229" t="e">
        <f>VLOOKUP($B229,placement_data!$A$2:$F$89,3,FALSE)</f>
        <v>#N/A</v>
      </c>
      <c r="K229" t="e">
        <f>VLOOKUP($B229,placement_data!$A$2:$F$89,6,FALSE)</f>
        <v>#N/A</v>
      </c>
      <c r="L229" t="e">
        <f>VLOOKUP($B229,placement_data!$A$2:$G$89,7,FALSE)</f>
        <v>#N/A</v>
      </c>
    </row>
    <row r="230" spans="1:12" x14ac:dyDescent="0.3">
      <c r="A230">
        <v>229</v>
      </c>
      <c r="B230" t="s">
        <v>273</v>
      </c>
      <c r="C230">
        <v>536533</v>
      </c>
      <c r="D230">
        <v>535466</v>
      </c>
      <c r="E230">
        <v>64895</v>
      </c>
      <c r="F230">
        <v>442268</v>
      </c>
      <c r="G230" s="1">
        <v>42377</v>
      </c>
      <c r="H230">
        <v>5.2856764014895398E-2</v>
      </c>
      <c r="I230">
        <v>0.05</v>
      </c>
      <c r="J230" t="e">
        <f>VLOOKUP($B230,placement_data!$A$2:$F$89,3,FALSE)</f>
        <v>#N/A</v>
      </c>
      <c r="K230" t="e">
        <f>VLOOKUP($B230,placement_data!$A$2:$F$89,6,FALSE)</f>
        <v>#N/A</v>
      </c>
      <c r="L230" t="e">
        <f>VLOOKUP($B230,placement_data!$A$2:$G$89,7,FALSE)</f>
        <v>#N/A</v>
      </c>
    </row>
    <row r="231" spans="1:12" x14ac:dyDescent="0.3">
      <c r="A231">
        <v>230</v>
      </c>
      <c r="B231" t="s">
        <v>378</v>
      </c>
      <c r="C231">
        <v>529726</v>
      </c>
      <c r="D231">
        <v>529449</v>
      </c>
      <c r="E231">
        <v>3369</v>
      </c>
      <c r="F231">
        <v>499454</v>
      </c>
      <c r="G231" s="1">
        <v>42371</v>
      </c>
      <c r="H231">
        <v>5.0290018490921698E-2</v>
      </c>
      <c r="I231">
        <v>0.05</v>
      </c>
      <c r="J231" t="e">
        <f>VLOOKUP($B231,placement_data!$A$2:$F$89,3,FALSE)</f>
        <v>#N/A</v>
      </c>
      <c r="K231" t="e">
        <f>VLOOKUP($B231,placement_data!$A$2:$F$89,6,FALSE)</f>
        <v>#N/A</v>
      </c>
      <c r="L231" t="e">
        <f>VLOOKUP($B231,placement_data!$A$2:$G$89,7,FALSE)</f>
        <v>#N/A</v>
      </c>
    </row>
    <row r="232" spans="1:12" x14ac:dyDescent="0.3">
      <c r="A232">
        <v>231</v>
      </c>
      <c r="B232" t="s">
        <v>274</v>
      </c>
      <c r="C232">
        <v>521231</v>
      </c>
      <c r="D232">
        <v>519915</v>
      </c>
      <c r="E232">
        <v>60288</v>
      </c>
      <c r="F232">
        <v>433690</v>
      </c>
      <c r="G232" s="1">
        <v>42377</v>
      </c>
      <c r="H232">
        <v>4.9887000759739598E-2</v>
      </c>
      <c r="I232">
        <v>0.05</v>
      </c>
      <c r="J232" t="e">
        <f>VLOOKUP($B232,placement_data!$A$2:$F$89,3,FALSE)</f>
        <v>#N/A</v>
      </c>
      <c r="K232" t="e">
        <f>VLOOKUP($B232,placement_data!$A$2:$F$89,6,FALSE)</f>
        <v>#N/A</v>
      </c>
      <c r="L232" t="e">
        <f>VLOOKUP($B232,placement_data!$A$2:$G$89,7,FALSE)</f>
        <v>#N/A</v>
      </c>
    </row>
    <row r="233" spans="1:12" x14ac:dyDescent="0.3">
      <c r="A233">
        <v>232</v>
      </c>
      <c r="B233" t="s">
        <v>322</v>
      </c>
      <c r="C233">
        <v>510170</v>
      </c>
      <c r="D233">
        <v>507616</v>
      </c>
      <c r="E233">
        <v>112283</v>
      </c>
      <c r="F233">
        <v>370382</v>
      </c>
      <c r="G233" s="1">
        <v>42404</v>
      </c>
      <c r="H233">
        <v>4.9153296980394598E-2</v>
      </c>
      <c r="I233">
        <v>0.05</v>
      </c>
      <c r="J233" t="e">
        <f>VLOOKUP($B233,placement_data!$A$2:$F$89,3,FALSE)</f>
        <v>#N/A</v>
      </c>
      <c r="K233" t="e">
        <f>VLOOKUP($B233,placement_data!$A$2:$F$89,6,FALSE)</f>
        <v>#N/A</v>
      </c>
      <c r="L233" t="e">
        <f>VLOOKUP($B233,placement_data!$A$2:$G$89,7,FALSE)</f>
        <v>#N/A</v>
      </c>
    </row>
    <row r="234" spans="1:12" x14ac:dyDescent="0.3">
      <c r="A234">
        <v>233</v>
      </c>
      <c r="B234" t="s">
        <v>267</v>
      </c>
      <c r="C234">
        <v>504083</v>
      </c>
      <c r="D234">
        <v>500547</v>
      </c>
      <c r="E234">
        <v>87590</v>
      </c>
      <c r="F234">
        <v>387170</v>
      </c>
      <c r="G234" s="1">
        <v>42371</v>
      </c>
      <c r="H234">
        <v>5.1517639702165802E-2</v>
      </c>
      <c r="I234">
        <v>0.05</v>
      </c>
      <c r="J234" t="e">
        <f>VLOOKUP($B234,placement_data!$A$2:$F$89,3,FALSE)</f>
        <v>#N/A</v>
      </c>
      <c r="K234" t="e">
        <f>VLOOKUP($B234,placement_data!$A$2:$F$89,6,FALSE)</f>
        <v>#N/A</v>
      </c>
      <c r="L234" t="e">
        <f>VLOOKUP($B234,placement_data!$A$2:$G$89,7,FALSE)</f>
        <v>#N/A</v>
      </c>
    </row>
    <row r="235" spans="1:12" x14ac:dyDescent="0.3">
      <c r="A235">
        <v>234</v>
      </c>
      <c r="B235" t="s">
        <v>379</v>
      </c>
      <c r="C235">
        <v>483026</v>
      </c>
      <c r="D235">
        <v>478722</v>
      </c>
      <c r="E235">
        <v>39812</v>
      </c>
      <c r="F235">
        <v>413698</v>
      </c>
      <c r="G235" s="1">
        <v>42371</v>
      </c>
      <c r="H235">
        <v>5.2665221151315403E-2</v>
      </c>
      <c r="I235">
        <v>0.05</v>
      </c>
      <c r="J235" t="e">
        <f>VLOOKUP($B235,placement_data!$A$2:$F$89,3,FALSE)</f>
        <v>#N/A</v>
      </c>
      <c r="K235" t="e">
        <f>VLOOKUP($B235,placement_data!$A$2:$F$89,6,FALSE)</f>
        <v>#N/A</v>
      </c>
      <c r="L235" t="e">
        <f>VLOOKUP($B235,placement_data!$A$2:$G$89,7,FALSE)</f>
        <v>#N/A</v>
      </c>
    </row>
    <row r="236" spans="1:12" x14ac:dyDescent="0.3">
      <c r="A236">
        <v>235</v>
      </c>
      <c r="B236" t="s">
        <v>378</v>
      </c>
      <c r="C236">
        <v>457385</v>
      </c>
      <c r="D236">
        <v>457182</v>
      </c>
      <c r="E236">
        <v>3240</v>
      </c>
      <c r="F236">
        <v>430967</v>
      </c>
      <c r="G236" s="1">
        <v>42404</v>
      </c>
      <c r="H236">
        <v>5.0253509543245402E-2</v>
      </c>
      <c r="I236">
        <v>0.05</v>
      </c>
      <c r="J236" t="e">
        <f>VLOOKUP($B236,placement_data!$A$2:$F$89,3,FALSE)</f>
        <v>#N/A</v>
      </c>
      <c r="K236" t="e">
        <f>VLOOKUP($B236,placement_data!$A$2:$F$89,6,FALSE)</f>
        <v>#N/A</v>
      </c>
      <c r="L236" t="e">
        <f>VLOOKUP($B236,placement_data!$A$2:$G$89,7,FALSE)</f>
        <v>#N/A</v>
      </c>
    </row>
    <row r="237" spans="1:12" x14ac:dyDescent="0.3">
      <c r="A237">
        <v>236</v>
      </c>
      <c r="B237" t="s">
        <v>380</v>
      </c>
      <c r="C237">
        <v>397557</v>
      </c>
      <c r="D237">
        <v>396447</v>
      </c>
      <c r="E237">
        <v>23485</v>
      </c>
      <c r="F237">
        <v>357076</v>
      </c>
      <c r="G237" s="1">
        <v>42371</v>
      </c>
      <c r="H237">
        <v>4.0070930036045199E-2</v>
      </c>
      <c r="I237">
        <v>0.05</v>
      </c>
      <c r="J237" t="e">
        <f>VLOOKUP($B237,placement_data!$A$2:$F$89,3,FALSE)</f>
        <v>#N/A</v>
      </c>
      <c r="K237" t="e">
        <f>VLOOKUP($B237,placement_data!$A$2:$F$89,6,FALSE)</f>
        <v>#N/A</v>
      </c>
      <c r="L237" t="e">
        <f>VLOOKUP($B237,placement_data!$A$2:$G$89,7,FALSE)</f>
        <v>#N/A</v>
      </c>
    </row>
    <row r="238" spans="1:12" x14ac:dyDescent="0.3">
      <c r="A238">
        <v>237</v>
      </c>
      <c r="B238" t="s">
        <v>321</v>
      </c>
      <c r="C238">
        <v>369909</v>
      </c>
      <c r="D238">
        <v>335062</v>
      </c>
      <c r="E238">
        <v>168611</v>
      </c>
      <c r="F238">
        <v>152896</v>
      </c>
      <c r="G238" s="1">
        <v>42404</v>
      </c>
      <c r="H238">
        <v>4.0455199336242198E-2</v>
      </c>
      <c r="I238">
        <v>0.05</v>
      </c>
      <c r="J238" t="e">
        <f>VLOOKUP($B238,placement_data!$A$2:$F$89,3,FALSE)</f>
        <v>#N/A</v>
      </c>
      <c r="K238" t="e">
        <f>VLOOKUP($B238,placement_data!$A$2:$F$89,6,FALSE)</f>
        <v>#N/A</v>
      </c>
      <c r="L238" t="e">
        <f>VLOOKUP($B238,placement_data!$A$2:$G$89,7,FALSE)</f>
        <v>#N/A</v>
      </c>
    </row>
    <row r="239" spans="1:12" x14ac:dyDescent="0.3">
      <c r="A239">
        <v>238</v>
      </c>
      <c r="B239" t="s">
        <v>381</v>
      </c>
      <c r="C239">
        <v>347108</v>
      </c>
      <c r="D239">
        <v>321719</v>
      </c>
      <c r="E239">
        <v>26239</v>
      </c>
      <c r="F239">
        <v>278882</v>
      </c>
      <c r="G239" s="1">
        <v>42371</v>
      </c>
      <c r="H239">
        <v>5.1591606339694E-2</v>
      </c>
      <c r="I239">
        <v>0.05</v>
      </c>
      <c r="J239" t="e">
        <f>VLOOKUP($B239,placement_data!$A$2:$F$89,3,FALSE)</f>
        <v>#N/A</v>
      </c>
      <c r="K239" t="e">
        <f>VLOOKUP($B239,placement_data!$A$2:$F$89,6,FALSE)</f>
        <v>#N/A</v>
      </c>
      <c r="L239" t="e">
        <f>VLOOKUP($B239,placement_data!$A$2:$G$89,7,FALSE)</f>
        <v>#N/A</v>
      </c>
    </row>
    <row r="240" spans="1:12" x14ac:dyDescent="0.3">
      <c r="A240">
        <v>239</v>
      </c>
      <c r="B240" t="s">
        <v>329</v>
      </c>
      <c r="C240">
        <v>329009</v>
      </c>
      <c r="D240">
        <v>327446</v>
      </c>
      <c r="E240">
        <v>81275</v>
      </c>
      <c r="F240">
        <v>230699</v>
      </c>
      <c r="G240" s="1">
        <v>42404</v>
      </c>
      <c r="H240">
        <v>4.7250539020174301E-2</v>
      </c>
      <c r="I240">
        <v>0.05</v>
      </c>
      <c r="J240" t="e">
        <f>VLOOKUP($B240,placement_data!$A$2:$F$89,3,FALSE)</f>
        <v>#N/A</v>
      </c>
      <c r="K240" t="e">
        <f>VLOOKUP($B240,placement_data!$A$2:$F$89,6,FALSE)</f>
        <v>#N/A</v>
      </c>
      <c r="L240" t="e">
        <f>VLOOKUP($B240,placement_data!$A$2:$G$89,7,FALSE)</f>
        <v>#N/A</v>
      </c>
    </row>
    <row r="241" spans="1:12" x14ac:dyDescent="0.3">
      <c r="A241">
        <v>240</v>
      </c>
      <c r="B241" t="s">
        <v>382</v>
      </c>
      <c r="C241">
        <v>322856</v>
      </c>
      <c r="D241">
        <v>319441</v>
      </c>
      <c r="E241">
        <v>4933</v>
      </c>
      <c r="F241">
        <v>297584</v>
      </c>
      <c r="G241" s="1">
        <v>42377</v>
      </c>
      <c r="H241">
        <v>5.29800495240123E-2</v>
      </c>
      <c r="I241">
        <v>0.05</v>
      </c>
      <c r="J241" t="e">
        <f>VLOOKUP($B241,placement_data!$A$2:$F$89,3,FALSE)</f>
        <v>#N/A</v>
      </c>
      <c r="K241" t="e">
        <f>VLOOKUP($B241,placement_data!$A$2:$F$89,6,FALSE)</f>
        <v>#N/A</v>
      </c>
      <c r="L241" t="e">
        <f>VLOOKUP($B241,placement_data!$A$2:$G$89,7,FALSE)</f>
        <v>#N/A</v>
      </c>
    </row>
    <row r="242" spans="1:12" x14ac:dyDescent="0.3">
      <c r="A242">
        <v>241</v>
      </c>
      <c r="B242" t="s">
        <v>329</v>
      </c>
      <c r="C242">
        <v>319232</v>
      </c>
      <c r="D242">
        <v>317610</v>
      </c>
      <c r="E242">
        <v>33762</v>
      </c>
      <c r="F242">
        <v>271013</v>
      </c>
      <c r="G242" s="1">
        <v>42377</v>
      </c>
      <c r="H242">
        <v>4.0411196121028899E-2</v>
      </c>
      <c r="I242">
        <v>0.05</v>
      </c>
      <c r="J242" t="e">
        <f>VLOOKUP($B242,placement_data!$A$2:$F$89,3,FALSE)</f>
        <v>#N/A</v>
      </c>
      <c r="K242" t="e">
        <f>VLOOKUP($B242,placement_data!$A$2:$F$89,6,FALSE)</f>
        <v>#N/A</v>
      </c>
      <c r="L242" t="e">
        <f>VLOOKUP($B242,placement_data!$A$2:$G$89,7,FALSE)</f>
        <v>#N/A</v>
      </c>
    </row>
    <row r="243" spans="1:12" x14ac:dyDescent="0.3">
      <c r="A243">
        <v>242</v>
      </c>
      <c r="B243" t="s">
        <v>383</v>
      </c>
      <c r="C243">
        <v>316721</v>
      </c>
      <c r="D243">
        <v>313409</v>
      </c>
      <c r="E243">
        <v>36326</v>
      </c>
      <c r="F243">
        <v>259971</v>
      </c>
      <c r="G243" s="1">
        <v>42377</v>
      </c>
      <c r="H243">
        <v>5.4599580739544802E-2</v>
      </c>
      <c r="I243">
        <v>0.05</v>
      </c>
      <c r="J243" t="e">
        <f>VLOOKUP($B243,placement_data!$A$2:$F$89,3,FALSE)</f>
        <v>#N/A</v>
      </c>
      <c r="K243" t="e">
        <f>VLOOKUP($B243,placement_data!$A$2:$F$89,6,FALSE)</f>
        <v>#N/A</v>
      </c>
      <c r="L243" t="e">
        <f>VLOOKUP($B243,placement_data!$A$2:$G$89,7,FALSE)</f>
        <v>#N/A</v>
      </c>
    </row>
    <row r="244" spans="1:12" x14ac:dyDescent="0.3">
      <c r="A244">
        <v>243</v>
      </c>
      <c r="B244" t="s">
        <v>323</v>
      </c>
      <c r="C244">
        <v>303716</v>
      </c>
      <c r="D244">
        <v>275042</v>
      </c>
      <c r="E244">
        <v>102862</v>
      </c>
      <c r="F244">
        <v>160830</v>
      </c>
      <c r="G244" s="1">
        <v>42404</v>
      </c>
      <c r="H244">
        <v>4.1266424764217803E-2</v>
      </c>
      <c r="I244">
        <v>0.05</v>
      </c>
      <c r="J244" t="e">
        <f>VLOOKUP($B244,placement_data!$A$2:$F$89,3,FALSE)</f>
        <v>#N/A</v>
      </c>
      <c r="K244" t="e">
        <f>VLOOKUP($B244,placement_data!$A$2:$F$89,6,FALSE)</f>
        <v>#N/A</v>
      </c>
      <c r="L244" t="e">
        <f>VLOOKUP($B244,placement_data!$A$2:$G$89,7,FALSE)</f>
        <v>#N/A</v>
      </c>
    </row>
    <row r="245" spans="1:12" x14ac:dyDescent="0.3">
      <c r="A245">
        <v>244</v>
      </c>
      <c r="B245" t="s">
        <v>323</v>
      </c>
      <c r="C245">
        <v>302076</v>
      </c>
      <c r="D245">
        <v>277452</v>
      </c>
      <c r="E245">
        <v>34070</v>
      </c>
      <c r="F245">
        <v>231849</v>
      </c>
      <c r="G245" s="1">
        <v>42377</v>
      </c>
      <c r="H245">
        <v>4.1567550423136299E-2</v>
      </c>
      <c r="I245">
        <v>0.05</v>
      </c>
      <c r="J245" t="e">
        <f>VLOOKUP($B245,placement_data!$A$2:$F$89,3,FALSE)</f>
        <v>#N/A</v>
      </c>
      <c r="K245" t="e">
        <f>VLOOKUP($B245,placement_data!$A$2:$F$89,6,FALSE)</f>
        <v>#N/A</v>
      </c>
      <c r="L245" t="e">
        <f>VLOOKUP($B245,placement_data!$A$2:$G$89,7,FALSE)</f>
        <v>#N/A</v>
      </c>
    </row>
    <row r="246" spans="1:12" x14ac:dyDescent="0.3">
      <c r="A246">
        <v>245</v>
      </c>
      <c r="B246" t="s">
        <v>384</v>
      </c>
      <c r="C246">
        <v>294498</v>
      </c>
      <c r="D246">
        <v>272953</v>
      </c>
      <c r="E246">
        <v>101897</v>
      </c>
      <c r="F246">
        <v>157398</v>
      </c>
      <c r="G246" s="1">
        <v>42371</v>
      </c>
      <c r="H246">
        <v>5.0037918616025502E-2</v>
      </c>
      <c r="I246">
        <v>0.05</v>
      </c>
      <c r="J246" t="e">
        <f>VLOOKUP($B246,placement_data!$A$2:$F$89,3,FALSE)</f>
        <v>#N/A</v>
      </c>
      <c r="K246" t="e">
        <f>VLOOKUP($B246,placement_data!$A$2:$F$89,6,FALSE)</f>
        <v>#N/A</v>
      </c>
      <c r="L246" t="e">
        <f>VLOOKUP($B246,placement_data!$A$2:$G$89,7,FALSE)</f>
        <v>#N/A</v>
      </c>
    </row>
    <row r="247" spans="1:12" x14ac:dyDescent="0.3">
      <c r="A247">
        <v>246</v>
      </c>
      <c r="B247" t="s">
        <v>385</v>
      </c>
      <c r="C247">
        <v>292627</v>
      </c>
      <c r="D247">
        <v>290324</v>
      </c>
      <c r="E247">
        <v>2964</v>
      </c>
      <c r="F247">
        <v>272795</v>
      </c>
      <c r="G247" s="1">
        <v>42377</v>
      </c>
      <c r="H247">
        <v>5.0168088067125E-2</v>
      </c>
      <c r="I247">
        <v>0.05</v>
      </c>
      <c r="J247" t="e">
        <f>VLOOKUP($B247,placement_data!$A$2:$F$89,3,FALSE)</f>
        <v>#N/A</v>
      </c>
      <c r="K247" t="e">
        <f>VLOOKUP($B247,placement_data!$A$2:$F$89,6,FALSE)</f>
        <v>#N/A</v>
      </c>
      <c r="L247" t="e">
        <f>VLOOKUP($B247,placement_data!$A$2:$G$89,7,FALSE)</f>
        <v>#N/A</v>
      </c>
    </row>
    <row r="248" spans="1:12" x14ac:dyDescent="0.3">
      <c r="A248">
        <v>247</v>
      </c>
      <c r="B248" t="s">
        <v>380</v>
      </c>
      <c r="C248">
        <v>284731</v>
      </c>
      <c r="D248">
        <v>284248</v>
      </c>
      <c r="E248">
        <v>19294</v>
      </c>
      <c r="F248">
        <v>252532</v>
      </c>
      <c r="G248" s="1">
        <v>42404</v>
      </c>
      <c r="H248">
        <v>4.3701274943007497E-2</v>
      </c>
      <c r="I248">
        <v>0.05</v>
      </c>
      <c r="J248" t="e">
        <f>VLOOKUP($B248,placement_data!$A$2:$F$89,3,FALSE)</f>
        <v>#N/A</v>
      </c>
      <c r="K248" t="e">
        <f>VLOOKUP($B248,placement_data!$A$2:$F$89,6,FALSE)</f>
        <v>#N/A</v>
      </c>
      <c r="L248" t="e">
        <f>VLOOKUP($B248,placement_data!$A$2:$G$89,7,FALSE)</f>
        <v>#N/A</v>
      </c>
    </row>
    <row r="249" spans="1:12" x14ac:dyDescent="0.3">
      <c r="A249">
        <v>248</v>
      </c>
      <c r="B249" t="s">
        <v>324</v>
      </c>
      <c r="C249">
        <v>256710</v>
      </c>
      <c r="D249">
        <v>235571</v>
      </c>
      <c r="E249">
        <v>44073</v>
      </c>
      <c r="F249">
        <v>180009</v>
      </c>
      <c r="G249" s="1">
        <v>42377</v>
      </c>
      <c r="H249">
        <v>4.87708588917991E-2</v>
      </c>
      <c r="I249">
        <v>0.05</v>
      </c>
      <c r="J249" t="e">
        <f>VLOOKUP($B249,placement_data!$A$2:$F$89,3,FALSE)</f>
        <v>#N/A</v>
      </c>
      <c r="K249" t="e">
        <f>VLOOKUP($B249,placement_data!$A$2:$F$89,6,FALSE)</f>
        <v>#N/A</v>
      </c>
      <c r="L249" t="e">
        <f>VLOOKUP($B249,placement_data!$A$2:$G$89,7,FALSE)</f>
        <v>#N/A</v>
      </c>
    </row>
    <row r="250" spans="1:12" x14ac:dyDescent="0.3">
      <c r="A250">
        <v>249</v>
      </c>
      <c r="B250" t="s">
        <v>386</v>
      </c>
      <c r="C250">
        <v>198087</v>
      </c>
      <c r="D250">
        <v>194736</v>
      </c>
      <c r="E250">
        <v>6154</v>
      </c>
      <c r="F250">
        <v>177256</v>
      </c>
      <c r="G250" s="1">
        <v>42371</v>
      </c>
      <c r="H250">
        <v>5.8160792046668297E-2</v>
      </c>
      <c r="I250">
        <v>0.05</v>
      </c>
      <c r="J250" t="e">
        <f>VLOOKUP($B250,placement_data!$A$2:$F$89,3,FALSE)</f>
        <v>#N/A</v>
      </c>
      <c r="K250" t="e">
        <f>VLOOKUP($B250,placement_data!$A$2:$F$89,6,FALSE)</f>
        <v>#N/A</v>
      </c>
      <c r="L250" t="e">
        <f>VLOOKUP($B250,placement_data!$A$2:$G$89,7,FALSE)</f>
        <v>#N/A</v>
      </c>
    </row>
    <row r="251" spans="1:12" x14ac:dyDescent="0.3">
      <c r="A251">
        <v>250</v>
      </c>
      <c r="B251" t="s">
        <v>26</v>
      </c>
      <c r="C251">
        <v>184297</v>
      </c>
      <c r="D251">
        <v>182735</v>
      </c>
      <c r="E251">
        <v>43442</v>
      </c>
      <c r="F251">
        <v>129212</v>
      </c>
      <c r="G251" s="1">
        <v>42377</v>
      </c>
      <c r="H251">
        <v>5.51673187949763E-2</v>
      </c>
      <c r="I251">
        <v>0.05</v>
      </c>
      <c r="J251" t="str">
        <f>VLOOKUP($B251,placement_data!$A$2:$F$89,3,FALSE)</f>
        <v xml:space="preserve"> Ig.com.br 300x250</v>
      </c>
      <c r="K251">
        <f>VLOOKUP($B251,placement_data!$A$2:$F$89,6,FALSE)</f>
        <v>0.2</v>
      </c>
      <c r="L251" t="str">
        <f>VLOOKUP($B251,placement_data!$A$2:$G$89,7,FALSE)</f>
        <v>300x250</v>
      </c>
    </row>
    <row r="252" spans="1:12" x14ac:dyDescent="0.3">
      <c r="A252">
        <v>251</v>
      </c>
      <c r="B252" t="s">
        <v>334</v>
      </c>
      <c r="C252">
        <v>184165</v>
      </c>
      <c r="D252">
        <v>183633</v>
      </c>
      <c r="E252">
        <v>21816</v>
      </c>
      <c r="F252">
        <v>153984</v>
      </c>
      <c r="G252" s="1">
        <v>42377</v>
      </c>
      <c r="H252">
        <v>4.2655731812909402E-2</v>
      </c>
      <c r="I252">
        <v>0.05</v>
      </c>
      <c r="J252" t="e">
        <f>VLOOKUP($B252,placement_data!$A$2:$F$89,3,FALSE)</f>
        <v>#N/A</v>
      </c>
      <c r="K252" t="e">
        <f>VLOOKUP($B252,placement_data!$A$2:$F$89,6,FALSE)</f>
        <v>#N/A</v>
      </c>
      <c r="L252" t="e">
        <f>VLOOKUP($B252,placement_data!$A$2:$G$89,7,FALSE)</f>
        <v>#N/A</v>
      </c>
    </row>
    <row r="253" spans="1:12" x14ac:dyDescent="0.3">
      <c r="A253">
        <v>252</v>
      </c>
      <c r="B253" t="s">
        <v>387</v>
      </c>
      <c r="C253">
        <v>183759</v>
      </c>
      <c r="D253">
        <v>182841</v>
      </c>
      <c r="E253">
        <v>31064</v>
      </c>
      <c r="F253">
        <v>142963</v>
      </c>
      <c r="G253" s="1">
        <v>42404</v>
      </c>
      <c r="H253">
        <v>4.8205818169885298E-2</v>
      </c>
      <c r="I253">
        <v>0.05</v>
      </c>
      <c r="J253" t="e">
        <f>VLOOKUP($B253,placement_data!$A$2:$F$89,3,FALSE)</f>
        <v>#N/A</v>
      </c>
      <c r="K253" t="e">
        <f>VLOOKUP($B253,placement_data!$A$2:$F$89,6,FALSE)</f>
        <v>#N/A</v>
      </c>
      <c r="L253" t="e">
        <f>VLOOKUP($B253,placement_data!$A$2:$G$89,7,FALSE)</f>
        <v>#N/A</v>
      </c>
    </row>
    <row r="254" spans="1:12" x14ac:dyDescent="0.3">
      <c r="A254">
        <v>253</v>
      </c>
      <c r="B254" t="s">
        <v>386</v>
      </c>
      <c r="C254">
        <v>172513</v>
      </c>
      <c r="D254">
        <v>169980</v>
      </c>
      <c r="E254">
        <v>5125</v>
      </c>
      <c r="F254">
        <v>156507</v>
      </c>
      <c r="G254" s="1">
        <v>42404</v>
      </c>
      <c r="H254">
        <v>4.9111660195317097E-2</v>
      </c>
      <c r="I254">
        <v>0.05</v>
      </c>
      <c r="J254" t="e">
        <f>VLOOKUP($B254,placement_data!$A$2:$F$89,3,FALSE)</f>
        <v>#N/A</v>
      </c>
      <c r="K254" t="e">
        <f>VLOOKUP($B254,placement_data!$A$2:$F$89,6,FALSE)</f>
        <v>#N/A</v>
      </c>
      <c r="L254" t="e">
        <f>VLOOKUP($B254,placement_data!$A$2:$G$89,7,FALSE)</f>
        <v>#N/A</v>
      </c>
    </row>
    <row r="255" spans="1:12" x14ac:dyDescent="0.3">
      <c r="A255">
        <v>254</v>
      </c>
      <c r="B255" t="s">
        <v>309</v>
      </c>
      <c r="C255">
        <v>154631</v>
      </c>
      <c r="D255">
        <v>151959</v>
      </c>
      <c r="E255">
        <v>48032</v>
      </c>
      <c r="F255">
        <v>96179</v>
      </c>
      <c r="G255" s="1">
        <v>42377</v>
      </c>
      <c r="H255">
        <v>5.0987437400877897E-2</v>
      </c>
      <c r="I255">
        <v>0.05</v>
      </c>
      <c r="J255" t="e">
        <f>VLOOKUP($B255,placement_data!$A$2:$F$89,3,FALSE)</f>
        <v>#N/A</v>
      </c>
      <c r="K255" t="e">
        <f>VLOOKUP($B255,placement_data!$A$2:$F$89,6,FALSE)</f>
        <v>#N/A</v>
      </c>
      <c r="L255" t="e">
        <f>VLOOKUP($B255,placement_data!$A$2:$G$89,7,FALSE)</f>
        <v>#N/A</v>
      </c>
    </row>
    <row r="256" spans="1:12" x14ac:dyDescent="0.3">
      <c r="A256">
        <v>255</v>
      </c>
      <c r="B256" t="s">
        <v>382</v>
      </c>
      <c r="C256">
        <v>148268</v>
      </c>
      <c r="D256">
        <v>145966</v>
      </c>
      <c r="E256">
        <v>3466</v>
      </c>
      <c r="F256">
        <v>135574</v>
      </c>
      <c r="G256" s="1">
        <v>42371</v>
      </c>
      <c r="H256">
        <v>4.7449406026060903E-2</v>
      </c>
      <c r="I256">
        <v>0.05</v>
      </c>
      <c r="J256" t="e">
        <f>VLOOKUP($B256,placement_data!$A$2:$F$89,3,FALSE)</f>
        <v>#N/A</v>
      </c>
      <c r="K256" t="e">
        <f>VLOOKUP($B256,placement_data!$A$2:$F$89,6,FALSE)</f>
        <v>#N/A</v>
      </c>
      <c r="L256" t="e">
        <f>VLOOKUP($B256,placement_data!$A$2:$G$89,7,FALSE)</f>
        <v>#N/A</v>
      </c>
    </row>
    <row r="257" spans="1:12" x14ac:dyDescent="0.3">
      <c r="A257">
        <v>256</v>
      </c>
      <c r="B257" t="s">
        <v>383</v>
      </c>
      <c r="C257">
        <v>146048</v>
      </c>
      <c r="D257">
        <v>143779</v>
      </c>
      <c r="E257">
        <v>20703</v>
      </c>
      <c r="F257">
        <v>114958</v>
      </c>
      <c r="G257" s="1">
        <v>42371</v>
      </c>
      <c r="H257">
        <v>5.64616529534911E-2</v>
      </c>
      <c r="I257">
        <v>0.05</v>
      </c>
      <c r="J257" t="e">
        <f>VLOOKUP($B257,placement_data!$A$2:$F$89,3,FALSE)</f>
        <v>#N/A</v>
      </c>
      <c r="K257" t="e">
        <f>VLOOKUP($B257,placement_data!$A$2:$F$89,6,FALSE)</f>
        <v>#N/A</v>
      </c>
      <c r="L257" t="e">
        <f>VLOOKUP($B257,placement_data!$A$2:$G$89,7,FALSE)</f>
        <v>#N/A</v>
      </c>
    </row>
    <row r="258" spans="1:12" x14ac:dyDescent="0.3">
      <c r="A258">
        <v>257</v>
      </c>
      <c r="B258" t="s">
        <v>388</v>
      </c>
      <c r="C258">
        <v>145392</v>
      </c>
      <c r="D258">
        <v>144836</v>
      </c>
      <c r="E258">
        <v>13189</v>
      </c>
      <c r="F258">
        <v>123446</v>
      </c>
      <c r="G258" s="1">
        <v>42404</v>
      </c>
      <c r="H258">
        <v>5.6622662873871098E-2</v>
      </c>
      <c r="I258">
        <v>0.05</v>
      </c>
      <c r="J258" t="e">
        <f>VLOOKUP($B258,placement_data!$A$2:$F$89,3,FALSE)</f>
        <v>#N/A</v>
      </c>
      <c r="K258" t="e">
        <f>VLOOKUP($B258,placement_data!$A$2:$F$89,6,FALSE)</f>
        <v>#N/A</v>
      </c>
      <c r="L258" t="e">
        <f>VLOOKUP($B258,placement_data!$A$2:$G$89,7,FALSE)</f>
        <v>#N/A</v>
      </c>
    </row>
    <row r="259" spans="1:12" x14ac:dyDescent="0.3">
      <c r="A259">
        <v>258</v>
      </c>
      <c r="B259" t="s">
        <v>389</v>
      </c>
      <c r="C259">
        <v>143572</v>
      </c>
      <c r="D259">
        <v>143122</v>
      </c>
      <c r="E259">
        <v>12043</v>
      </c>
      <c r="F259">
        <v>123663</v>
      </c>
      <c r="G259" s="1">
        <v>42404</v>
      </c>
      <c r="H259">
        <v>5.1815933259736401E-2</v>
      </c>
      <c r="I259">
        <v>0.05</v>
      </c>
      <c r="J259" t="e">
        <f>VLOOKUP($B259,placement_data!$A$2:$F$89,3,FALSE)</f>
        <v>#N/A</v>
      </c>
      <c r="K259" t="e">
        <f>VLOOKUP($B259,placement_data!$A$2:$F$89,6,FALSE)</f>
        <v>#N/A</v>
      </c>
      <c r="L259" t="e">
        <f>VLOOKUP($B259,placement_data!$A$2:$G$89,7,FALSE)</f>
        <v>#N/A</v>
      </c>
    </row>
    <row r="260" spans="1:12" x14ac:dyDescent="0.3">
      <c r="A260">
        <v>259</v>
      </c>
      <c r="B260" t="s">
        <v>284</v>
      </c>
      <c r="C260">
        <v>137731</v>
      </c>
      <c r="D260">
        <v>136420</v>
      </c>
      <c r="E260">
        <v>40230</v>
      </c>
      <c r="F260">
        <v>88719</v>
      </c>
      <c r="G260" s="1">
        <v>42377</v>
      </c>
      <c r="H260">
        <v>5.4764697258466499E-2</v>
      </c>
      <c r="I260">
        <v>0.05</v>
      </c>
      <c r="J260" t="e">
        <f>VLOOKUP($B260,placement_data!$A$2:$F$89,3,FALSE)</f>
        <v>#N/A</v>
      </c>
      <c r="K260" t="e">
        <f>VLOOKUP($B260,placement_data!$A$2:$F$89,6,FALSE)</f>
        <v>#N/A</v>
      </c>
      <c r="L260" t="e">
        <f>VLOOKUP($B260,placement_data!$A$2:$G$89,7,FALSE)</f>
        <v>#N/A</v>
      </c>
    </row>
    <row r="261" spans="1:12" x14ac:dyDescent="0.3">
      <c r="A261">
        <v>260</v>
      </c>
      <c r="B261" t="s">
        <v>330</v>
      </c>
      <c r="C261">
        <v>134450</v>
      </c>
      <c r="D261">
        <v>132832</v>
      </c>
      <c r="E261">
        <v>21347</v>
      </c>
      <c r="F261">
        <v>105164</v>
      </c>
      <c r="G261" s="1">
        <v>42371</v>
      </c>
      <c r="H261">
        <v>4.7586424957841503E-2</v>
      </c>
      <c r="I261">
        <v>0.05</v>
      </c>
      <c r="J261" t="e">
        <f>VLOOKUP($B261,placement_data!$A$2:$F$89,3,FALSE)</f>
        <v>#N/A</v>
      </c>
      <c r="K261" t="e">
        <f>VLOOKUP($B261,placement_data!$A$2:$F$89,6,FALSE)</f>
        <v>#N/A</v>
      </c>
      <c r="L261" t="e">
        <f>VLOOKUP($B261,placement_data!$A$2:$G$89,7,FALSE)</f>
        <v>#N/A</v>
      </c>
    </row>
    <row r="262" spans="1:12" x14ac:dyDescent="0.3">
      <c r="A262">
        <v>261</v>
      </c>
      <c r="B262" t="s">
        <v>382</v>
      </c>
      <c r="C262">
        <v>121235</v>
      </c>
      <c r="D262">
        <v>119418</v>
      </c>
      <c r="E262">
        <v>2111</v>
      </c>
      <c r="F262">
        <v>111508</v>
      </c>
      <c r="G262" s="1">
        <v>42404</v>
      </c>
      <c r="H262">
        <v>4.8560518514796799E-2</v>
      </c>
      <c r="I262">
        <v>0.05</v>
      </c>
      <c r="J262" t="e">
        <f>VLOOKUP($B262,placement_data!$A$2:$F$89,3,FALSE)</f>
        <v>#N/A</v>
      </c>
      <c r="K262" t="e">
        <f>VLOOKUP($B262,placement_data!$A$2:$F$89,6,FALSE)</f>
        <v>#N/A</v>
      </c>
      <c r="L262" t="e">
        <f>VLOOKUP($B262,placement_data!$A$2:$G$89,7,FALSE)</f>
        <v>#N/A</v>
      </c>
    </row>
    <row r="263" spans="1:12" x14ac:dyDescent="0.3">
      <c r="A263">
        <v>262</v>
      </c>
      <c r="B263" t="s">
        <v>383</v>
      </c>
      <c r="C263">
        <v>119456</v>
      </c>
      <c r="D263">
        <v>117756</v>
      </c>
      <c r="E263">
        <v>11703</v>
      </c>
      <c r="F263">
        <v>100499</v>
      </c>
      <c r="G263" s="1">
        <v>42404</v>
      </c>
      <c r="H263">
        <v>4.7165324909134103E-2</v>
      </c>
      <c r="I263">
        <v>0.05</v>
      </c>
      <c r="J263" t="e">
        <f>VLOOKUP($B263,placement_data!$A$2:$F$89,3,FALSE)</f>
        <v>#N/A</v>
      </c>
      <c r="K263" t="e">
        <f>VLOOKUP($B263,placement_data!$A$2:$F$89,6,FALSE)</f>
        <v>#N/A</v>
      </c>
      <c r="L263" t="e">
        <f>VLOOKUP($B263,placement_data!$A$2:$G$89,7,FALSE)</f>
        <v>#N/A</v>
      </c>
    </row>
    <row r="264" spans="1:12" x14ac:dyDescent="0.3">
      <c r="A264">
        <v>263</v>
      </c>
      <c r="B264" t="s">
        <v>390</v>
      </c>
      <c r="C264">
        <v>108788</v>
      </c>
      <c r="D264">
        <v>107771</v>
      </c>
      <c r="E264">
        <v>12476</v>
      </c>
      <c r="F264">
        <v>89309</v>
      </c>
      <c r="G264" s="1">
        <v>42404</v>
      </c>
      <c r="H264">
        <v>5.5543699139842799E-2</v>
      </c>
      <c r="I264">
        <v>0.05</v>
      </c>
      <c r="J264" t="e">
        <f>VLOOKUP($B264,placement_data!$A$2:$F$89,3,FALSE)</f>
        <v>#N/A</v>
      </c>
      <c r="K264" t="e">
        <f>VLOOKUP($B264,placement_data!$A$2:$F$89,6,FALSE)</f>
        <v>#N/A</v>
      </c>
      <c r="L264" t="e">
        <f>VLOOKUP($B264,placement_data!$A$2:$G$89,7,FALSE)</f>
        <v>#N/A</v>
      </c>
    </row>
    <row r="265" spans="1:12" x14ac:dyDescent="0.3">
      <c r="A265">
        <v>264</v>
      </c>
      <c r="B265" t="s">
        <v>391</v>
      </c>
      <c r="C265">
        <v>106062</v>
      </c>
      <c r="D265">
        <v>105332</v>
      </c>
      <c r="E265">
        <v>29536</v>
      </c>
      <c r="F265">
        <v>70025</v>
      </c>
      <c r="G265" s="1">
        <v>42404</v>
      </c>
      <c r="H265">
        <v>5.4788668210990002E-2</v>
      </c>
      <c r="I265">
        <v>0.05</v>
      </c>
      <c r="J265" t="e">
        <f>VLOOKUP($B265,placement_data!$A$2:$F$89,3,FALSE)</f>
        <v>#N/A</v>
      </c>
      <c r="K265" t="e">
        <f>VLOOKUP($B265,placement_data!$A$2:$F$89,6,FALSE)</f>
        <v>#N/A</v>
      </c>
      <c r="L265" t="e">
        <f>VLOOKUP($B265,placement_data!$A$2:$G$89,7,FALSE)</f>
        <v>#N/A</v>
      </c>
    </row>
    <row r="266" spans="1:12" x14ac:dyDescent="0.3">
      <c r="A266">
        <v>265</v>
      </c>
      <c r="B266" t="s">
        <v>392</v>
      </c>
      <c r="C266">
        <v>100673</v>
      </c>
      <c r="D266">
        <v>99756</v>
      </c>
      <c r="E266">
        <v>18979</v>
      </c>
      <c r="F266">
        <v>75147</v>
      </c>
      <c r="G266" s="1">
        <v>42404</v>
      </c>
      <c r="H266">
        <v>5.6437708007538397E-2</v>
      </c>
      <c r="I266">
        <v>0.05</v>
      </c>
      <c r="J266" t="e">
        <f>VLOOKUP($B266,placement_data!$A$2:$F$89,3,FALSE)</f>
        <v>#N/A</v>
      </c>
      <c r="K266" t="e">
        <f>VLOOKUP($B266,placement_data!$A$2:$F$89,6,FALSE)</f>
        <v>#N/A</v>
      </c>
      <c r="L266" t="e">
        <f>VLOOKUP($B266,placement_data!$A$2:$G$89,7,FALSE)</f>
        <v>#N/A</v>
      </c>
    </row>
    <row r="267" spans="1:12" x14ac:dyDescent="0.3">
      <c r="A267">
        <v>266</v>
      </c>
      <c r="B267" t="s">
        <v>393</v>
      </c>
      <c r="C267">
        <v>80876</v>
      </c>
      <c r="D267">
        <v>79921</v>
      </c>
      <c r="E267">
        <v>9847</v>
      </c>
      <c r="F267">
        <v>65503</v>
      </c>
      <c r="G267" s="1">
        <v>42404</v>
      </c>
      <c r="H267">
        <v>5.7193979054316099E-2</v>
      </c>
      <c r="I267">
        <v>0.05</v>
      </c>
      <c r="J267" t="e">
        <f>VLOOKUP($B267,placement_data!$A$2:$F$89,3,FALSE)</f>
        <v>#N/A</v>
      </c>
      <c r="K267" t="e">
        <f>VLOOKUP($B267,placement_data!$A$2:$F$89,6,FALSE)</f>
        <v>#N/A</v>
      </c>
      <c r="L267" t="e">
        <f>VLOOKUP($B267,placement_data!$A$2:$G$89,7,FALSE)</f>
        <v>#N/A</v>
      </c>
    </row>
    <row r="268" spans="1:12" x14ac:dyDescent="0.3">
      <c r="A268">
        <v>267</v>
      </c>
      <c r="B268" t="s">
        <v>391</v>
      </c>
      <c r="C268">
        <v>80410</v>
      </c>
      <c r="D268">
        <v>79981</v>
      </c>
      <c r="E268">
        <v>20960</v>
      </c>
      <c r="F268">
        <v>54768</v>
      </c>
      <c r="G268" s="1">
        <v>42377</v>
      </c>
      <c r="H268">
        <v>5.31751290931596E-2</v>
      </c>
      <c r="I268">
        <v>0.05</v>
      </c>
      <c r="J268" t="e">
        <f>VLOOKUP($B268,placement_data!$A$2:$F$89,3,FALSE)</f>
        <v>#N/A</v>
      </c>
      <c r="K268" t="e">
        <f>VLOOKUP($B268,placement_data!$A$2:$F$89,6,FALSE)</f>
        <v>#N/A</v>
      </c>
      <c r="L268" t="e">
        <f>VLOOKUP($B268,placement_data!$A$2:$G$89,7,FALSE)</f>
        <v>#N/A</v>
      </c>
    </row>
    <row r="269" spans="1:12" x14ac:dyDescent="0.3">
      <c r="A269">
        <v>268</v>
      </c>
      <c r="B269" t="s">
        <v>392</v>
      </c>
      <c r="C269">
        <v>80237</v>
      </c>
      <c r="D269">
        <v>79893</v>
      </c>
      <c r="E269">
        <v>15187</v>
      </c>
      <c r="F269">
        <v>61151</v>
      </c>
      <c r="G269" s="1">
        <v>42377</v>
      </c>
      <c r="H269">
        <v>4.4497014757237802E-2</v>
      </c>
      <c r="I269">
        <v>0.05</v>
      </c>
      <c r="J269" t="e">
        <f>VLOOKUP($B269,placement_data!$A$2:$F$89,3,FALSE)</f>
        <v>#N/A</v>
      </c>
      <c r="K269" t="e">
        <f>VLOOKUP($B269,placement_data!$A$2:$F$89,6,FALSE)</f>
        <v>#N/A</v>
      </c>
      <c r="L269" t="e">
        <f>VLOOKUP($B269,placement_data!$A$2:$G$89,7,FALSE)</f>
        <v>#N/A</v>
      </c>
    </row>
    <row r="270" spans="1:12" x14ac:dyDescent="0.3">
      <c r="A270">
        <v>269</v>
      </c>
      <c r="B270" t="s">
        <v>330</v>
      </c>
      <c r="C270">
        <v>77728</v>
      </c>
      <c r="D270">
        <v>76865</v>
      </c>
      <c r="E270">
        <v>20053</v>
      </c>
      <c r="F270">
        <v>52416</v>
      </c>
      <c r="G270" s="1">
        <v>42377</v>
      </c>
      <c r="H270">
        <v>5.7191179340402E-2</v>
      </c>
      <c r="I270">
        <v>0.05</v>
      </c>
      <c r="J270" t="e">
        <f>VLOOKUP($B270,placement_data!$A$2:$F$89,3,FALSE)</f>
        <v>#N/A</v>
      </c>
      <c r="K270" t="e">
        <f>VLOOKUP($B270,placement_data!$A$2:$F$89,6,FALSE)</f>
        <v>#N/A</v>
      </c>
      <c r="L270" t="e">
        <f>VLOOKUP($B270,placement_data!$A$2:$G$89,7,FALSE)</f>
        <v>#N/A</v>
      </c>
    </row>
    <row r="271" spans="1:12" x14ac:dyDescent="0.3">
      <c r="A271">
        <v>270</v>
      </c>
      <c r="B271" t="s">
        <v>394</v>
      </c>
      <c r="C271">
        <v>75362</v>
      </c>
      <c r="D271">
        <v>74874</v>
      </c>
      <c r="E271">
        <v>15637</v>
      </c>
      <c r="F271">
        <v>55062</v>
      </c>
      <c r="G271" s="1">
        <v>42404</v>
      </c>
      <c r="H271">
        <v>5.5760344044661701E-2</v>
      </c>
      <c r="I271">
        <v>0.05</v>
      </c>
      <c r="J271" t="e">
        <f>VLOOKUP($B271,placement_data!$A$2:$F$89,3,FALSE)</f>
        <v>#N/A</v>
      </c>
      <c r="K271" t="e">
        <f>VLOOKUP($B271,placement_data!$A$2:$F$89,6,FALSE)</f>
        <v>#N/A</v>
      </c>
      <c r="L271" t="e">
        <f>VLOOKUP($B271,placement_data!$A$2:$G$89,7,FALSE)</f>
        <v>#N/A</v>
      </c>
    </row>
    <row r="272" spans="1:12" x14ac:dyDescent="0.3">
      <c r="A272">
        <v>271</v>
      </c>
      <c r="B272" t="s">
        <v>291</v>
      </c>
      <c r="C272">
        <v>72084</v>
      </c>
      <c r="D272">
        <v>71951</v>
      </c>
      <c r="E272">
        <v>7789</v>
      </c>
      <c r="F272">
        <v>60204</v>
      </c>
      <c r="G272" s="1">
        <v>42404</v>
      </c>
      <c r="H272">
        <v>5.50096593515031E-2</v>
      </c>
      <c r="I272">
        <v>0.05</v>
      </c>
      <c r="J272" t="e">
        <f>VLOOKUP($B272,placement_data!$A$2:$F$89,3,FALSE)</f>
        <v>#N/A</v>
      </c>
      <c r="K272" t="e">
        <f>VLOOKUP($B272,placement_data!$A$2:$F$89,6,FALSE)</f>
        <v>#N/A</v>
      </c>
      <c r="L272" t="e">
        <f>VLOOKUP($B272,placement_data!$A$2:$G$89,7,FALSE)</f>
        <v>#N/A</v>
      </c>
    </row>
    <row r="273" spans="1:12" x14ac:dyDescent="0.3">
      <c r="A273">
        <v>272</v>
      </c>
      <c r="B273" t="s">
        <v>394</v>
      </c>
      <c r="C273">
        <v>69993</v>
      </c>
      <c r="D273">
        <v>69613</v>
      </c>
      <c r="E273">
        <v>13486</v>
      </c>
      <c r="F273">
        <v>52971</v>
      </c>
      <c r="G273" s="1">
        <v>42377</v>
      </c>
      <c r="H273">
        <v>4.5336359588008003E-2</v>
      </c>
      <c r="I273">
        <v>0.05</v>
      </c>
      <c r="J273" t="e">
        <f>VLOOKUP($B273,placement_data!$A$2:$F$89,3,FALSE)</f>
        <v>#N/A</v>
      </c>
      <c r="K273" t="e">
        <f>VLOOKUP($B273,placement_data!$A$2:$F$89,6,FALSE)</f>
        <v>#N/A</v>
      </c>
      <c r="L273" t="e">
        <f>VLOOKUP($B273,placement_data!$A$2:$G$89,7,FALSE)</f>
        <v>#N/A</v>
      </c>
    </row>
    <row r="274" spans="1:12" x14ac:dyDescent="0.3">
      <c r="A274">
        <v>273</v>
      </c>
      <c r="B274" t="s">
        <v>395</v>
      </c>
      <c r="C274">
        <v>67406</v>
      </c>
      <c r="D274">
        <v>67300</v>
      </c>
      <c r="E274">
        <v>1548</v>
      </c>
      <c r="F274">
        <v>62232</v>
      </c>
      <c r="G274" s="1">
        <v>42377</v>
      </c>
      <c r="H274">
        <v>5.23031203566122E-2</v>
      </c>
      <c r="I274">
        <v>0.05</v>
      </c>
      <c r="J274" t="e">
        <f>VLOOKUP($B274,placement_data!$A$2:$F$89,3,FALSE)</f>
        <v>#N/A</v>
      </c>
      <c r="K274" t="e">
        <f>VLOOKUP($B274,placement_data!$A$2:$F$89,6,FALSE)</f>
        <v>#N/A</v>
      </c>
      <c r="L274" t="e">
        <f>VLOOKUP($B274,placement_data!$A$2:$G$89,7,FALSE)</f>
        <v>#N/A</v>
      </c>
    </row>
    <row r="275" spans="1:12" x14ac:dyDescent="0.3">
      <c r="A275">
        <v>274</v>
      </c>
      <c r="B275" t="s">
        <v>395</v>
      </c>
      <c r="C275">
        <v>66968</v>
      </c>
      <c r="D275">
        <v>66924</v>
      </c>
      <c r="E275">
        <v>2577</v>
      </c>
      <c r="F275">
        <v>60839</v>
      </c>
      <c r="G275" s="1">
        <v>42404</v>
      </c>
      <c r="H275">
        <v>5.2417667802283199E-2</v>
      </c>
      <c r="I275">
        <v>0.05</v>
      </c>
      <c r="J275" t="e">
        <f>VLOOKUP($B275,placement_data!$A$2:$F$89,3,FALSE)</f>
        <v>#N/A</v>
      </c>
      <c r="K275" t="e">
        <f>VLOOKUP($B275,placement_data!$A$2:$F$89,6,FALSE)</f>
        <v>#N/A</v>
      </c>
      <c r="L275" t="e">
        <f>VLOOKUP($B275,placement_data!$A$2:$G$89,7,FALSE)</f>
        <v>#N/A</v>
      </c>
    </row>
    <row r="276" spans="1:12" x14ac:dyDescent="0.3">
      <c r="A276">
        <v>275</v>
      </c>
      <c r="B276" t="s">
        <v>396</v>
      </c>
      <c r="C276">
        <v>64734</v>
      </c>
      <c r="D276">
        <v>64407</v>
      </c>
      <c r="E276">
        <v>9737</v>
      </c>
      <c r="F276">
        <v>51983</v>
      </c>
      <c r="G276" s="1">
        <v>42371</v>
      </c>
      <c r="H276">
        <v>4.1719067803189097E-2</v>
      </c>
      <c r="I276">
        <v>0.05</v>
      </c>
      <c r="J276" t="e">
        <f>VLOOKUP($B276,placement_data!$A$2:$F$89,3,FALSE)</f>
        <v>#N/A</v>
      </c>
      <c r="K276" t="e">
        <f>VLOOKUP($B276,placement_data!$A$2:$F$89,6,FALSE)</f>
        <v>#N/A</v>
      </c>
      <c r="L276" t="e">
        <f>VLOOKUP($B276,placement_data!$A$2:$G$89,7,FALSE)</f>
        <v>#N/A</v>
      </c>
    </row>
    <row r="277" spans="1:12" x14ac:dyDescent="0.3">
      <c r="A277">
        <v>276</v>
      </c>
      <c r="B277" t="s">
        <v>337</v>
      </c>
      <c r="C277">
        <v>63464</v>
      </c>
      <c r="D277">
        <v>63408</v>
      </c>
      <c r="E277">
        <v>31130</v>
      </c>
      <c r="F277">
        <v>29525</v>
      </c>
      <c r="G277" s="1">
        <v>42404</v>
      </c>
      <c r="H277">
        <v>4.34172344183699E-2</v>
      </c>
      <c r="I277">
        <v>0.05</v>
      </c>
      <c r="J277" t="e">
        <f>VLOOKUP($B277,placement_data!$A$2:$F$89,3,FALSE)</f>
        <v>#N/A</v>
      </c>
      <c r="K277" t="e">
        <f>VLOOKUP($B277,placement_data!$A$2:$F$89,6,FALSE)</f>
        <v>#N/A</v>
      </c>
      <c r="L277" t="e">
        <f>VLOOKUP($B277,placement_data!$A$2:$G$89,7,FALSE)</f>
        <v>#N/A</v>
      </c>
    </row>
    <row r="278" spans="1:12" x14ac:dyDescent="0.3">
      <c r="A278">
        <v>277</v>
      </c>
      <c r="B278" t="s">
        <v>395</v>
      </c>
      <c r="C278">
        <v>60638</v>
      </c>
      <c r="D278">
        <v>60575</v>
      </c>
      <c r="E278">
        <v>1799</v>
      </c>
      <c r="F278">
        <v>55684</v>
      </c>
      <c r="G278" s="1">
        <v>42371</v>
      </c>
      <c r="H278">
        <v>5.1044160132067702E-2</v>
      </c>
      <c r="I278">
        <v>0.05</v>
      </c>
      <c r="J278" t="e">
        <f>VLOOKUP($B278,placement_data!$A$2:$F$89,3,FALSE)</f>
        <v>#N/A</v>
      </c>
      <c r="K278" t="e">
        <f>VLOOKUP($B278,placement_data!$A$2:$F$89,6,FALSE)</f>
        <v>#N/A</v>
      </c>
      <c r="L278" t="e">
        <f>VLOOKUP($B278,placement_data!$A$2:$G$89,7,FALSE)</f>
        <v>#N/A</v>
      </c>
    </row>
    <row r="279" spans="1:12" x14ac:dyDescent="0.3">
      <c r="A279">
        <v>278</v>
      </c>
      <c r="B279" s="2" t="s">
        <v>397</v>
      </c>
      <c r="C279">
        <v>58322</v>
      </c>
      <c r="D279">
        <v>57578</v>
      </c>
      <c r="E279">
        <v>7054</v>
      </c>
      <c r="F279">
        <v>47156</v>
      </c>
      <c r="G279" s="1">
        <v>42404</v>
      </c>
      <c r="H279">
        <v>5.8494563895932501E-2</v>
      </c>
      <c r="I279">
        <v>0.05</v>
      </c>
      <c r="J279" t="e">
        <f>VLOOKUP($B279,placement_data!$A$2:$F$89,3,FALSE)</f>
        <v>#N/A</v>
      </c>
      <c r="K279" t="e">
        <f>VLOOKUP($B279,placement_data!$A$2:$F$89,6,FALSE)</f>
        <v>#N/A</v>
      </c>
      <c r="L279" t="e">
        <f>VLOOKUP($B279,placement_data!$A$2:$G$89,7,FALSE)</f>
        <v>#N/A</v>
      </c>
    </row>
    <row r="280" spans="1:12" x14ac:dyDescent="0.3">
      <c r="A280">
        <v>279</v>
      </c>
      <c r="B280" t="s">
        <v>340</v>
      </c>
      <c r="C280">
        <v>57253</v>
      </c>
      <c r="D280">
        <v>56961</v>
      </c>
      <c r="E280">
        <v>17341</v>
      </c>
      <c r="F280">
        <v>37230</v>
      </c>
      <c r="G280" s="1">
        <v>42404</v>
      </c>
      <c r="H280">
        <v>4.19585330313723E-2</v>
      </c>
      <c r="I280">
        <v>0.05</v>
      </c>
      <c r="J280" t="e">
        <f>VLOOKUP($B280,placement_data!$A$2:$F$89,3,FALSE)</f>
        <v>#N/A</v>
      </c>
      <c r="K280" t="e">
        <f>VLOOKUP($B280,placement_data!$A$2:$F$89,6,FALSE)</f>
        <v>#N/A</v>
      </c>
      <c r="L280" t="e">
        <f>VLOOKUP($B280,placement_data!$A$2:$G$89,7,FALSE)</f>
        <v>#N/A</v>
      </c>
    </row>
    <row r="281" spans="1:12" x14ac:dyDescent="0.3">
      <c r="A281">
        <v>280</v>
      </c>
      <c r="B281" t="s">
        <v>338</v>
      </c>
      <c r="C281">
        <v>51399</v>
      </c>
      <c r="D281">
        <v>51264</v>
      </c>
      <c r="E281">
        <v>18559</v>
      </c>
      <c r="F281">
        <v>30208</v>
      </c>
      <c r="G281" s="1">
        <v>42404</v>
      </c>
      <c r="H281">
        <v>4.8708645443196003E-2</v>
      </c>
      <c r="I281">
        <v>0.05</v>
      </c>
      <c r="J281" t="e">
        <f>VLOOKUP($B281,placement_data!$A$2:$F$89,3,FALSE)</f>
        <v>#N/A</v>
      </c>
      <c r="K281" t="e">
        <f>VLOOKUP($B281,placement_data!$A$2:$F$89,6,FALSE)</f>
        <v>#N/A</v>
      </c>
      <c r="L281" t="e">
        <f>VLOOKUP($B281,placement_data!$A$2:$G$89,7,FALSE)</f>
        <v>#N/A</v>
      </c>
    </row>
    <row r="282" spans="1:12" x14ac:dyDescent="0.3">
      <c r="A282">
        <v>281</v>
      </c>
      <c r="B282" t="s">
        <v>398</v>
      </c>
      <c r="C282">
        <v>43261</v>
      </c>
      <c r="D282">
        <v>42768</v>
      </c>
      <c r="E282">
        <v>897</v>
      </c>
      <c r="F282">
        <v>40033</v>
      </c>
      <c r="G282" s="1">
        <v>42371</v>
      </c>
      <c r="H282">
        <v>4.2976056864945801E-2</v>
      </c>
      <c r="I282">
        <v>0.05</v>
      </c>
      <c r="J282" t="e">
        <f>VLOOKUP($B282,placement_data!$A$2:$F$89,3,FALSE)</f>
        <v>#N/A</v>
      </c>
      <c r="K282" t="e">
        <f>VLOOKUP($B282,placement_data!$A$2:$F$89,6,FALSE)</f>
        <v>#N/A</v>
      </c>
      <c r="L282" t="e">
        <f>VLOOKUP($B282,placement_data!$A$2:$G$89,7,FALSE)</f>
        <v>#N/A</v>
      </c>
    </row>
    <row r="283" spans="1:12" x14ac:dyDescent="0.3">
      <c r="A283">
        <v>282</v>
      </c>
      <c r="B283" t="s">
        <v>399</v>
      </c>
      <c r="C283">
        <v>42108</v>
      </c>
      <c r="D283">
        <v>38792</v>
      </c>
      <c r="E283">
        <v>17842</v>
      </c>
      <c r="F283">
        <v>19264</v>
      </c>
      <c r="G283" s="1">
        <v>42377</v>
      </c>
      <c r="H283">
        <v>4.3462569601979799E-2</v>
      </c>
      <c r="I283">
        <v>0.05</v>
      </c>
      <c r="J283" t="e">
        <f>VLOOKUP($B283,placement_data!$A$2:$F$89,3,FALSE)</f>
        <v>#N/A</v>
      </c>
      <c r="K283" t="e">
        <f>VLOOKUP($B283,placement_data!$A$2:$F$89,6,FALSE)</f>
        <v>#N/A</v>
      </c>
      <c r="L283" t="e">
        <f>VLOOKUP($B283,placement_data!$A$2:$G$89,7,FALSE)</f>
        <v>#N/A</v>
      </c>
    </row>
    <row r="284" spans="1:12" x14ac:dyDescent="0.3">
      <c r="A284">
        <v>283</v>
      </c>
      <c r="B284" t="s">
        <v>400</v>
      </c>
      <c r="C284">
        <v>40313</v>
      </c>
      <c r="D284">
        <v>40091</v>
      </c>
      <c r="E284">
        <v>6906</v>
      </c>
      <c r="F284">
        <v>31541</v>
      </c>
      <c r="G284" s="1">
        <v>42404</v>
      </c>
      <c r="H284">
        <v>4.1006709735352101E-2</v>
      </c>
      <c r="I284">
        <v>0.05</v>
      </c>
      <c r="J284" t="e">
        <f>VLOOKUP($B284,placement_data!$A$2:$F$89,3,FALSE)</f>
        <v>#N/A</v>
      </c>
      <c r="K284" t="e">
        <f>VLOOKUP($B284,placement_data!$A$2:$F$89,6,FALSE)</f>
        <v>#N/A</v>
      </c>
      <c r="L284" t="e">
        <f>VLOOKUP($B284,placement_data!$A$2:$G$89,7,FALSE)</f>
        <v>#N/A</v>
      </c>
    </row>
    <row r="285" spans="1:12" x14ac:dyDescent="0.3">
      <c r="A285">
        <v>284</v>
      </c>
      <c r="B285" t="s">
        <v>339</v>
      </c>
      <c r="C285">
        <v>38200</v>
      </c>
      <c r="D285">
        <v>37974</v>
      </c>
      <c r="E285">
        <v>5358</v>
      </c>
      <c r="F285">
        <v>30701</v>
      </c>
      <c r="G285" s="1">
        <v>42371</v>
      </c>
      <c r="H285">
        <v>5.0429241059672399E-2</v>
      </c>
      <c r="I285">
        <v>0.05</v>
      </c>
      <c r="J285" t="e">
        <f>VLOOKUP($B285,placement_data!$A$2:$F$89,3,FALSE)</f>
        <v>#N/A</v>
      </c>
      <c r="K285" t="e">
        <f>VLOOKUP($B285,placement_data!$A$2:$F$89,6,FALSE)</f>
        <v>#N/A</v>
      </c>
      <c r="L285" t="e">
        <f>VLOOKUP($B285,placement_data!$A$2:$G$89,7,FALSE)</f>
        <v>#N/A</v>
      </c>
    </row>
    <row r="286" spans="1:12" x14ac:dyDescent="0.3">
      <c r="A286">
        <v>285</v>
      </c>
      <c r="B286" t="s">
        <v>297</v>
      </c>
      <c r="C286">
        <v>36226</v>
      </c>
      <c r="D286">
        <v>36008</v>
      </c>
      <c r="E286">
        <v>4098</v>
      </c>
      <c r="F286">
        <v>30238</v>
      </c>
      <c r="G286" s="1">
        <v>42371</v>
      </c>
      <c r="H286">
        <v>4.6434125749833403E-2</v>
      </c>
      <c r="I286">
        <v>0.05</v>
      </c>
      <c r="J286" t="e">
        <f>VLOOKUP($B286,placement_data!$A$2:$F$89,3,FALSE)</f>
        <v>#N/A</v>
      </c>
      <c r="K286" t="e">
        <f>VLOOKUP($B286,placement_data!$A$2:$F$89,6,FALSE)</f>
        <v>#N/A</v>
      </c>
      <c r="L286" t="e">
        <f>VLOOKUP($B286,placement_data!$A$2:$G$89,7,FALSE)</f>
        <v>#N/A</v>
      </c>
    </row>
    <row r="287" spans="1:12" x14ac:dyDescent="0.3">
      <c r="A287">
        <v>286</v>
      </c>
      <c r="B287" t="s">
        <v>371</v>
      </c>
      <c r="C287">
        <v>35672</v>
      </c>
      <c r="D287">
        <v>35435</v>
      </c>
      <c r="E287">
        <v>162</v>
      </c>
      <c r="F287">
        <v>33241</v>
      </c>
      <c r="G287" s="1">
        <v>42377</v>
      </c>
      <c r="H287">
        <v>5.7344433469733301E-2</v>
      </c>
      <c r="I287">
        <v>0.05</v>
      </c>
      <c r="J287" t="e">
        <f>VLOOKUP($B287,placement_data!$A$2:$F$89,3,FALSE)</f>
        <v>#N/A</v>
      </c>
      <c r="K287" t="e">
        <f>VLOOKUP($B287,placement_data!$A$2:$F$89,6,FALSE)</f>
        <v>#N/A</v>
      </c>
      <c r="L287" t="e">
        <f>VLOOKUP($B287,placement_data!$A$2:$G$89,7,FALSE)</f>
        <v>#N/A</v>
      </c>
    </row>
    <row r="288" spans="1:12" x14ac:dyDescent="0.3">
      <c r="A288">
        <v>287</v>
      </c>
      <c r="B288" t="s">
        <v>401</v>
      </c>
      <c r="C288">
        <v>34314</v>
      </c>
      <c r="D288">
        <v>34081</v>
      </c>
      <c r="E288">
        <v>20</v>
      </c>
      <c r="F288">
        <v>32369</v>
      </c>
      <c r="G288" s="1">
        <v>42377</v>
      </c>
      <c r="H288">
        <v>4.9646430562483503E-2</v>
      </c>
      <c r="I288">
        <v>0.05</v>
      </c>
      <c r="J288" t="e">
        <f>VLOOKUP($B288,placement_data!$A$2:$F$89,3,FALSE)</f>
        <v>#N/A</v>
      </c>
      <c r="K288" t="e">
        <f>VLOOKUP($B288,placement_data!$A$2:$F$89,6,FALSE)</f>
        <v>#N/A</v>
      </c>
      <c r="L288" t="e">
        <f>VLOOKUP($B288,placement_data!$A$2:$G$89,7,FALSE)</f>
        <v>#N/A</v>
      </c>
    </row>
    <row r="289" spans="1:12" x14ac:dyDescent="0.3">
      <c r="A289">
        <v>288</v>
      </c>
      <c r="B289" t="s">
        <v>402</v>
      </c>
      <c r="C289">
        <v>33126</v>
      </c>
      <c r="D289">
        <v>32469</v>
      </c>
      <c r="E289">
        <v>3384</v>
      </c>
      <c r="F289">
        <v>27227</v>
      </c>
      <c r="G289" s="1">
        <v>42377</v>
      </c>
      <c r="H289">
        <v>5.7223813483630502E-2</v>
      </c>
      <c r="I289">
        <v>0.05</v>
      </c>
      <c r="J289" t="e">
        <f>VLOOKUP($B289,placement_data!$A$2:$F$89,3,FALSE)</f>
        <v>#N/A</v>
      </c>
      <c r="K289" t="e">
        <f>VLOOKUP($B289,placement_data!$A$2:$F$89,6,FALSE)</f>
        <v>#N/A</v>
      </c>
      <c r="L289" t="e">
        <f>VLOOKUP($B289,placement_data!$A$2:$G$89,7,FALSE)</f>
        <v>#N/A</v>
      </c>
    </row>
    <row r="290" spans="1:12" x14ac:dyDescent="0.3">
      <c r="A290">
        <v>289</v>
      </c>
      <c r="B290" t="s">
        <v>403</v>
      </c>
      <c r="C290">
        <v>32860</v>
      </c>
      <c r="D290">
        <v>32762</v>
      </c>
      <c r="E290">
        <v>3440</v>
      </c>
      <c r="F290">
        <v>27845</v>
      </c>
      <c r="G290" s="1">
        <v>42371</v>
      </c>
      <c r="H290">
        <v>4.5082717782797099E-2</v>
      </c>
      <c r="I290">
        <v>0.05</v>
      </c>
      <c r="J290" t="e">
        <f>VLOOKUP($B290,placement_data!$A$2:$F$89,3,FALSE)</f>
        <v>#N/A</v>
      </c>
      <c r="K290" t="e">
        <f>VLOOKUP($B290,placement_data!$A$2:$F$89,6,FALSE)</f>
        <v>#N/A</v>
      </c>
      <c r="L290" t="e">
        <f>VLOOKUP($B290,placement_data!$A$2:$G$89,7,FALSE)</f>
        <v>#N/A</v>
      </c>
    </row>
    <row r="291" spans="1:12" x14ac:dyDescent="0.3">
      <c r="A291">
        <v>290</v>
      </c>
      <c r="B291" t="s">
        <v>348</v>
      </c>
      <c r="C291">
        <v>30926</v>
      </c>
      <c r="D291">
        <v>29634</v>
      </c>
      <c r="E291">
        <v>4842</v>
      </c>
      <c r="F291">
        <v>23556</v>
      </c>
      <c r="G291" s="1">
        <v>42377</v>
      </c>
      <c r="H291">
        <v>4.1708847944928101E-2</v>
      </c>
      <c r="I291">
        <v>0.05</v>
      </c>
      <c r="J291" t="e">
        <f>VLOOKUP($B291,placement_data!$A$2:$F$89,3,FALSE)</f>
        <v>#N/A</v>
      </c>
      <c r="K291" t="e">
        <f>VLOOKUP($B291,placement_data!$A$2:$F$89,6,FALSE)</f>
        <v>#N/A</v>
      </c>
      <c r="L291" t="e">
        <f>VLOOKUP($B291,placement_data!$A$2:$G$89,7,FALSE)</f>
        <v>#N/A</v>
      </c>
    </row>
    <row r="292" spans="1:12" x14ac:dyDescent="0.3">
      <c r="A292">
        <v>291</v>
      </c>
      <c r="B292" t="s">
        <v>402</v>
      </c>
      <c r="C292">
        <v>30835</v>
      </c>
      <c r="D292">
        <v>30308</v>
      </c>
      <c r="E292">
        <v>4602</v>
      </c>
      <c r="F292">
        <v>23936</v>
      </c>
      <c r="G292" s="1">
        <v>42371</v>
      </c>
      <c r="H292">
        <v>5.8400422330737799E-2</v>
      </c>
      <c r="I292">
        <v>0.05</v>
      </c>
      <c r="J292" t="e">
        <f>VLOOKUP($B292,placement_data!$A$2:$F$89,3,FALSE)</f>
        <v>#N/A</v>
      </c>
      <c r="K292" t="e">
        <f>VLOOKUP($B292,placement_data!$A$2:$F$89,6,FALSE)</f>
        <v>#N/A</v>
      </c>
      <c r="L292" t="e">
        <f>VLOOKUP($B292,placement_data!$A$2:$G$89,7,FALSE)</f>
        <v>#N/A</v>
      </c>
    </row>
    <row r="293" spans="1:12" x14ac:dyDescent="0.3">
      <c r="A293">
        <v>292</v>
      </c>
      <c r="B293" t="s">
        <v>398</v>
      </c>
      <c r="C293">
        <v>29759</v>
      </c>
      <c r="D293">
        <v>29474</v>
      </c>
      <c r="E293">
        <v>1124</v>
      </c>
      <c r="F293">
        <v>27001</v>
      </c>
      <c r="G293" s="1">
        <v>42377</v>
      </c>
      <c r="H293">
        <v>4.5769152473366402E-2</v>
      </c>
      <c r="I293">
        <v>0.05</v>
      </c>
      <c r="J293" t="e">
        <f>VLOOKUP($B293,placement_data!$A$2:$F$89,3,FALSE)</f>
        <v>#N/A</v>
      </c>
      <c r="K293" t="e">
        <f>VLOOKUP($B293,placement_data!$A$2:$F$89,6,FALSE)</f>
        <v>#N/A</v>
      </c>
      <c r="L293" t="e">
        <f>VLOOKUP($B293,placement_data!$A$2:$G$89,7,FALSE)</f>
        <v>#N/A</v>
      </c>
    </row>
    <row r="294" spans="1:12" x14ac:dyDescent="0.3">
      <c r="A294">
        <v>293</v>
      </c>
      <c r="B294" t="s">
        <v>297</v>
      </c>
      <c r="C294">
        <v>29482</v>
      </c>
      <c r="D294">
        <v>29419</v>
      </c>
      <c r="E294">
        <v>2940</v>
      </c>
      <c r="F294">
        <v>25122</v>
      </c>
      <c r="G294" s="1">
        <v>42377</v>
      </c>
      <c r="H294">
        <v>4.6126652843400499E-2</v>
      </c>
      <c r="I294">
        <v>0.05</v>
      </c>
      <c r="J294" t="e">
        <f>VLOOKUP($B294,placement_data!$A$2:$F$89,3,FALSE)</f>
        <v>#N/A</v>
      </c>
      <c r="K294" t="e">
        <f>VLOOKUP($B294,placement_data!$A$2:$F$89,6,FALSE)</f>
        <v>#N/A</v>
      </c>
      <c r="L294" t="e">
        <f>VLOOKUP($B294,placement_data!$A$2:$G$89,7,FALSE)</f>
        <v>#N/A</v>
      </c>
    </row>
    <row r="295" spans="1:12" x14ac:dyDescent="0.3">
      <c r="A295">
        <v>294</v>
      </c>
      <c r="B295" t="s">
        <v>355</v>
      </c>
      <c r="C295">
        <v>28521</v>
      </c>
      <c r="D295">
        <v>28251</v>
      </c>
      <c r="E295">
        <v>13931</v>
      </c>
      <c r="F295">
        <v>13074</v>
      </c>
      <c r="G295" s="1">
        <v>42404</v>
      </c>
      <c r="H295">
        <v>4.4104633464302101E-2</v>
      </c>
      <c r="I295">
        <v>0.05</v>
      </c>
      <c r="J295" t="e">
        <f>VLOOKUP($B295,placement_data!$A$2:$F$89,3,FALSE)</f>
        <v>#N/A</v>
      </c>
      <c r="K295" t="e">
        <f>VLOOKUP($B295,placement_data!$A$2:$F$89,6,FALSE)</f>
        <v>#N/A</v>
      </c>
      <c r="L295" t="e">
        <f>VLOOKUP($B295,placement_data!$A$2:$G$89,7,FALSE)</f>
        <v>#N/A</v>
      </c>
    </row>
    <row r="296" spans="1:12" x14ac:dyDescent="0.3">
      <c r="A296">
        <v>295</v>
      </c>
      <c r="B296" t="s">
        <v>404</v>
      </c>
      <c r="C296">
        <v>28495</v>
      </c>
      <c r="D296">
        <v>28214</v>
      </c>
      <c r="E296">
        <v>13156</v>
      </c>
      <c r="F296">
        <v>13675</v>
      </c>
      <c r="G296" s="1">
        <v>42404</v>
      </c>
      <c r="H296">
        <v>4.9018217906004101E-2</v>
      </c>
      <c r="I296">
        <v>0.05</v>
      </c>
      <c r="J296" t="e">
        <f>VLOOKUP($B296,placement_data!$A$2:$F$89,3,FALSE)</f>
        <v>#N/A</v>
      </c>
      <c r="K296" t="e">
        <f>VLOOKUP($B296,placement_data!$A$2:$F$89,6,FALSE)</f>
        <v>#N/A</v>
      </c>
      <c r="L296" t="e">
        <f>VLOOKUP($B296,placement_data!$A$2:$G$89,7,FALSE)</f>
        <v>#N/A</v>
      </c>
    </row>
    <row r="297" spans="1:12" x14ac:dyDescent="0.3">
      <c r="A297">
        <v>296</v>
      </c>
      <c r="B297" t="s">
        <v>344</v>
      </c>
      <c r="C297">
        <v>26205</v>
      </c>
      <c r="D297">
        <v>26017</v>
      </c>
      <c r="E297">
        <v>2399</v>
      </c>
      <c r="F297">
        <v>22438</v>
      </c>
      <c r="G297" s="1">
        <v>42404</v>
      </c>
      <c r="H297">
        <v>4.53549602183188E-2</v>
      </c>
      <c r="I297">
        <v>0.05</v>
      </c>
      <c r="J297" t="e">
        <f>VLOOKUP($B297,placement_data!$A$2:$F$89,3,FALSE)</f>
        <v>#N/A</v>
      </c>
      <c r="K297" t="e">
        <f>VLOOKUP($B297,placement_data!$A$2:$F$89,6,FALSE)</f>
        <v>#N/A</v>
      </c>
      <c r="L297" t="e">
        <f>VLOOKUP($B297,placement_data!$A$2:$G$89,7,FALSE)</f>
        <v>#N/A</v>
      </c>
    </row>
    <row r="298" spans="1:12" x14ac:dyDescent="0.3">
      <c r="A298">
        <v>297</v>
      </c>
      <c r="B298" t="s">
        <v>405</v>
      </c>
      <c r="C298">
        <v>25745</v>
      </c>
      <c r="D298">
        <v>25596</v>
      </c>
      <c r="E298">
        <v>1003</v>
      </c>
      <c r="F298">
        <v>23225</v>
      </c>
      <c r="G298" s="1">
        <v>42404</v>
      </c>
      <c r="H298">
        <v>5.3445850914205298E-2</v>
      </c>
      <c r="I298">
        <v>0.05</v>
      </c>
      <c r="J298" t="e">
        <f>VLOOKUP($B298,placement_data!$A$2:$F$89,3,FALSE)</f>
        <v>#N/A</v>
      </c>
      <c r="K298" t="e">
        <f>VLOOKUP($B298,placement_data!$A$2:$F$89,6,FALSE)</f>
        <v>#N/A</v>
      </c>
      <c r="L298" t="e">
        <f>VLOOKUP($B298,placement_data!$A$2:$G$89,7,FALSE)</f>
        <v>#N/A</v>
      </c>
    </row>
    <row r="299" spans="1:12" x14ac:dyDescent="0.3">
      <c r="A299">
        <v>298</v>
      </c>
      <c r="B299" t="s">
        <v>406</v>
      </c>
      <c r="C299">
        <v>25562</v>
      </c>
      <c r="D299">
        <v>25377</v>
      </c>
      <c r="E299">
        <v>10979</v>
      </c>
      <c r="F299">
        <v>13028</v>
      </c>
      <c r="G299" s="1">
        <v>42404</v>
      </c>
      <c r="H299">
        <v>5.39858927375182E-2</v>
      </c>
      <c r="I299">
        <v>0.05</v>
      </c>
      <c r="J299" t="e">
        <f>VLOOKUP($B299,placement_data!$A$2:$F$89,3,FALSE)</f>
        <v>#N/A</v>
      </c>
      <c r="K299" t="e">
        <f>VLOOKUP($B299,placement_data!$A$2:$F$89,6,FALSE)</f>
        <v>#N/A</v>
      </c>
      <c r="L299" t="e">
        <f>VLOOKUP($B299,placement_data!$A$2:$G$89,7,FALSE)</f>
        <v>#N/A</v>
      </c>
    </row>
    <row r="300" spans="1:12" x14ac:dyDescent="0.3">
      <c r="A300">
        <v>299</v>
      </c>
      <c r="B300" t="s">
        <v>407</v>
      </c>
      <c r="C300">
        <v>25000</v>
      </c>
      <c r="D300">
        <v>24914</v>
      </c>
      <c r="E300">
        <v>10468</v>
      </c>
      <c r="F300">
        <v>13035</v>
      </c>
      <c r="G300" s="1">
        <v>42404</v>
      </c>
      <c r="H300">
        <v>5.6634823793850798E-2</v>
      </c>
      <c r="I300">
        <v>0.05</v>
      </c>
      <c r="J300" t="e">
        <f>VLOOKUP($B300,placement_data!$A$2:$F$89,3,FALSE)</f>
        <v>#N/A</v>
      </c>
      <c r="K300" t="e">
        <f>VLOOKUP($B300,placement_data!$A$2:$F$89,6,FALSE)</f>
        <v>#N/A</v>
      </c>
      <c r="L300" t="e">
        <f>VLOOKUP($B300,placement_data!$A$2:$G$89,7,FALSE)</f>
        <v>#N/A</v>
      </c>
    </row>
    <row r="301" spans="1:12" x14ac:dyDescent="0.3">
      <c r="A301">
        <v>300</v>
      </c>
      <c r="B301" t="s">
        <v>407</v>
      </c>
      <c r="C301">
        <v>24898</v>
      </c>
      <c r="D301">
        <v>24795</v>
      </c>
      <c r="E301">
        <v>10272</v>
      </c>
      <c r="F301">
        <v>13120</v>
      </c>
      <c r="G301" s="1">
        <v>42371</v>
      </c>
      <c r="H301">
        <v>5.6583988707400702E-2</v>
      </c>
      <c r="I301">
        <v>0.05</v>
      </c>
      <c r="J301" t="e">
        <f>VLOOKUP($B301,placement_data!$A$2:$F$89,3,FALSE)</f>
        <v>#N/A</v>
      </c>
      <c r="K301" t="e">
        <f>VLOOKUP($B301,placement_data!$A$2:$F$89,6,FALSE)</f>
        <v>#N/A</v>
      </c>
      <c r="L301" t="e">
        <f>VLOOKUP($B301,placement_data!$A$2:$G$89,7,FALSE)</f>
        <v>#N/A</v>
      </c>
    </row>
    <row r="302" spans="1:12" x14ac:dyDescent="0.3">
      <c r="A302">
        <v>301</v>
      </c>
      <c r="B302" t="s">
        <v>403</v>
      </c>
      <c r="C302">
        <v>24534</v>
      </c>
      <c r="D302">
        <v>24489</v>
      </c>
      <c r="E302">
        <v>413</v>
      </c>
      <c r="F302">
        <v>22854</v>
      </c>
      <c r="G302" s="1">
        <v>42377</v>
      </c>
      <c r="H302">
        <v>4.9899955081873497E-2</v>
      </c>
      <c r="I302">
        <v>0.05</v>
      </c>
      <c r="J302" t="e">
        <f>VLOOKUP($B302,placement_data!$A$2:$F$89,3,FALSE)</f>
        <v>#N/A</v>
      </c>
      <c r="K302" t="e">
        <f>VLOOKUP($B302,placement_data!$A$2:$F$89,6,FALSE)</f>
        <v>#N/A</v>
      </c>
      <c r="L302" t="e">
        <f>VLOOKUP($B302,placement_data!$A$2:$G$89,7,FALSE)</f>
        <v>#N/A</v>
      </c>
    </row>
    <row r="303" spans="1:12" x14ac:dyDescent="0.3">
      <c r="A303">
        <v>302</v>
      </c>
      <c r="B303" t="s">
        <v>408</v>
      </c>
      <c r="C303">
        <v>24010</v>
      </c>
      <c r="D303">
        <v>37556</v>
      </c>
      <c r="E303">
        <v>17696</v>
      </c>
      <c r="F303">
        <v>18068</v>
      </c>
      <c r="G303" s="1">
        <v>42371</v>
      </c>
      <c r="H303">
        <v>4.7715411651933097E-2</v>
      </c>
      <c r="I303">
        <v>0.05</v>
      </c>
      <c r="J303" t="e">
        <f>VLOOKUP($B303,placement_data!$A$2:$F$89,3,FALSE)</f>
        <v>#N/A</v>
      </c>
      <c r="K303" t="e">
        <f>VLOOKUP($B303,placement_data!$A$2:$F$89,6,FALSE)</f>
        <v>#N/A</v>
      </c>
      <c r="L303" t="e">
        <f>VLOOKUP($B303,placement_data!$A$2:$G$89,7,FALSE)</f>
        <v>#N/A</v>
      </c>
    </row>
    <row r="304" spans="1:12" x14ac:dyDescent="0.3">
      <c r="A304">
        <v>303</v>
      </c>
      <c r="B304" t="s">
        <v>409</v>
      </c>
      <c r="C304">
        <v>23300</v>
      </c>
      <c r="D304">
        <v>23090</v>
      </c>
      <c r="E304">
        <v>930</v>
      </c>
      <c r="F304">
        <v>21230</v>
      </c>
      <c r="G304" s="1">
        <v>42377</v>
      </c>
      <c r="H304">
        <v>4.0277176266782198E-2</v>
      </c>
      <c r="I304">
        <v>0.05</v>
      </c>
      <c r="J304" t="e">
        <f>VLOOKUP($B304,placement_data!$A$2:$F$89,3,FALSE)</f>
        <v>#N/A</v>
      </c>
      <c r="K304" t="e">
        <f>VLOOKUP($B304,placement_data!$A$2:$F$89,6,FALSE)</f>
        <v>#N/A</v>
      </c>
      <c r="L304" t="e">
        <f>VLOOKUP($B304,placement_data!$A$2:$G$89,7,FALSE)</f>
        <v>#N/A</v>
      </c>
    </row>
    <row r="305" spans="1:12" x14ac:dyDescent="0.3">
      <c r="A305">
        <v>304</v>
      </c>
      <c r="B305" t="s">
        <v>407</v>
      </c>
      <c r="C305">
        <v>23036</v>
      </c>
      <c r="D305">
        <v>22956</v>
      </c>
      <c r="E305">
        <v>9425</v>
      </c>
      <c r="F305">
        <v>12263</v>
      </c>
      <c r="G305" s="1">
        <v>42377</v>
      </c>
      <c r="H305">
        <v>5.5236103850845097E-2</v>
      </c>
      <c r="I305">
        <v>0.05</v>
      </c>
      <c r="J305" t="e">
        <f>VLOOKUP($B305,placement_data!$A$2:$F$89,3,FALSE)</f>
        <v>#N/A</v>
      </c>
      <c r="K305" t="e">
        <f>VLOOKUP($B305,placement_data!$A$2:$F$89,6,FALSE)</f>
        <v>#N/A</v>
      </c>
      <c r="L305" t="e">
        <f>VLOOKUP($B305,placement_data!$A$2:$G$89,7,FALSE)</f>
        <v>#N/A</v>
      </c>
    </row>
    <row r="306" spans="1:12" x14ac:dyDescent="0.3">
      <c r="A306">
        <v>305</v>
      </c>
      <c r="B306" t="s">
        <v>410</v>
      </c>
      <c r="C306">
        <v>22788</v>
      </c>
      <c r="D306">
        <v>22744</v>
      </c>
      <c r="E306">
        <v>1831</v>
      </c>
      <c r="F306">
        <v>19898</v>
      </c>
      <c r="G306" s="1">
        <v>42377</v>
      </c>
      <c r="H306">
        <v>4.4627154414351E-2</v>
      </c>
      <c r="I306">
        <v>0.05</v>
      </c>
      <c r="J306" t="e">
        <f>VLOOKUP($B306,placement_data!$A$2:$F$89,3,FALSE)</f>
        <v>#N/A</v>
      </c>
      <c r="K306" t="e">
        <f>VLOOKUP($B306,placement_data!$A$2:$F$89,6,FALSE)</f>
        <v>#N/A</v>
      </c>
      <c r="L306" t="e">
        <f>VLOOKUP($B306,placement_data!$A$2:$G$89,7,FALSE)</f>
        <v>#N/A</v>
      </c>
    </row>
    <row r="307" spans="1:12" x14ac:dyDescent="0.3">
      <c r="A307">
        <v>306</v>
      </c>
      <c r="B307" t="s">
        <v>410</v>
      </c>
      <c r="C307">
        <v>21756</v>
      </c>
      <c r="D307">
        <v>21704</v>
      </c>
      <c r="E307">
        <v>1697</v>
      </c>
      <c r="F307">
        <v>18906</v>
      </c>
      <c r="G307" s="1">
        <v>42404</v>
      </c>
      <c r="H307">
        <v>5.0727976409878403E-2</v>
      </c>
      <c r="I307">
        <v>0.05</v>
      </c>
      <c r="J307" t="e">
        <f>VLOOKUP($B307,placement_data!$A$2:$F$89,3,FALSE)</f>
        <v>#N/A</v>
      </c>
      <c r="K307" t="e">
        <f>VLOOKUP($B307,placement_data!$A$2:$F$89,6,FALSE)</f>
        <v>#N/A</v>
      </c>
      <c r="L307" t="e">
        <f>VLOOKUP($B307,placement_data!$A$2:$G$89,7,FALSE)</f>
        <v>#N/A</v>
      </c>
    </row>
    <row r="308" spans="1:12" x14ac:dyDescent="0.3">
      <c r="A308">
        <v>307</v>
      </c>
      <c r="B308" s="2" t="s">
        <v>354</v>
      </c>
      <c r="C308">
        <v>21343</v>
      </c>
      <c r="D308">
        <v>21246</v>
      </c>
      <c r="E308">
        <v>2700</v>
      </c>
      <c r="F308">
        <v>17470</v>
      </c>
      <c r="G308" s="1">
        <v>42371</v>
      </c>
      <c r="H308">
        <v>5.0644827261602202E-2</v>
      </c>
      <c r="I308">
        <v>0.05</v>
      </c>
      <c r="J308" t="e">
        <f>VLOOKUP($B308,placement_data!$A$2:$F$89,3,FALSE)</f>
        <v>#N/A</v>
      </c>
      <c r="K308" t="e">
        <f>VLOOKUP($B308,placement_data!$A$2:$F$89,6,FALSE)</f>
        <v>#N/A</v>
      </c>
      <c r="L308" t="e">
        <f>VLOOKUP($B308,placement_data!$A$2:$G$89,7,FALSE)</f>
        <v>#N/A</v>
      </c>
    </row>
    <row r="309" spans="1:12" x14ac:dyDescent="0.3">
      <c r="A309">
        <v>308</v>
      </c>
      <c r="B309" t="s">
        <v>411</v>
      </c>
      <c r="C309">
        <v>20005</v>
      </c>
      <c r="D309">
        <v>19793</v>
      </c>
      <c r="E309">
        <v>7161</v>
      </c>
      <c r="F309">
        <v>11829</v>
      </c>
      <c r="G309" s="1">
        <v>42377</v>
      </c>
      <c r="H309">
        <v>4.0569898448946602E-2</v>
      </c>
      <c r="I309">
        <v>0.05</v>
      </c>
      <c r="J309" t="e">
        <f>VLOOKUP($B309,placement_data!$A$2:$F$89,3,FALSE)</f>
        <v>#N/A</v>
      </c>
      <c r="K309" t="e">
        <f>VLOOKUP($B309,placement_data!$A$2:$F$89,6,FALSE)</f>
        <v>#N/A</v>
      </c>
      <c r="L309" t="e">
        <f>VLOOKUP($B309,placement_data!$A$2:$G$89,7,FALSE)</f>
        <v>#N/A</v>
      </c>
    </row>
    <row r="310" spans="1:12" x14ac:dyDescent="0.3">
      <c r="A310">
        <v>309</v>
      </c>
      <c r="B310" t="s">
        <v>412</v>
      </c>
      <c r="C310">
        <v>19887</v>
      </c>
      <c r="D310">
        <v>19735</v>
      </c>
      <c r="E310">
        <v>3240</v>
      </c>
      <c r="F310">
        <v>15625</v>
      </c>
      <c r="G310" s="1">
        <v>42404</v>
      </c>
      <c r="H310">
        <v>4.4084114517355E-2</v>
      </c>
      <c r="I310">
        <v>0.05</v>
      </c>
      <c r="J310" t="e">
        <f>VLOOKUP($B310,placement_data!$A$2:$F$89,3,FALSE)</f>
        <v>#N/A</v>
      </c>
      <c r="K310" t="e">
        <f>VLOOKUP($B310,placement_data!$A$2:$F$89,6,FALSE)</f>
        <v>#N/A</v>
      </c>
      <c r="L310" t="e">
        <f>VLOOKUP($B310,placement_data!$A$2:$G$89,7,FALSE)</f>
        <v>#N/A</v>
      </c>
    </row>
    <row r="311" spans="1:12" x14ac:dyDescent="0.3">
      <c r="A311">
        <v>310</v>
      </c>
      <c r="B311" t="s">
        <v>413</v>
      </c>
      <c r="C311">
        <v>19505</v>
      </c>
      <c r="D311">
        <v>19374</v>
      </c>
      <c r="E311">
        <v>2683</v>
      </c>
      <c r="F311">
        <v>15590</v>
      </c>
      <c r="G311" s="1">
        <v>42404</v>
      </c>
      <c r="H311">
        <v>5.6828739547847597E-2</v>
      </c>
      <c r="I311">
        <v>0.05</v>
      </c>
      <c r="J311" t="e">
        <f>VLOOKUP($B311,placement_data!$A$2:$F$89,3,FALSE)</f>
        <v>#N/A</v>
      </c>
      <c r="K311" t="e">
        <f>VLOOKUP($B311,placement_data!$A$2:$F$89,6,FALSE)</f>
        <v>#N/A</v>
      </c>
      <c r="L311" t="e">
        <f>VLOOKUP($B311,placement_data!$A$2:$G$89,7,FALSE)</f>
        <v>#N/A</v>
      </c>
    </row>
    <row r="312" spans="1:12" x14ac:dyDescent="0.3">
      <c r="A312">
        <v>311</v>
      </c>
      <c r="B312" t="s">
        <v>414</v>
      </c>
      <c r="C312">
        <v>19142</v>
      </c>
      <c r="D312">
        <v>18903</v>
      </c>
      <c r="E312">
        <v>536</v>
      </c>
      <c r="F312">
        <v>17404</v>
      </c>
      <c r="G312" s="1">
        <v>42377</v>
      </c>
      <c r="H312">
        <v>5.0944294556419599E-2</v>
      </c>
      <c r="I312">
        <v>0.05</v>
      </c>
      <c r="J312" t="e">
        <f>VLOOKUP($B312,placement_data!$A$2:$F$89,3,FALSE)</f>
        <v>#N/A</v>
      </c>
      <c r="K312" t="e">
        <f>VLOOKUP($B312,placement_data!$A$2:$F$89,6,FALSE)</f>
        <v>#N/A</v>
      </c>
      <c r="L312" t="e">
        <f>VLOOKUP($B312,placement_data!$A$2:$G$89,7,FALSE)</f>
        <v>#N/A</v>
      </c>
    </row>
    <row r="313" spans="1:12" x14ac:dyDescent="0.3">
      <c r="A313">
        <v>312</v>
      </c>
      <c r="B313" t="s">
        <v>371</v>
      </c>
      <c r="C313">
        <v>18857</v>
      </c>
      <c r="D313">
        <v>18726</v>
      </c>
      <c r="E313">
        <v>565</v>
      </c>
      <c r="F313">
        <v>17396</v>
      </c>
      <c r="G313" s="1">
        <v>42371</v>
      </c>
      <c r="H313">
        <v>4.0852290932393502E-2</v>
      </c>
      <c r="I313">
        <v>0.05</v>
      </c>
      <c r="J313" t="e">
        <f>VLOOKUP($B313,placement_data!$A$2:$F$89,3,FALSE)</f>
        <v>#N/A</v>
      </c>
      <c r="K313" t="e">
        <f>VLOOKUP($B313,placement_data!$A$2:$F$89,6,FALSE)</f>
        <v>#N/A</v>
      </c>
      <c r="L313" t="e">
        <f>VLOOKUP($B313,placement_data!$A$2:$G$89,7,FALSE)</f>
        <v>#N/A</v>
      </c>
    </row>
    <row r="314" spans="1:12" x14ac:dyDescent="0.3">
      <c r="A314">
        <v>313</v>
      </c>
      <c r="B314" t="s">
        <v>409</v>
      </c>
      <c r="C314">
        <v>18826</v>
      </c>
      <c r="D314">
        <v>18483</v>
      </c>
      <c r="E314">
        <v>946</v>
      </c>
      <c r="F314">
        <v>16657</v>
      </c>
      <c r="G314" s="1">
        <v>42371</v>
      </c>
      <c r="H314">
        <v>4.7611318508900102E-2</v>
      </c>
      <c r="I314">
        <v>0.05</v>
      </c>
      <c r="J314" t="e">
        <f>VLOOKUP($B314,placement_data!$A$2:$F$89,3,FALSE)</f>
        <v>#N/A</v>
      </c>
      <c r="K314" t="e">
        <f>VLOOKUP($B314,placement_data!$A$2:$F$89,6,FALSE)</f>
        <v>#N/A</v>
      </c>
      <c r="L314" t="e">
        <f>VLOOKUP($B314,placement_data!$A$2:$G$89,7,FALSE)</f>
        <v>#N/A</v>
      </c>
    </row>
    <row r="315" spans="1:12" x14ac:dyDescent="0.3">
      <c r="A315">
        <v>314</v>
      </c>
      <c r="B315" t="s">
        <v>415</v>
      </c>
      <c r="C315">
        <v>18515</v>
      </c>
      <c r="D315">
        <v>18400</v>
      </c>
      <c r="E315">
        <v>568</v>
      </c>
      <c r="F315">
        <v>17001</v>
      </c>
      <c r="G315" s="1">
        <v>42404</v>
      </c>
      <c r="H315">
        <v>4.5163043478260903E-2</v>
      </c>
      <c r="I315">
        <v>0.05</v>
      </c>
      <c r="J315" t="e">
        <f>VLOOKUP($B315,placement_data!$A$2:$F$89,3,FALSE)</f>
        <v>#N/A</v>
      </c>
      <c r="K315" t="e">
        <f>VLOOKUP($B315,placement_data!$A$2:$F$89,6,FALSE)</f>
        <v>#N/A</v>
      </c>
      <c r="L315" t="e">
        <f>VLOOKUP($B315,placement_data!$A$2:$G$89,7,FALSE)</f>
        <v>#N/A</v>
      </c>
    </row>
    <row r="316" spans="1:12" x14ac:dyDescent="0.3">
      <c r="A316">
        <v>315</v>
      </c>
      <c r="B316" t="s">
        <v>416</v>
      </c>
      <c r="C316">
        <v>17359</v>
      </c>
      <c r="D316">
        <v>17230</v>
      </c>
      <c r="E316">
        <v>6404</v>
      </c>
      <c r="F316">
        <v>9857</v>
      </c>
      <c r="G316" s="1">
        <v>42404</v>
      </c>
      <c r="H316">
        <v>5.6239117817759698E-2</v>
      </c>
      <c r="I316">
        <v>0.05</v>
      </c>
      <c r="J316" t="e">
        <f>VLOOKUP($B316,placement_data!$A$2:$F$89,3,FALSE)</f>
        <v>#N/A</v>
      </c>
      <c r="K316" t="e">
        <f>VLOOKUP($B316,placement_data!$A$2:$F$89,6,FALSE)</f>
        <v>#N/A</v>
      </c>
      <c r="L316" t="e">
        <f>VLOOKUP($B316,placement_data!$A$2:$G$89,7,FALSE)</f>
        <v>#N/A</v>
      </c>
    </row>
    <row r="317" spans="1:12" x14ac:dyDescent="0.3">
      <c r="A317">
        <v>316</v>
      </c>
      <c r="B317" s="2" t="s">
        <v>417</v>
      </c>
      <c r="C317">
        <v>17281</v>
      </c>
      <c r="D317">
        <v>17209</v>
      </c>
      <c r="E317">
        <v>6471</v>
      </c>
      <c r="F317">
        <v>9749</v>
      </c>
      <c r="G317" s="1">
        <v>42404</v>
      </c>
      <c r="H317">
        <v>5.7469928525771402E-2</v>
      </c>
      <c r="I317">
        <v>0.05</v>
      </c>
      <c r="J317" t="e">
        <f>VLOOKUP($B317,placement_data!$A$2:$F$89,3,FALSE)</f>
        <v>#N/A</v>
      </c>
      <c r="K317" t="e">
        <f>VLOOKUP($B317,placement_data!$A$2:$F$89,6,FALSE)</f>
        <v>#N/A</v>
      </c>
      <c r="L317" t="e">
        <f>VLOOKUP($B317,placement_data!$A$2:$G$89,7,FALSE)</f>
        <v>#N/A</v>
      </c>
    </row>
    <row r="318" spans="1:12" x14ac:dyDescent="0.3">
      <c r="A318">
        <v>317</v>
      </c>
      <c r="B318" t="s">
        <v>418</v>
      </c>
      <c r="C318">
        <v>16833</v>
      </c>
      <c r="D318">
        <v>16441</v>
      </c>
      <c r="E318">
        <v>8165</v>
      </c>
      <c r="F318">
        <v>7396</v>
      </c>
      <c r="G318" s="1">
        <v>42404</v>
      </c>
      <c r="H318">
        <v>5.35247247734323E-2</v>
      </c>
      <c r="I318">
        <v>0.05</v>
      </c>
      <c r="J318" t="e">
        <f>VLOOKUP($B318,placement_data!$A$2:$F$89,3,FALSE)</f>
        <v>#N/A</v>
      </c>
      <c r="K318" t="e">
        <f>VLOOKUP($B318,placement_data!$A$2:$F$89,6,FALSE)</f>
        <v>#N/A</v>
      </c>
      <c r="L318" t="e">
        <f>VLOOKUP($B318,placement_data!$A$2:$G$89,7,FALSE)</f>
        <v>#N/A</v>
      </c>
    </row>
    <row r="319" spans="1:12" x14ac:dyDescent="0.3">
      <c r="A319">
        <v>318</v>
      </c>
      <c r="B319" t="s">
        <v>368</v>
      </c>
      <c r="C319">
        <v>16697</v>
      </c>
      <c r="D319">
        <v>16635</v>
      </c>
      <c r="E319">
        <v>5932</v>
      </c>
      <c r="F319">
        <v>9975</v>
      </c>
      <c r="G319" s="1">
        <v>42371</v>
      </c>
      <c r="H319">
        <v>4.3763149984971397E-2</v>
      </c>
      <c r="I319">
        <v>0.05</v>
      </c>
      <c r="J319" t="e">
        <f>VLOOKUP($B319,placement_data!$A$2:$F$89,3,FALSE)</f>
        <v>#N/A</v>
      </c>
      <c r="K319" t="e">
        <f>VLOOKUP($B319,placement_data!$A$2:$F$89,6,FALSE)</f>
        <v>#N/A</v>
      </c>
      <c r="L319" t="e">
        <f>VLOOKUP($B319,placement_data!$A$2:$G$89,7,FALSE)</f>
        <v>#N/A</v>
      </c>
    </row>
    <row r="320" spans="1:12" x14ac:dyDescent="0.3">
      <c r="A320">
        <v>319</v>
      </c>
      <c r="B320" t="s">
        <v>419</v>
      </c>
      <c r="C320">
        <v>15531</v>
      </c>
      <c r="D320">
        <v>15493</v>
      </c>
      <c r="E320">
        <v>3611</v>
      </c>
      <c r="F320">
        <v>11039</v>
      </c>
      <c r="G320" s="1">
        <v>42404</v>
      </c>
      <c r="H320">
        <v>5.4411669786355102E-2</v>
      </c>
      <c r="I320">
        <v>0.05</v>
      </c>
      <c r="J320" t="e">
        <f>VLOOKUP($B320,placement_data!$A$2:$F$89,3,FALSE)</f>
        <v>#N/A</v>
      </c>
      <c r="K320" t="e">
        <f>VLOOKUP($B320,placement_data!$A$2:$F$89,6,FALSE)</f>
        <v>#N/A</v>
      </c>
      <c r="L320" t="e">
        <f>VLOOKUP($B320,placement_data!$A$2:$G$89,7,FALSE)</f>
        <v>#N/A</v>
      </c>
    </row>
    <row r="321" spans="1:12" x14ac:dyDescent="0.3">
      <c r="A321">
        <v>320</v>
      </c>
      <c r="B321" s="2" t="s">
        <v>417</v>
      </c>
      <c r="C321">
        <v>14644</v>
      </c>
      <c r="D321">
        <v>14559</v>
      </c>
      <c r="E321">
        <v>7030</v>
      </c>
      <c r="F321">
        <v>6704</v>
      </c>
      <c r="G321" s="1">
        <v>42371</v>
      </c>
      <c r="H321">
        <v>5.6665979806305403E-2</v>
      </c>
      <c r="I321">
        <v>0.05</v>
      </c>
      <c r="J321" t="e">
        <f>VLOOKUP($B321,placement_data!$A$2:$F$89,3,FALSE)</f>
        <v>#N/A</v>
      </c>
      <c r="K321" t="e">
        <f>VLOOKUP($B321,placement_data!$A$2:$F$89,6,FALSE)</f>
        <v>#N/A</v>
      </c>
      <c r="L321" t="e">
        <f>VLOOKUP($B321,placement_data!$A$2:$G$89,7,FALSE)</f>
        <v>#N/A</v>
      </c>
    </row>
    <row r="322" spans="1:12" x14ac:dyDescent="0.3">
      <c r="A322">
        <v>321</v>
      </c>
      <c r="B322" t="s">
        <v>420</v>
      </c>
      <c r="C322">
        <v>14205</v>
      </c>
      <c r="D322">
        <v>14017</v>
      </c>
      <c r="E322">
        <v>1371</v>
      </c>
      <c r="F322">
        <v>11829</v>
      </c>
      <c r="G322" s="1">
        <v>42404</v>
      </c>
      <c r="H322">
        <v>5.8286366554897599E-2</v>
      </c>
      <c r="I322">
        <v>0.05</v>
      </c>
      <c r="J322" t="e">
        <f>VLOOKUP($B322,placement_data!$A$2:$F$89,3,FALSE)</f>
        <v>#N/A</v>
      </c>
      <c r="K322" t="e">
        <f>VLOOKUP($B322,placement_data!$A$2:$F$89,6,FALSE)</f>
        <v>#N/A</v>
      </c>
      <c r="L322" t="e">
        <f>VLOOKUP($B322,placement_data!$A$2:$G$89,7,FALSE)</f>
        <v>#N/A</v>
      </c>
    </row>
    <row r="323" spans="1:12" x14ac:dyDescent="0.3">
      <c r="A323">
        <v>322</v>
      </c>
      <c r="B323" t="s">
        <v>421</v>
      </c>
      <c r="C323">
        <v>14030</v>
      </c>
      <c r="D323">
        <v>13927</v>
      </c>
      <c r="E323">
        <v>2159</v>
      </c>
      <c r="F323">
        <v>11205</v>
      </c>
      <c r="G323" s="1">
        <v>42371</v>
      </c>
      <c r="H323">
        <v>4.0425073598047E-2</v>
      </c>
      <c r="I323">
        <v>0.05</v>
      </c>
      <c r="J323" t="e">
        <f>VLOOKUP($B323,placement_data!$A$2:$F$89,3,FALSE)</f>
        <v>#N/A</v>
      </c>
      <c r="K323" t="e">
        <f>VLOOKUP($B323,placement_data!$A$2:$F$89,6,FALSE)</f>
        <v>#N/A</v>
      </c>
      <c r="L323" t="e">
        <f>VLOOKUP($B323,placement_data!$A$2:$G$89,7,FALSE)</f>
        <v>#N/A</v>
      </c>
    </row>
    <row r="324" spans="1:12" x14ac:dyDescent="0.3">
      <c r="A324">
        <v>323</v>
      </c>
      <c r="B324" t="s">
        <v>422</v>
      </c>
      <c r="C324">
        <v>13886</v>
      </c>
      <c r="D324">
        <v>13857</v>
      </c>
      <c r="E324">
        <v>2171</v>
      </c>
      <c r="F324">
        <v>10966</v>
      </c>
      <c r="G324" s="1">
        <v>42377</v>
      </c>
      <c r="H324">
        <v>5.1959298549469603E-2</v>
      </c>
      <c r="I324">
        <v>0.05</v>
      </c>
      <c r="J324" t="e">
        <f>VLOOKUP($B324,placement_data!$A$2:$F$89,3,FALSE)</f>
        <v>#N/A</v>
      </c>
      <c r="K324" t="e">
        <f>VLOOKUP($B324,placement_data!$A$2:$F$89,6,FALSE)</f>
        <v>#N/A</v>
      </c>
      <c r="L324" t="e">
        <f>VLOOKUP($B324,placement_data!$A$2:$G$89,7,FALSE)</f>
        <v>#N/A</v>
      </c>
    </row>
    <row r="325" spans="1:12" x14ac:dyDescent="0.3">
      <c r="A325">
        <v>324</v>
      </c>
      <c r="B325" t="s">
        <v>421</v>
      </c>
      <c r="C325">
        <v>13330</v>
      </c>
      <c r="D325">
        <v>13273</v>
      </c>
      <c r="E325">
        <v>1968</v>
      </c>
      <c r="F325">
        <v>10600</v>
      </c>
      <c r="G325" s="1">
        <v>42404</v>
      </c>
      <c r="H325">
        <v>5.3115346944925798E-2</v>
      </c>
      <c r="I325">
        <v>0.05</v>
      </c>
      <c r="J325" t="e">
        <f>VLOOKUP($B325,placement_data!$A$2:$F$89,3,FALSE)</f>
        <v>#N/A</v>
      </c>
      <c r="K325" t="e">
        <f>VLOOKUP($B325,placement_data!$A$2:$F$89,6,FALSE)</f>
        <v>#N/A</v>
      </c>
      <c r="L325" t="e">
        <f>VLOOKUP($B325,placement_data!$A$2:$G$89,7,FALSE)</f>
        <v>#N/A</v>
      </c>
    </row>
    <row r="326" spans="1:12" x14ac:dyDescent="0.3">
      <c r="A326">
        <v>325</v>
      </c>
      <c r="B326" t="s">
        <v>406</v>
      </c>
      <c r="C326">
        <v>13175</v>
      </c>
      <c r="D326">
        <v>12933</v>
      </c>
      <c r="E326">
        <v>3328</v>
      </c>
      <c r="F326">
        <v>8918</v>
      </c>
      <c r="G326" s="1">
        <v>42371</v>
      </c>
      <c r="H326">
        <v>5.31199257712828E-2</v>
      </c>
      <c r="I326">
        <v>0.05</v>
      </c>
      <c r="J326" t="e">
        <f>VLOOKUP($B326,placement_data!$A$2:$F$89,3,FALSE)</f>
        <v>#N/A</v>
      </c>
      <c r="K326" t="e">
        <f>VLOOKUP($B326,placement_data!$A$2:$F$89,6,FALSE)</f>
        <v>#N/A</v>
      </c>
      <c r="L326" t="e">
        <f>VLOOKUP($B326,placement_data!$A$2:$G$89,7,FALSE)</f>
        <v>#N/A</v>
      </c>
    </row>
    <row r="327" spans="1:12" x14ac:dyDescent="0.3">
      <c r="A327">
        <v>326</v>
      </c>
      <c r="B327" t="s">
        <v>412</v>
      </c>
      <c r="C327">
        <v>13153</v>
      </c>
      <c r="D327">
        <v>13044</v>
      </c>
      <c r="E327">
        <v>1504</v>
      </c>
      <c r="F327">
        <v>10901</v>
      </c>
      <c r="G327" s="1">
        <v>42377</v>
      </c>
      <c r="H327">
        <v>4.8988040478380901E-2</v>
      </c>
      <c r="I327">
        <v>0.05</v>
      </c>
      <c r="J327" t="e">
        <f>VLOOKUP($B327,placement_data!$A$2:$F$89,3,FALSE)</f>
        <v>#N/A</v>
      </c>
      <c r="K327" t="e">
        <f>VLOOKUP($B327,placement_data!$A$2:$F$89,6,FALSE)</f>
        <v>#N/A</v>
      </c>
      <c r="L327" t="e">
        <f>VLOOKUP($B327,placement_data!$A$2:$G$89,7,FALSE)</f>
        <v>#N/A</v>
      </c>
    </row>
    <row r="328" spans="1:12" x14ac:dyDescent="0.3">
      <c r="A328">
        <v>327</v>
      </c>
      <c r="B328" t="s">
        <v>423</v>
      </c>
      <c r="C328">
        <v>12503</v>
      </c>
      <c r="D328">
        <v>12459</v>
      </c>
      <c r="E328">
        <v>1104</v>
      </c>
      <c r="F328">
        <v>10716</v>
      </c>
      <c r="G328" s="1">
        <v>42404</v>
      </c>
      <c r="H328">
        <v>5.12882253792439E-2</v>
      </c>
      <c r="I328">
        <v>0.05</v>
      </c>
      <c r="J328" t="e">
        <f>VLOOKUP($B328,placement_data!$A$2:$F$89,3,FALSE)</f>
        <v>#N/A</v>
      </c>
      <c r="K328" t="e">
        <f>VLOOKUP($B328,placement_data!$A$2:$F$89,6,FALSE)</f>
        <v>#N/A</v>
      </c>
      <c r="L328" t="e">
        <f>VLOOKUP($B328,placement_data!$A$2:$G$89,7,FALSE)</f>
        <v>#N/A</v>
      </c>
    </row>
    <row r="329" spans="1:12" x14ac:dyDescent="0.3">
      <c r="A329">
        <v>328</v>
      </c>
      <c r="B329" t="s">
        <v>307</v>
      </c>
      <c r="C329">
        <v>11719</v>
      </c>
      <c r="D329">
        <v>11587</v>
      </c>
      <c r="E329">
        <v>411</v>
      </c>
      <c r="F329">
        <v>10672</v>
      </c>
      <c r="G329" s="1">
        <v>42404</v>
      </c>
      <c r="H329">
        <v>4.3497022525243803E-2</v>
      </c>
      <c r="I329">
        <v>0.05</v>
      </c>
      <c r="J329" t="e">
        <f>VLOOKUP($B329,placement_data!$A$2:$F$89,3,FALSE)</f>
        <v>#N/A</v>
      </c>
      <c r="K329" t="e">
        <f>VLOOKUP($B329,placement_data!$A$2:$F$89,6,FALSE)</f>
        <v>#N/A</v>
      </c>
      <c r="L329" t="e">
        <f>VLOOKUP($B329,placement_data!$A$2:$G$89,7,FALSE)</f>
        <v>#N/A</v>
      </c>
    </row>
    <row r="330" spans="1:12" x14ac:dyDescent="0.3">
      <c r="A330">
        <v>329</v>
      </c>
      <c r="B330" t="s">
        <v>422</v>
      </c>
      <c r="C330">
        <v>11544</v>
      </c>
      <c r="D330">
        <v>11510</v>
      </c>
      <c r="E330">
        <v>2599</v>
      </c>
      <c r="F330">
        <v>8420</v>
      </c>
      <c r="G330" s="1">
        <v>42404</v>
      </c>
      <c r="H330">
        <v>4.2658557775847102E-2</v>
      </c>
      <c r="I330">
        <v>0.05</v>
      </c>
      <c r="J330" t="e">
        <f>VLOOKUP($B330,placement_data!$A$2:$F$89,3,FALSE)</f>
        <v>#N/A</v>
      </c>
      <c r="K330" t="e">
        <f>VLOOKUP($B330,placement_data!$A$2:$F$89,6,FALSE)</f>
        <v>#N/A</v>
      </c>
      <c r="L330" t="e">
        <f>VLOOKUP($B330,placement_data!$A$2:$G$89,7,FALSE)</f>
        <v>#N/A</v>
      </c>
    </row>
    <row r="331" spans="1:12" x14ac:dyDescent="0.3">
      <c r="A331">
        <v>330</v>
      </c>
      <c r="B331" t="s">
        <v>421</v>
      </c>
      <c r="C331">
        <v>11270</v>
      </c>
      <c r="D331">
        <v>11221</v>
      </c>
      <c r="E331">
        <v>1099</v>
      </c>
      <c r="F331">
        <v>9597</v>
      </c>
      <c r="G331" s="1">
        <v>42377</v>
      </c>
      <c r="H331">
        <v>4.6787273861509701E-2</v>
      </c>
      <c r="I331">
        <v>0.05</v>
      </c>
      <c r="J331" t="e">
        <f>VLOOKUP($B331,placement_data!$A$2:$F$89,3,FALSE)</f>
        <v>#N/A</v>
      </c>
      <c r="K331" t="e">
        <f>VLOOKUP($B331,placement_data!$A$2:$F$89,6,FALSE)</f>
        <v>#N/A</v>
      </c>
      <c r="L331" t="e">
        <f>VLOOKUP($B331,placement_data!$A$2:$G$89,7,FALSE)</f>
        <v>#N/A</v>
      </c>
    </row>
    <row r="332" spans="1:12" x14ac:dyDescent="0.3">
      <c r="A332">
        <v>331</v>
      </c>
      <c r="B332" t="s">
        <v>424</v>
      </c>
      <c r="C332">
        <v>10696</v>
      </c>
      <c r="D332">
        <v>10635</v>
      </c>
      <c r="E332">
        <v>679</v>
      </c>
      <c r="F332">
        <v>9348</v>
      </c>
      <c r="G332" s="1">
        <v>42377</v>
      </c>
      <c r="H332">
        <v>5.71697226140103E-2</v>
      </c>
      <c r="I332">
        <v>0.05</v>
      </c>
      <c r="J332" t="e">
        <f>VLOOKUP($B332,placement_data!$A$2:$F$89,3,FALSE)</f>
        <v>#N/A</v>
      </c>
      <c r="K332" t="e">
        <f>VLOOKUP($B332,placement_data!$A$2:$F$89,6,FALSE)</f>
        <v>#N/A</v>
      </c>
      <c r="L332" t="e">
        <f>VLOOKUP($B332,placement_data!$A$2:$G$89,7,FALSE)</f>
        <v>#N/A</v>
      </c>
    </row>
    <row r="333" spans="1:12" x14ac:dyDescent="0.3">
      <c r="A333">
        <v>332</v>
      </c>
      <c r="B333" t="s">
        <v>348</v>
      </c>
      <c r="C333">
        <v>9684</v>
      </c>
      <c r="D333">
        <v>9292</v>
      </c>
      <c r="E333">
        <v>1292</v>
      </c>
      <c r="F333">
        <v>7530</v>
      </c>
      <c r="G333" s="1">
        <v>42404</v>
      </c>
      <c r="H333">
        <v>5.0581145071028802E-2</v>
      </c>
      <c r="I333">
        <v>0.05</v>
      </c>
      <c r="J333" t="e">
        <f>VLOOKUP($B333,placement_data!$A$2:$F$89,3,FALSE)</f>
        <v>#N/A</v>
      </c>
      <c r="K333" t="e">
        <f>VLOOKUP($B333,placement_data!$A$2:$F$89,6,FALSE)</f>
        <v>#N/A</v>
      </c>
      <c r="L333" t="e">
        <f>VLOOKUP($B333,placement_data!$A$2:$G$89,7,FALSE)</f>
        <v>#N/A</v>
      </c>
    </row>
    <row r="334" spans="1:12" x14ac:dyDescent="0.3">
      <c r="A334">
        <v>333</v>
      </c>
      <c r="B334" t="s">
        <v>425</v>
      </c>
      <c r="C334">
        <v>9680</v>
      </c>
      <c r="D334">
        <v>9493</v>
      </c>
      <c r="E334">
        <v>4975</v>
      </c>
      <c r="F334">
        <v>4097</v>
      </c>
      <c r="G334" s="1">
        <v>42404</v>
      </c>
      <c r="H334">
        <v>4.4348467291688599E-2</v>
      </c>
      <c r="I334">
        <v>0.05</v>
      </c>
      <c r="J334" t="e">
        <f>VLOOKUP($B334,placement_data!$A$2:$F$89,3,FALSE)</f>
        <v>#N/A</v>
      </c>
      <c r="K334" t="e">
        <f>VLOOKUP($B334,placement_data!$A$2:$F$89,6,FALSE)</f>
        <v>#N/A</v>
      </c>
      <c r="L334" t="e">
        <f>VLOOKUP($B334,placement_data!$A$2:$G$89,7,FALSE)</f>
        <v>#N/A</v>
      </c>
    </row>
    <row r="335" spans="1:12" x14ac:dyDescent="0.3">
      <c r="A335">
        <v>334</v>
      </c>
      <c r="B335" t="s">
        <v>426</v>
      </c>
      <c r="C335">
        <v>9295</v>
      </c>
      <c r="D335">
        <v>8955</v>
      </c>
      <c r="E335">
        <v>877</v>
      </c>
      <c r="F335">
        <v>7555</v>
      </c>
      <c r="G335" s="1">
        <v>42404</v>
      </c>
      <c r="H335">
        <v>5.8403126744835297E-2</v>
      </c>
      <c r="I335">
        <v>0.05</v>
      </c>
      <c r="J335" t="e">
        <f>VLOOKUP($B335,placement_data!$A$2:$F$89,3,FALSE)</f>
        <v>#N/A</v>
      </c>
      <c r="K335" t="e">
        <f>VLOOKUP($B335,placement_data!$A$2:$F$89,6,FALSE)</f>
        <v>#N/A</v>
      </c>
      <c r="L335" t="e">
        <f>VLOOKUP($B335,placement_data!$A$2:$G$89,7,FALSE)</f>
        <v>#N/A</v>
      </c>
    </row>
    <row r="336" spans="1:12" x14ac:dyDescent="0.3">
      <c r="A336">
        <v>335</v>
      </c>
      <c r="B336" t="s">
        <v>427</v>
      </c>
      <c r="C336">
        <v>8993</v>
      </c>
      <c r="D336">
        <v>8912</v>
      </c>
      <c r="E336">
        <v>3693</v>
      </c>
      <c r="F336">
        <v>4862</v>
      </c>
      <c r="G336" s="1">
        <v>42404</v>
      </c>
      <c r="H336">
        <v>4.0058348294434498E-2</v>
      </c>
      <c r="I336">
        <v>0.05</v>
      </c>
      <c r="J336" t="e">
        <f>VLOOKUP($B336,placement_data!$A$2:$F$89,3,FALSE)</f>
        <v>#N/A</v>
      </c>
      <c r="K336" t="e">
        <f>VLOOKUP($B336,placement_data!$A$2:$F$89,6,FALSE)</f>
        <v>#N/A</v>
      </c>
      <c r="L336" t="e">
        <f>VLOOKUP($B336,placement_data!$A$2:$G$89,7,FALSE)</f>
        <v>#N/A</v>
      </c>
    </row>
    <row r="337" spans="1:12" x14ac:dyDescent="0.3">
      <c r="A337">
        <v>336</v>
      </c>
      <c r="B337" t="s">
        <v>427</v>
      </c>
      <c r="C337">
        <v>8668</v>
      </c>
      <c r="D337">
        <v>8581</v>
      </c>
      <c r="E337">
        <v>1354</v>
      </c>
      <c r="F337">
        <v>6743</v>
      </c>
      <c r="G337" s="1">
        <v>42371</v>
      </c>
      <c r="H337">
        <v>5.6403682554480798E-2</v>
      </c>
      <c r="I337">
        <v>0.05</v>
      </c>
      <c r="J337" t="e">
        <f>VLOOKUP($B337,placement_data!$A$2:$F$89,3,FALSE)</f>
        <v>#N/A</v>
      </c>
      <c r="K337" t="e">
        <f>VLOOKUP($B337,placement_data!$A$2:$F$89,6,FALSE)</f>
        <v>#N/A</v>
      </c>
      <c r="L337" t="e">
        <f>VLOOKUP($B337,placement_data!$A$2:$G$89,7,FALSE)</f>
        <v>#N/A</v>
      </c>
    </row>
    <row r="338" spans="1:12" x14ac:dyDescent="0.3">
      <c r="A338">
        <v>337</v>
      </c>
      <c r="B338" t="s">
        <v>428</v>
      </c>
      <c r="C338">
        <v>8621</v>
      </c>
      <c r="D338">
        <v>8511</v>
      </c>
      <c r="E338">
        <v>4702</v>
      </c>
      <c r="F338">
        <v>3416</v>
      </c>
      <c r="G338" s="1">
        <v>42371</v>
      </c>
      <c r="H338">
        <v>4.6175537539654601E-2</v>
      </c>
      <c r="I338">
        <v>0.05</v>
      </c>
      <c r="J338" t="e">
        <f>VLOOKUP($B338,placement_data!$A$2:$F$89,3,FALSE)</f>
        <v>#N/A</v>
      </c>
      <c r="K338" t="e">
        <f>VLOOKUP($B338,placement_data!$A$2:$F$89,6,FALSE)</f>
        <v>#N/A</v>
      </c>
      <c r="L338" t="e">
        <f>VLOOKUP($B338,placement_data!$A$2:$G$89,7,FALSE)</f>
        <v>#N/A</v>
      </c>
    </row>
    <row r="339" spans="1:12" x14ac:dyDescent="0.3">
      <c r="A339">
        <v>338</v>
      </c>
      <c r="B339" s="2" t="s">
        <v>429</v>
      </c>
      <c r="C339">
        <v>8579</v>
      </c>
      <c r="D339">
        <v>8516</v>
      </c>
      <c r="E339">
        <v>389</v>
      </c>
      <c r="F339">
        <v>7759</v>
      </c>
      <c r="G339" s="1">
        <v>42371</v>
      </c>
      <c r="H339">
        <v>4.3212775951150799E-2</v>
      </c>
      <c r="I339">
        <v>0.05</v>
      </c>
      <c r="J339" t="e">
        <f>VLOOKUP($B339,placement_data!$A$2:$F$89,3,FALSE)</f>
        <v>#N/A</v>
      </c>
      <c r="K339" t="e">
        <f>VLOOKUP($B339,placement_data!$A$2:$F$89,6,FALSE)</f>
        <v>#N/A</v>
      </c>
      <c r="L339" t="e">
        <f>VLOOKUP($B339,placement_data!$A$2:$G$89,7,FALSE)</f>
        <v>#N/A</v>
      </c>
    </row>
    <row r="340" spans="1:12" x14ac:dyDescent="0.3">
      <c r="A340">
        <v>339</v>
      </c>
      <c r="B340" t="s">
        <v>430</v>
      </c>
      <c r="C340">
        <v>8233</v>
      </c>
      <c r="D340">
        <v>8158</v>
      </c>
      <c r="E340">
        <v>719</v>
      </c>
      <c r="F340">
        <v>6965</v>
      </c>
      <c r="G340" s="1">
        <v>42404</v>
      </c>
      <c r="H340">
        <v>5.8102476097082599E-2</v>
      </c>
      <c r="I340">
        <v>0.05</v>
      </c>
      <c r="J340" t="e">
        <f>VLOOKUP($B340,placement_data!$A$2:$F$89,3,FALSE)</f>
        <v>#N/A</v>
      </c>
      <c r="K340" t="e">
        <f>VLOOKUP($B340,placement_data!$A$2:$F$89,6,FALSE)</f>
        <v>#N/A</v>
      </c>
      <c r="L340" t="e">
        <f>VLOOKUP($B340,placement_data!$A$2:$G$89,7,FALSE)</f>
        <v>#N/A</v>
      </c>
    </row>
    <row r="341" spans="1:12" x14ac:dyDescent="0.3">
      <c r="A341">
        <v>340</v>
      </c>
      <c r="B341" t="s">
        <v>431</v>
      </c>
      <c r="C341">
        <v>8054</v>
      </c>
      <c r="D341">
        <v>7928</v>
      </c>
      <c r="E341">
        <v>2648</v>
      </c>
      <c r="F341">
        <v>4955</v>
      </c>
      <c r="G341" s="1">
        <v>42404</v>
      </c>
      <c r="H341">
        <v>4.0993945509586301E-2</v>
      </c>
      <c r="I341">
        <v>0.05</v>
      </c>
      <c r="J341" t="e">
        <f>VLOOKUP($B341,placement_data!$A$2:$F$89,3,FALSE)</f>
        <v>#N/A</v>
      </c>
      <c r="K341" t="e">
        <f>VLOOKUP($B341,placement_data!$A$2:$F$89,6,FALSE)</f>
        <v>#N/A</v>
      </c>
      <c r="L341" t="e">
        <f>VLOOKUP($B341,placement_data!$A$2:$G$89,7,FALSE)</f>
        <v>#N/A</v>
      </c>
    </row>
    <row r="342" spans="1:12" x14ac:dyDescent="0.3">
      <c r="A342">
        <v>341</v>
      </c>
      <c r="B342" t="s">
        <v>309</v>
      </c>
      <c r="C342">
        <v>7583</v>
      </c>
      <c r="D342">
        <v>7444</v>
      </c>
      <c r="E342">
        <v>2578</v>
      </c>
      <c r="F342">
        <v>4429</v>
      </c>
      <c r="G342" s="1">
        <v>42371</v>
      </c>
      <c r="H342">
        <v>5.8704997313272403E-2</v>
      </c>
      <c r="I342">
        <v>0.05</v>
      </c>
      <c r="J342" t="e">
        <f>VLOOKUP($B342,placement_data!$A$2:$F$89,3,FALSE)</f>
        <v>#N/A</v>
      </c>
      <c r="K342" t="e">
        <f>VLOOKUP($B342,placement_data!$A$2:$F$89,6,FALSE)</f>
        <v>#N/A</v>
      </c>
      <c r="L342" t="e">
        <f>VLOOKUP($B342,placement_data!$A$2:$G$89,7,FALSE)</f>
        <v>#N/A</v>
      </c>
    </row>
    <row r="343" spans="1:12" x14ac:dyDescent="0.3">
      <c r="A343">
        <v>342</v>
      </c>
      <c r="B343" t="s">
        <v>432</v>
      </c>
      <c r="C343">
        <v>7517</v>
      </c>
      <c r="D343">
        <v>7402</v>
      </c>
      <c r="E343">
        <v>2173</v>
      </c>
      <c r="F343">
        <v>4788</v>
      </c>
      <c r="G343" s="1">
        <v>42404</v>
      </c>
      <c r="H343">
        <v>5.9578492299378498E-2</v>
      </c>
      <c r="I343">
        <v>0.05</v>
      </c>
      <c r="J343" t="e">
        <f>VLOOKUP($B343,placement_data!$A$2:$F$89,3,FALSE)</f>
        <v>#N/A</v>
      </c>
      <c r="K343" t="e">
        <f>VLOOKUP($B343,placement_data!$A$2:$F$89,6,FALSE)</f>
        <v>#N/A</v>
      </c>
      <c r="L343" t="e">
        <f>VLOOKUP($B343,placement_data!$A$2:$G$89,7,FALSE)</f>
        <v>#N/A</v>
      </c>
    </row>
    <row r="344" spans="1:12" x14ac:dyDescent="0.3">
      <c r="A344">
        <v>343</v>
      </c>
      <c r="B344" t="s">
        <v>409</v>
      </c>
      <c r="C344">
        <v>7390</v>
      </c>
      <c r="D344">
        <v>7279</v>
      </c>
      <c r="E344">
        <v>494</v>
      </c>
      <c r="F344">
        <v>6486</v>
      </c>
      <c r="G344" s="1">
        <v>42404</v>
      </c>
      <c r="H344">
        <v>4.1077071026239899E-2</v>
      </c>
      <c r="I344">
        <v>0.05</v>
      </c>
      <c r="J344" t="e">
        <f>VLOOKUP($B344,placement_data!$A$2:$F$89,3,FALSE)</f>
        <v>#N/A</v>
      </c>
      <c r="K344" t="e">
        <f>VLOOKUP($B344,placement_data!$A$2:$F$89,6,FALSE)</f>
        <v>#N/A</v>
      </c>
      <c r="L344" t="e">
        <f>VLOOKUP($B344,placement_data!$A$2:$G$89,7,FALSE)</f>
        <v>#N/A</v>
      </c>
    </row>
    <row r="345" spans="1:12" x14ac:dyDescent="0.3">
      <c r="A345">
        <v>344</v>
      </c>
      <c r="B345" t="s">
        <v>428</v>
      </c>
      <c r="C345">
        <v>7190</v>
      </c>
      <c r="D345">
        <v>7115</v>
      </c>
      <c r="E345">
        <v>2643</v>
      </c>
      <c r="F345">
        <v>4178</v>
      </c>
      <c r="G345" s="1">
        <v>42377</v>
      </c>
      <c r="H345">
        <v>4.1321152494729403E-2</v>
      </c>
      <c r="I345">
        <v>0.05</v>
      </c>
      <c r="J345" t="e">
        <f>VLOOKUP($B345,placement_data!$A$2:$F$89,3,FALSE)</f>
        <v>#N/A</v>
      </c>
      <c r="K345" t="e">
        <f>VLOOKUP($B345,placement_data!$A$2:$F$89,6,FALSE)</f>
        <v>#N/A</v>
      </c>
      <c r="L345" t="e">
        <f>VLOOKUP($B345,placement_data!$A$2:$G$89,7,FALSE)</f>
        <v>#N/A</v>
      </c>
    </row>
    <row r="346" spans="1:12" x14ac:dyDescent="0.3">
      <c r="A346">
        <v>345</v>
      </c>
      <c r="B346" t="s">
        <v>433</v>
      </c>
      <c r="C346">
        <v>7108</v>
      </c>
      <c r="D346">
        <v>7071</v>
      </c>
      <c r="E346">
        <v>1914</v>
      </c>
      <c r="F346">
        <v>4790</v>
      </c>
      <c r="G346" s="1">
        <v>42404</v>
      </c>
      <c r="H346">
        <v>5.1902135482958599E-2</v>
      </c>
      <c r="I346">
        <v>0.05</v>
      </c>
      <c r="J346" t="e">
        <f>VLOOKUP($B346,placement_data!$A$2:$F$89,3,FALSE)</f>
        <v>#N/A</v>
      </c>
      <c r="K346" t="e">
        <f>VLOOKUP($B346,placement_data!$A$2:$F$89,6,FALSE)</f>
        <v>#N/A</v>
      </c>
      <c r="L346" t="e">
        <f>VLOOKUP($B346,placement_data!$A$2:$G$89,7,FALSE)</f>
        <v>#N/A</v>
      </c>
    </row>
    <row r="347" spans="1:12" x14ac:dyDescent="0.3">
      <c r="A347">
        <v>346</v>
      </c>
      <c r="B347" t="s">
        <v>366</v>
      </c>
      <c r="C347">
        <v>6701</v>
      </c>
      <c r="D347">
        <v>6687</v>
      </c>
      <c r="E347">
        <v>3727</v>
      </c>
      <c r="F347">
        <v>2691</v>
      </c>
      <c r="G347" s="1">
        <v>42404</v>
      </c>
      <c r="H347">
        <v>4.0227306714520697E-2</v>
      </c>
      <c r="I347">
        <v>0.05</v>
      </c>
      <c r="J347" t="e">
        <f>VLOOKUP($B347,placement_data!$A$2:$F$89,3,FALSE)</f>
        <v>#N/A</v>
      </c>
      <c r="K347" t="e">
        <f>VLOOKUP($B347,placement_data!$A$2:$F$89,6,FALSE)</f>
        <v>#N/A</v>
      </c>
      <c r="L347" t="e">
        <f>VLOOKUP($B347,placement_data!$A$2:$G$89,7,FALSE)</f>
        <v>#N/A</v>
      </c>
    </row>
    <row r="348" spans="1:12" x14ac:dyDescent="0.3">
      <c r="A348">
        <v>347</v>
      </c>
      <c r="B348" t="s">
        <v>359</v>
      </c>
      <c r="C348">
        <v>6460</v>
      </c>
      <c r="D348">
        <v>6337</v>
      </c>
      <c r="E348">
        <v>41</v>
      </c>
      <c r="F348">
        <v>6037</v>
      </c>
      <c r="G348" s="1">
        <v>42371</v>
      </c>
      <c r="H348">
        <v>4.0871074640997297E-2</v>
      </c>
      <c r="I348">
        <v>0.05</v>
      </c>
      <c r="J348" t="e">
        <f>VLOOKUP($B348,placement_data!$A$2:$F$89,3,FALSE)</f>
        <v>#N/A</v>
      </c>
      <c r="K348" t="e">
        <f>VLOOKUP($B348,placement_data!$A$2:$F$89,6,FALSE)</f>
        <v>#N/A</v>
      </c>
      <c r="L348" t="e">
        <f>VLOOKUP($B348,placement_data!$A$2:$G$89,7,FALSE)</f>
        <v>#N/A</v>
      </c>
    </row>
    <row r="349" spans="1:12" x14ac:dyDescent="0.3">
      <c r="A349">
        <v>348</v>
      </c>
      <c r="B349" t="s">
        <v>434</v>
      </c>
      <c r="C349">
        <v>6342</v>
      </c>
      <c r="D349">
        <v>6246</v>
      </c>
      <c r="E349">
        <v>585</v>
      </c>
      <c r="F349">
        <v>5335</v>
      </c>
      <c r="G349" s="1">
        <v>42377</v>
      </c>
      <c r="H349">
        <v>5.2193403778418197E-2</v>
      </c>
      <c r="I349">
        <v>0.05</v>
      </c>
      <c r="J349" t="e">
        <f>VLOOKUP($B349,placement_data!$A$2:$F$89,3,FALSE)</f>
        <v>#N/A</v>
      </c>
      <c r="K349" t="e">
        <f>VLOOKUP($B349,placement_data!$A$2:$F$89,6,FALSE)</f>
        <v>#N/A</v>
      </c>
      <c r="L349" t="e">
        <f>VLOOKUP($B349,placement_data!$A$2:$G$89,7,FALSE)</f>
        <v>#N/A</v>
      </c>
    </row>
    <row r="350" spans="1:12" x14ac:dyDescent="0.3">
      <c r="A350">
        <v>349</v>
      </c>
      <c r="B350" t="s">
        <v>435</v>
      </c>
      <c r="C350">
        <v>6000</v>
      </c>
      <c r="D350">
        <v>5908</v>
      </c>
      <c r="E350">
        <v>363</v>
      </c>
      <c r="F350">
        <v>5256</v>
      </c>
      <c r="G350" s="1">
        <v>42377</v>
      </c>
      <c r="H350">
        <v>4.8916723087339201E-2</v>
      </c>
      <c r="I350">
        <v>0.05</v>
      </c>
      <c r="J350" t="e">
        <f>VLOOKUP($B350,placement_data!$A$2:$F$89,3,FALSE)</f>
        <v>#N/A</v>
      </c>
      <c r="K350" t="e">
        <f>VLOOKUP($B350,placement_data!$A$2:$F$89,6,FALSE)</f>
        <v>#N/A</v>
      </c>
      <c r="L350" t="e">
        <f>VLOOKUP($B350,placement_data!$A$2:$G$89,7,FALSE)</f>
        <v>#N/A</v>
      </c>
    </row>
    <row r="351" spans="1:12" x14ac:dyDescent="0.3">
      <c r="A351">
        <v>350</v>
      </c>
      <c r="B351" t="s">
        <v>331</v>
      </c>
      <c r="C351">
        <v>5877</v>
      </c>
      <c r="D351">
        <v>5755</v>
      </c>
      <c r="E351">
        <v>1974</v>
      </c>
      <c r="F351">
        <v>3510</v>
      </c>
      <c r="G351" s="1">
        <v>42371</v>
      </c>
      <c r="H351">
        <v>4.7089487402258899E-2</v>
      </c>
      <c r="I351">
        <v>0.05</v>
      </c>
      <c r="J351" t="e">
        <f>VLOOKUP($B351,placement_data!$A$2:$F$89,3,FALSE)</f>
        <v>#N/A</v>
      </c>
      <c r="K351" t="e">
        <f>VLOOKUP($B351,placement_data!$A$2:$F$89,6,FALSE)</f>
        <v>#N/A</v>
      </c>
      <c r="L351" t="e">
        <f>VLOOKUP($B351,placement_data!$A$2:$G$89,7,FALSE)</f>
        <v>#N/A</v>
      </c>
    </row>
    <row r="352" spans="1:12" x14ac:dyDescent="0.3">
      <c r="A352">
        <v>351</v>
      </c>
      <c r="B352" t="s">
        <v>436</v>
      </c>
      <c r="C352">
        <v>5863</v>
      </c>
      <c r="D352">
        <v>5815</v>
      </c>
      <c r="E352">
        <v>183</v>
      </c>
      <c r="F352">
        <v>5369</v>
      </c>
      <c r="G352" s="1">
        <v>42377</v>
      </c>
      <c r="H352">
        <v>4.5227858985382598E-2</v>
      </c>
      <c r="I352">
        <v>0.05</v>
      </c>
      <c r="J352" t="e">
        <f>VLOOKUP($B352,placement_data!$A$2:$F$89,3,FALSE)</f>
        <v>#N/A</v>
      </c>
      <c r="K352" t="e">
        <f>VLOOKUP($B352,placement_data!$A$2:$F$89,6,FALSE)</f>
        <v>#N/A</v>
      </c>
      <c r="L352" t="e">
        <f>VLOOKUP($B352,placement_data!$A$2:$G$89,7,FALSE)</f>
        <v>#N/A</v>
      </c>
    </row>
    <row r="353" spans="1:12" x14ac:dyDescent="0.3">
      <c r="A353">
        <v>352</v>
      </c>
      <c r="B353" t="s">
        <v>437</v>
      </c>
      <c r="C353">
        <v>5829</v>
      </c>
      <c r="D353">
        <v>5672</v>
      </c>
      <c r="E353">
        <v>2009</v>
      </c>
      <c r="F353">
        <v>3367</v>
      </c>
      <c r="G353" s="1">
        <v>42371</v>
      </c>
      <c r="H353">
        <v>5.2186177715091701E-2</v>
      </c>
      <c r="I353">
        <v>0.05</v>
      </c>
      <c r="J353" t="e">
        <f>VLOOKUP($B353,placement_data!$A$2:$F$89,3,FALSE)</f>
        <v>#N/A</v>
      </c>
      <c r="K353" t="e">
        <f>VLOOKUP($B353,placement_data!$A$2:$F$89,6,FALSE)</f>
        <v>#N/A</v>
      </c>
      <c r="L353" t="e">
        <f>VLOOKUP($B353,placement_data!$A$2:$G$89,7,FALSE)</f>
        <v>#N/A</v>
      </c>
    </row>
    <row r="354" spans="1:12" x14ac:dyDescent="0.3">
      <c r="A354">
        <v>353</v>
      </c>
      <c r="B354" t="s">
        <v>438</v>
      </c>
      <c r="C354">
        <v>5804</v>
      </c>
      <c r="D354">
        <v>5727</v>
      </c>
      <c r="E354">
        <v>926</v>
      </c>
      <c r="F354">
        <v>4502</v>
      </c>
      <c r="G354" s="1">
        <v>42371</v>
      </c>
      <c r="H354">
        <v>5.22088353413655E-2</v>
      </c>
      <c r="I354">
        <v>0.05</v>
      </c>
      <c r="J354" t="e">
        <f>VLOOKUP($B354,placement_data!$A$2:$F$89,3,FALSE)</f>
        <v>#N/A</v>
      </c>
      <c r="K354" t="e">
        <f>VLOOKUP($B354,placement_data!$A$2:$F$89,6,FALSE)</f>
        <v>#N/A</v>
      </c>
      <c r="L354" t="e">
        <f>VLOOKUP($B354,placement_data!$A$2:$G$89,7,FALSE)</f>
        <v>#N/A</v>
      </c>
    </row>
    <row r="355" spans="1:12" x14ac:dyDescent="0.3">
      <c r="A355">
        <v>354</v>
      </c>
      <c r="B355" t="s">
        <v>439</v>
      </c>
      <c r="C355">
        <v>5709</v>
      </c>
      <c r="D355">
        <v>5657</v>
      </c>
      <c r="E355">
        <v>298</v>
      </c>
      <c r="F355">
        <v>5085</v>
      </c>
      <c r="G355" s="1">
        <v>42377</v>
      </c>
      <c r="H355">
        <v>4.8435566554710999E-2</v>
      </c>
      <c r="I355">
        <v>0.05</v>
      </c>
      <c r="J355" t="e">
        <f>VLOOKUP($B355,placement_data!$A$2:$F$89,3,FALSE)</f>
        <v>#N/A</v>
      </c>
      <c r="K355" t="e">
        <f>VLOOKUP($B355,placement_data!$A$2:$F$89,6,FALSE)</f>
        <v>#N/A</v>
      </c>
      <c r="L355" t="e">
        <f>VLOOKUP($B355,placement_data!$A$2:$G$89,7,FALSE)</f>
        <v>#N/A</v>
      </c>
    </row>
    <row r="356" spans="1:12" x14ac:dyDescent="0.3">
      <c r="A356">
        <v>355</v>
      </c>
      <c r="B356" t="s">
        <v>440</v>
      </c>
      <c r="C356">
        <v>5213</v>
      </c>
      <c r="D356">
        <v>5174</v>
      </c>
      <c r="E356">
        <v>1217</v>
      </c>
      <c r="F356">
        <v>3685</v>
      </c>
      <c r="G356" s="1">
        <v>42377</v>
      </c>
      <c r="H356">
        <v>5.2570545032856603E-2</v>
      </c>
      <c r="I356">
        <v>0.05</v>
      </c>
      <c r="J356" t="e">
        <f>VLOOKUP($B356,placement_data!$A$2:$F$89,3,FALSE)</f>
        <v>#N/A</v>
      </c>
      <c r="K356" t="e">
        <f>VLOOKUP($B356,placement_data!$A$2:$F$89,6,FALSE)</f>
        <v>#N/A</v>
      </c>
      <c r="L356" t="e">
        <f>VLOOKUP($B356,placement_data!$A$2:$G$89,7,FALSE)</f>
        <v>#N/A</v>
      </c>
    </row>
    <row r="357" spans="1:12" x14ac:dyDescent="0.3">
      <c r="A357">
        <v>356</v>
      </c>
      <c r="B357" t="s">
        <v>365</v>
      </c>
      <c r="C357">
        <v>4960</v>
      </c>
      <c r="D357">
        <v>4911</v>
      </c>
      <c r="E357">
        <v>1087</v>
      </c>
      <c r="F357">
        <v>3538</v>
      </c>
      <c r="G357" s="1">
        <v>42371</v>
      </c>
      <c r="H357">
        <v>5.8236611688047203E-2</v>
      </c>
      <c r="I357">
        <v>0.05</v>
      </c>
      <c r="J357" t="e">
        <f>VLOOKUP($B357,placement_data!$A$2:$F$89,3,FALSE)</f>
        <v>#N/A</v>
      </c>
      <c r="K357" t="e">
        <f>VLOOKUP($B357,placement_data!$A$2:$F$89,6,FALSE)</f>
        <v>#N/A</v>
      </c>
      <c r="L357" t="e">
        <f>VLOOKUP($B357,placement_data!$A$2:$G$89,7,FALSE)</f>
        <v>#N/A</v>
      </c>
    </row>
    <row r="358" spans="1:12" x14ac:dyDescent="0.3">
      <c r="A358">
        <v>357</v>
      </c>
      <c r="B358" t="s">
        <v>428</v>
      </c>
      <c r="C358">
        <v>4828</v>
      </c>
      <c r="D358">
        <v>4739</v>
      </c>
      <c r="E358">
        <v>1757</v>
      </c>
      <c r="F358">
        <v>2790</v>
      </c>
      <c r="G358" s="1">
        <v>42404</v>
      </c>
      <c r="H358">
        <v>4.05148765562355E-2</v>
      </c>
      <c r="I358">
        <v>0.05</v>
      </c>
      <c r="J358" t="e">
        <f>VLOOKUP($B358,placement_data!$A$2:$F$89,3,FALSE)</f>
        <v>#N/A</v>
      </c>
      <c r="K358" t="e">
        <f>VLOOKUP($B358,placement_data!$A$2:$F$89,6,FALSE)</f>
        <v>#N/A</v>
      </c>
      <c r="L358" t="e">
        <f>VLOOKUP($B358,placement_data!$A$2:$G$89,7,FALSE)</f>
        <v>#N/A</v>
      </c>
    </row>
    <row r="359" spans="1:12" x14ac:dyDescent="0.3">
      <c r="A359">
        <v>358</v>
      </c>
      <c r="B359" t="s">
        <v>440</v>
      </c>
      <c r="C359">
        <v>4663</v>
      </c>
      <c r="D359">
        <v>4625</v>
      </c>
      <c r="E359">
        <v>2761</v>
      </c>
      <c r="F359">
        <v>1673</v>
      </c>
      <c r="G359" s="1">
        <v>42371</v>
      </c>
      <c r="H359">
        <v>4.1297297297297302E-2</v>
      </c>
      <c r="I359">
        <v>0.05</v>
      </c>
      <c r="J359" t="e">
        <f>VLOOKUP($B359,placement_data!$A$2:$F$89,3,FALSE)</f>
        <v>#N/A</v>
      </c>
      <c r="K359" t="e">
        <f>VLOOKUP($B359,placement_data!$A$2:$F$89,6,FALSE)</f>
        <v>#N/A</v>
      </c>
      <c r="L359" t="e">
        <f>VLOOKUP($B359,placement_data!$A$2:$G$89,7,FALSE)</f>
        <v>#N/A</v>
      </c>
    </row>
    <row r="360" spans="1:12" x14ac:dyDescent="0.3">
      <c r="A360">
        <v>359</v>
      </c>
      <c r="B360" s="2" t="s">
        <v>429</v>
      </c>
      <c r="C360">
        <v>4660</v>
      </c>
      <c r="D360">
        <v>4624</v>
      </c>
      <c r="E360">
        <v>626</v>
      </c>
      <c r="F360">
        <v>3756</v>
      </c>
      <c r="G360" s="1">
        <v>42404</v>
      </c>
      <c r="H360">
        <v>5.2335640138408301E-2</v>
      </c>
      <c r="I360">
        <v>0.05</v>
      </c>
      <c r="J360" t="e">
        <f>VLOOKUP($B360,placement_data!$A$2:$F$89,3,FALSE)</f>
        <v>#N/A</v>
      </c>
      <c r="K360" t="e">
        <f>VLOOKUP($B360,placement_data!$A$2:$F$89,6,FALSE)</f>
        <v>#N/A</v>
      </c>
      <c r="L360" t="e">
        <f>VLOOKUP($B360,placement_data!$A$2:$G$89,7,FALSE)</f>
        <v>#N/A</v>
      </c>
    </row>
    <row r="361" spans="1:12" x14ac:dyDescent="0.3">
      <c r="A361">
        <v>360</v>
      </c>
      <c r="B361" t="s">
        <v>433</v>
      </c>
      <c r="C361">
        <v>4556</v>
      </c>
      <c r="D361">
        <v>4534</v>
      </c>
      <c r="E361">
        <v>425</v>
      </c>
      <c r="F361">
        <v>3887</v>
      </c>
      <c r="G361" s="1">
        <v>42377</v>
      </c>
      <c r="H361">
        <v>4.8963387737097498E-2</v>
      </c>
      <c r="I361">
        <v>0.05</v>
      </c>
      <c r="J361" t="e">
        <f>VLOOKUP($B361,placement_data!$A$2:$F$89,3,FALSE)</f>
        <v>#N/A</v>
      </c>
      <c r="K361" t="e">
        <f>VLOOKUP($B361,placement_data!$A$2:$F$89,6,FALSE)</f>
        <v>#N/A</v>
      </c>
      <c r="L361" t="e">
        <f>VLOOKUP($B361,placement_data!$A$2:$G$89,7,FALSE)</f>
        <v>#N/A</v>
      </c>
    </row>
    <row r="362" spans="1:12" x14ac:dyDescent="0.3">
      <c r="A362">
        <v>361</v>
      </c>
      <c r="B362" t="s">
        <v>441</v>
      </c>
      <c r="C362">
        <v>4133</v>
      </c>
      <c r="D362">
        <v>4001</v>
      </c>
      <c r="E362">
        <v>535</v>
      </c>
      <c r="F362">
        <v>3243</v>
      </c>
      <c r="G362" s="1">
        <v>42404</v>
      </c>
      <c r="H362">
        <v>5.5736065983504099E-2</v>
      </c>
      <c r="I362">
        <v>0.05</v>
      </c>
      <c r="J362" t="e">
        <f>VLOOKUP($B362,placement_data!$A$2:$F$89,3,FALSE)</f>
        <v>#N/A</v>
      </c>
      <c r="K362" t="e">
        <f>VLOOKUP($B362,placement_data!$A$2:$F$89,6,FALSE)</f>
        <v>#N/A</v>
      </c>
      <c r="L362" t="e">
        <f>VLOOKUP($B362,placement_data!$A$2:$G$89,7,FALSE)</f>
        <v>#N/A</v>
      </c>
    </row>
    <row r="363" spans="1:12" x14ac:dyDescent="0.3">
      <c r="A363">
        <v>362</v>
      </c>
      <c r="B363" t="s">
        <v>442</v>
      </c>
      <c r="C363">
        <v>3790</v>
      </c>
      <c r="D363">
        <v>3754</v>
      </c>
      <c r="E363">
        <v>425</v>
      </c>
      <c r="F363">
        <v>3114</v>
      </c>
      <c r="G363" s="1">
        <v>42371</v>
      </c>
      <c r="H363">
        <v>5.7272242940863097E-2</v>
      </c>
      <c r="I363">
        <v>0.05</v>
      </c>
      <c r="J363" t="e">
        <f>VLOOKUP($B363,placement_data!$A$2:$F$89,3,FALSE)</f>
        <v>#N/A</v>
      </c>
      <c r="K363" t="e">
        <f>VLOOKUP($B363,placement_data!$A$2:$F$89,6,FALSE)</f>
        <v>#N/A</v>
      </c>
      <c r="L363" t="e">
        <f>VLOOKUP($B363,placement_data!$A$2:$G$89,7,FALSE)</f>
        <v>#N/A</v>
      </c>
    </row>
    <row r="364" spans="1:12" x14ac:dyDescent="0.3">
      <c r="A364">
        <v>363</v>
      </c>
      <c r="B364" t="s">
        <v>436</v>
      </c>
      <c r="C364">
        <v>3572</v>
      </c>
      <c r="D364">
        <v>3538</v>
      </c>
      <c r="E364">
        <v>755</v>
      </c>
      <c r="F364">
        <v>2636</v>
      </c>
      <c r="G364" s="1">
        <v>42371</v>
      </c>
      <c r="H364">
        <v>4.15488976823064E-2</v>
      </c>
      <c r="I364">
        <v>0.05</v>
      </c>
      <c r="J364" t="e">
        <f>VLOOKUP($B364,placement_data!$A$2:$F$89,3,FALSE)</f>
        <v>#N/A</v>
      </c>
      <c r="K364" t="e">
        <f>VLOOKUP($B364,placement_data!$A$2:$F$89,6,FALSE)</f>
        <v>#N/A</v>
      </c>
      <c r="L364" t="e">
        <f>VLOOKUP($B364,placement_data!$A$2:$G$89,7,FALSE)</f>
        <v>#N/A</v>
      </c>
    </row>
    <row r="365" spans="1:12" x14ac:dyDescent="0.3">
      <c r="A365">
        <v>364</v>
      </c>
      <c r="B365" t="s">
        <v>436</v>
      </c>
      <c r="C365">
        <v>3357</v>
      </c>
      <c r="D365">
        <v>3334</v>
      </c>
      <c r="E365">
        <v>234</v>
      </c>
      <c r="F365">
        <v>2959</v>
      </c>
      <c r="G365" s="1">
        <v>42404</v>
      </c>
      <c r="H365">
        <v>4.2291541691661702E-2</v>
      </c>
      <c r="I365">
        <v>0.05</v>
      </c>
      <c r="J365" t="e">
        <f>VLOOKUP($B365,placement_data!$A$2:$F$89,3,FALSE)</f>
        <v>#N/A</v>
      </c>
      <c r="K365" t="e">
        <f>VLOOKUP($B365,placement_data!$A$2:$F$89,6,FALSE)</f>
        <v>#N/A</v>
      </c>
      <c r="L365" t="e">
        <f>VLOOKUP($B365,placement_data!$A$2:$G$89,7,FALSE)</f>
        <v>#N/A</v>
      </c>
    </row>
    <row r="366" spans="1:12" x14ac:dyDescent="0.3">
      <c r="A366">
        <v>365</v>
      </c>
      <c r="B366" t="s">
        <v>375</v>
      </c>
      <c r="C366">
        <v>3265</v>
      </c>
      <c r="D366">
        <v>3254</v>
      </c>
      <c r="E366">
        <v>373</v>
      </c>
      <c r="F366">
        <v>2692</v>
      </c>
      <c r="G366" s="1">
        <v>42404</v>
      </c>
      <c r="H366">
        <v>5.80823601720959E-2</v>
      </c>
      <c r="I366">
        <v>0.05</v>
      </c>
      <c r="J366" t="e">
        <f>VLOOKUP($B366,placement_data!$A$2:$F$89,3,FALSE)</f>
        <v>#N/A</v>
      </c>
      <c r="K366" t="e">
        <f>VLOOKUP($B366,placement_data!$A$2:$F$89,6,FALSE)</f>
        <v>#N/A</v>
      </c>
      <c r="L366" t="e">
        <f>VLOOKUP($B366,placement_data!$A$2:$G$89,7,FALSE)</f>
        <v>#N/A</v>
      </c>
    </row>
    <row r="367" spans="1:12" x14ac:dyDescent="0.3">
      <c r="A367">
        <v>366</v>
      </c>
      <c r="B367" t="s">
        <v>411</v>
      </c>
      <c r="C367">
        <v>2940</v>
      </c>
      <c r="D367">
        <v>2914</v>
      </c>
      <c r="E367">
        <v>1190</v>
      </c>
      <c r="F367">
        <v>1562</v>
      </c>
      <c r="G367" s="1">
        <v>42371</v>
      </c>
      <c r="H367">
        <v>5.5593685655456401E-2</v>
      </c>
      <c r="I367">
        <v>0.05</v>
      </c>
      <c r="J367" t="e">
        <f>VLOOKUP($B367,placement_data!$A$2:$F$89,3,FALSE)</f>
        <v>#N/A</v>
      </c>
      <c r="K367" t="e">
        <f>VLOOKUP($B367,placement_data!$A$2:$F$89,6,FALSE)</f>
        <v>#N/A</v>
      </c>
      <c r="L367" t="e">
        <f>VLOOKUP($B367,placement_data!$A$2:$G$89,7,FALSE)</f>
        <v>#N/A</v>
      </c>
    </row>
    <row r="368" spans="1:12" x14ac:dyDescent="0.3">
      <c r="A368">
        <v>367</v>
      </c>
      <c r="B368" t="s">
        <v>443</v>
      </c>
      <c r="C368">
        <v>2802</v>
      </c>
      <c r="D368">
        <v>2784</v>
      </c>
      <c r="E368">
        <v>70</v>
      </c>
      <c r="F368">
        <v>2562</v>
      </c>
      <c r="G368" s="1">
        <v>42371</v>
      </c>
      <c r="H368">
        <v>5.4597701149425297E-2</v>
      </c>
      <c r="I368">
        <v>0.05</v>
      </c>
      <c r="J368" t="e">
        <f>VLOOKUP($B368,placement_data!$A$2:$F$89,3,FALSE)</f>
        <v>#N/A</v>
      </c>
      <c r="K368" t="e">
        <f>VLOOKUP($B368,placement_data!$A$2:$F$89,6,FALSE)</f>
        <v>#N/A</v>
      </c>
      <c r="L368" t="e">
        <f>VLOOKUP($B368,placement_data!$A$2:$G$89,7,FALSE)</f>
        <v>#N/A</v>
      </c>
    </row>
    <row r="369" spans="1:12" x14ac:dyDescent="0.3">
      <c r="A369">
        <v>368</v>
      </c>
      <c r="B369" t="s">
        <v>360</v>
      </c>
      <c r="C369">
        <v>2618</v>
      </c>
      <c r="D369">
        <v>2596</v>
      </c>
      <c r="E369">
        <v>1039</v>
      </c>
      <c r="F369">
        <v>1407</v>
      </c>
      <c r="G369" s="1">
        <v>42404</v>
      </c>
      <c r="H369">
        <v>5.7781201848998501E-2</v>
      </c>
      <c r="I369">
        <v>0.05</v>
      </c>
      <c r="J369" t="e">
        <f>VLOOKUP($B369,placement_data!$A$2:$F$89,3,FALSE)</f>
        <v>#N/A</v>
      </c>
      <c r="K369" t="e">
        <f>VLOOKUP($B369,placement_data!$A$2:$F$89,6,FALSE)</f>
        <v>#N/A</v>
      </c>
      <c r="L369" t="e">
        <f>VLOOKUP($B369,placement_data!$A$2:$G$89,7,FALSE)</f>
        <v>#N/A</v>
      </c>
    </row>
    <row r="370" spans="1:12" x14ac:dyDescent="0.3">
      <c r="A370">
        <v>369</v>
      </c>
      <c r="B370" t="s">
        <v>444</v>
      </c>
      <c r="C370">
        <v>2450</v>
      </c>
      <c r="D370">
        <v>2448</v>
      </c>
      <c r="E370">
        <v>1182</v>
      </c>
      <c r="F370">
        <v>1120</v>
      </c>
      <c r="G370" s="1">
        <v>42377</v>
      </c>
      <c r="H370">
        <v>5.9640522875816997E-2</v>
      </c>
      <c r="I370">
        <v>0.05</v>
      </c>
      <c r="J370" t="e">
        <f>VLOOKUP($B370,placement_data!$A$2:$F$89,3,FALSE)</f>
        <v>#N/A</v>
      </c>
      <c r="K370" t="e">
        <f>VLOOKUP($B370,placement_data!$A$2:$F$89,6,FALSE)</f>
        <v>#N/A</v>
      </c>
      <c r="L370" t="e">
        <f>VLOOKUP($B370,placement_data!$A$2:$G$89,7,FALSE)</f>
        <v>#N/A</v>
      </c>
    </row>
    <row r="371" spans="1:12" x14ac:dyDescent="0.3">
      <c r="A371">
        <v>370</v>
      </c>
      <c r="B371" t="s">
        <v>445</v>
      </c>
      <c r="C371">
        <v>2397</v>
      </c>
      <c r="D371">
        <v>2376</v>
      </c>
      <c r="E371">
        <v>1329</v>
      </c>
      <c r="F371">
        <v>950</v>
      </c>
      <c r="G371" s="1">
        <v>42377</v>
      </c>
      <c r="H371">
        <v>4.0824915824915799E-2</v>
      </c>
      <c r="I371">
        <v>0.05</v>
      </c>
      <c r="J371" t="e">
        <f>VLOOKUP($B371,placement_data!$A$2:$F$89,3,FALSE)</f>
        <v>#N/A</v>
      </c>
      <c r="K371" t="e">
        <f>VLOOKUP($B371,placement_data!$A$2:$F$89,6,FALSE)</f>
        <v>#N/A</v>
      </c>
      <c r="L371" t="e">
        <f>VLOOKUP($B371,placement_data!$A$2:$G$89,7,FALSE)</f>
        <v>#N/A</v>
      </c>
    </row>
    <row r="372" spans="1:12" x14ac:dyDescent="0.3">
      <c r="A372">
        <v>371</v>
      </c>
      <c r="B372" t="s">
        <v>446</v>
      </c>
      <c r="C372">
        <v>2197</v>
      </c>
      <c r="D372">
        <v>2180</v>
      </c>
      <c r="E372">
        <v>67</v>
      </c>
      <c r="F372">
        <v>1988</v>
      </c>
      <c r="G372" s="1">
        <v>42404</v>
      </c>
      <c r="H372">
        <v>5.73394495412844E-2</v>
      </c>
      <c r="I372">
        <v>0.05</v>
      </c>
      <c r="J372" t="e">
        <f>VLOOKUP($B372,placement_data!$A$2:$F$89,3,FALSE)</f>
        <v>#N/A</v>
      </c>
      <c r="K372" t="e">
        <f>VLOOKUP($B372,placement_data!$A$2:$F$89,6,FALSE)</f>
        <v>#N/A</v>
      </c>
      <c r="L372" t="e">
        <f>VLOOKUP($B372,placement_data!$A$2:$G$89,7,FALSE)</f>
        <v>#N/A</v>
      </c>
    </row>
    <row r="373" spans="1:12" x14ac:dyDescent="0.3">
      <c r="A373">
        <v>372</v>
      </c>
      <c r="B373" t="s">
        <v>447</v>
      </c>
      <c r="C373">
        <v>2178</v>
      </c>
      <c r="D373">
        <v>2120</v>
      </c>
      <c r="E373">
        <v>649</v>
      </c>
      <c r="F373">
        <v>1344</v>
      </c>
      <c r="G373" s="1">
        <v>42404</v>
      </c>
      <c r="H373">
        <v>5.9905660377358498E-2</v>
      </c>
      <c r="I373">
        <v>0.05</v>
      </c>
      <c r="J373" t="e">
        <f>VLOOKUP($B373,placement_data!$A$2:$F$89,3,FALSE)</f>
        <v>#N/A</v>
      </c>
      <c r="K373" t="e">
        <f>VLOOKUP($B373,placement_data!$A$2:$F$89,6,FALSE)</f>
        <v>#N/A</v>
      </c>
      <c r="L373" t="e">
        <f>VLOOKUP($B373,placement_data!$A$2:$G$89,7,FALSE)</f>
        <v>#N/A</v>
      </c>
    </row>
    <row r="374" spans="1:12" x14ac:dyDescent="0.3">
      <c r="A374">
        <v>373</v>
      </c>
      <c r="B374" t="s">
        <v>448</v>
      </c>
      <c r="C374">
        <v>1882</v>
      </c>
      <c r="D374">
        <v>1858</v>
      </c>
      <c r="E374">
        <v>294</v>
      </c>
      <c r="F374">
        <v>1472</v>
      </c>
      <c r="G374" s="1">
        <v>42404</v>
      </c>
      <c r="H374">
        <v>4.9515608180839603E-2</v>
      </c>
      <c r="I374">
        <v>0.05</v>
      </c>
      <c r="J374" t="e">
        <f>VLOOKUP($B374,placement_data!$A$2:$F$89,3,FALSE)</f>
        <v>#N/A</v>
      </c>
      <c r="K374" t="e">
        <f>VLOOKUP($B374,placement_data!$A$2:$F$89,6,FALSE)</f>
        <v>#N/A</v>
      </c>
      <c r="L374" t="e">
        <f>VLOOKUP($B374,placement_data!$A$2:$G$89,7,FALSE)</f>
        <v>#N/A</v>
      </c>
    </row>
    <row r="375" spans="1:12" x14ac:dyDescent="0.3">
      <c r="A375">
        <v>374</v>
      </c>
      <c r="B375" t="s">
        <v>449</v>
      </c>
      <c r="C375">
        <v>1577</v>
      </c>
      <c r="D375">
        <v>1561</v>
      </c>
      <c r="E375">
        <v>989</v>
      </c>
      <c r="F375">
        <v>502</v>
      </c>
      <c r="G375" s="1">
        <v>42377</v>
      </c>
      <c r="H375">
        <v>4.4843049327354299E-2</v>
      </c>
      <c r="I375">
        <v>0.05</v>
      </c>
      <c r="J375" t="e">
        <f>VLOOKUP($B375,placement_data!$A$2:$F$89,3,FALSE)</f>
        <v>#N/A</v>
      </c>
      <c r="K375" t="e">
        <f>VLOOKUP($B375,placement_data!$A$2:$F$89,6,FALSE)</f>
        <v>#N/A</v>
      </c>
      <c r="L375" t="e">
        <f>VLOOKUP($B375,placement_data!$A$2:$G$89,7,FALSE)</f>
        <v>#N/A</v>
      </c>
    </row>
    <row r="376" spans="1:12" x14ac:dyDescent="0.3">
      <c r="A376">
        <v>375</v>
      </c>
      <c r="B376" t="s">
        <v>450</v>
      </c>
      <c r="C376">
        <v>1411</v>
      </c>
      <c r="D376">
        <v>1397</v>
      </c>
      <c r="E376">
        <v>174</v>
      </c>
      <c r="F376">
        <v>1147</v>
      </c>
      <c r="G376" s="1">
        <v>42404</v>
      </c>
      <c r="H376">
        <v>5.4402290622763097E-2</v>
      </c>
      <c r="I376">
        <v>0.05</v>
      </c>
      <c r="J376" t="e">
        <f>VLOOKUP($B376,placement_data!$A$2:$F$89,3,FALSE)</f>
        <v>#N/A</v>
      </c>
      <c r="K376" t="e">
        <f>VLOOKUP($B376,placement_data!$A$2:$F$89,6,FALSE)</f>
        <v>#N/A</v>
      </c>
      <c r="L376" t="e">
        <f>VLOOKUP($B376,placement_data!$A$2:$G$89,7,FALSE)</f>
        <v>#N/A</v>
      </c>
    </row>
    <row r="377" spans="1:12" x14ac:dyDescent="0.3">
      <c r="A377">
        <v>376</v>
      </c>
      <c r="B377" t="s">
        <v>451</v>
      </c>
      <c r="C377">
        <v>1396</v>
      </c>
      <c r="D377">
        <v>1387</v>
      </c>
      <c r="E377">
        <v>109</v>
      </c>
      <c r="F377">
        <v>1205</v>
      </c>
      <c r="G377" s="1">
        <v>42404</v>
      </c>
      <c r="H377">
        <v>5.2631578947368397E-2</v>
      </c>
      <c r="I377">
        <v>0.05</v>
      </c>
      <c r="J377" t="e">
        <f>VLOOKUP($B377,placement_data!$A$2:$F$89,3,FALSE)</f>
        <v>#N/A</v>
      </c>
      <c r="K377" t="e">
        <f>VLOOKUP($B377,placement_data!$A$2:$F$89,6,FALSE)</f>
        <v>#N/A</v>
      </c>
      <c r="L377" t="e">
        <f>VLOOKUP($B377,placement_data!$A$2:$G$89,7,FALSE)</f>
        <v>#N/A</v>
      </c>
    </row>
    <row r="378" spans="1:12" x14ac:dyDescent="0.3">
      <c r="A378">
        <v>377</v>
      </c>
      <c r="B378" t="s">
        <v>452</v>
      </c>
      <c r="C378">
        <v>1193</v>
      </c>
      <c r="D378">
        <v>1131</v>
      </c>
      <c r="E378">
        <v>596</v>
      </c>
      <c r="F378">
        <v>488</v>
      </c>
      <c r="G378" s="1">
        <v>42377</v>
      </c>
      <c r="H378">
        <v>4.1556145004420897E-2</v>
      </c>
      <c r="I378">
        <v>0.05</v>
      </c>
      <c r="J378" t="e">
        <f>VLOOKUP($B378,placement_data!$A$2:$F$89,3,FALSE)</f>
        <v>#N/A</v>
      </c>
      <c r="K378" t="e">
        <f>VLOOKUP($B378,placement_data!$A$2:$F$89,6,FALSE)</f>
        <v>#N/A</v>
      </c>
      <c r="L378" t="e">
        <f>VLOOKUP($B378,placement_data!$A$2:$G$89,7,FALSE)</f>
        <v>#N/A</v>
      </c>
    </row>
    <row r="379" spans="1:12" x14ac:dyDescent="0.3">
      <c r="A379">
        <v>378</v>
      </c>
      <c r="B379" s="2" t="s">
        <v>453</v>
      </c>
      <c r="C379">
        <v>957</v>
      </c>
      <c r="D379">
        <v>945</v>
      </c>
      <c r="E379">
        <v>24</v>
      </c>
      <c r="F379">
        <v>882</v>
      </c>
      <c r="G379" s="1">
        <v>42371</v>
      </c>
      <c r="H379">
        <v>4.1269841269841297E-2</v>
      </c>
      <c r="I379">
        <v>0.05</v>
      </c>
      <c r="J379" t="e">
        <f>VLOOKUP($B379,placement_data!$A$2:$F$89,3,FALSE)</f>
        <v>#N/A</v>
      </c>
      <c r="K379" t="e">
        <f>VLOOKUP($B379,placement_data!$A$2:$F$89,6,FALSE)</f>
        <v>#N/A</v>
      </c>
      <c r="L379" t="e">
        <f>VLOOKUP($B379,placement_data!$A$2:$G$89,7,FALSE)</f>
        <v>#N/A</v>
      </c>
    </row>
    <row r="380" spans="1:12" x14ac:dyDescent="0.3">
      <c r="A380">
        <v>379</v>
      </c>
      <c r="B380" t="s">
        <v>454</v>
      </c>
      <c r="C380">
        <v>891</v>
      </c>
      <c r="D380">
        <v>878</v>
      </c>
      <c r="E380">
        <v>188</v>
      </c>
      <c r="F380">
        <v>640</v>
      </c>
      <c r="G380" s="1">
        <v>42371</v>
      </c>
      <c r="H380">
        <v>5.69476082004556E-2</v>
      </c>
      <c r="I380">
        <v>0.05</v>
      </c>
      <c r="J380" t="e">
        <f>VLOOKUP($B380,placement_data!$A$2:$F$89,3,FALSE)</f>
        <v>#N/A</v>
      </c>
      <c r="K380" t="e">
        <f>VLOOKUP($B380,placement_data!$A$2:$F$89,6,FALSE)</f>
        <v>#N/A</v>
      </c>
      <c r="L380" t="e">
        <f>VLOOKUP($B380,placement_data!$A$2:$G$89,7,FALSE)</f>
        <v>#N/A</v>
      </c>
    </row>
    <row r="381" spans="1:12" x14ac:dyDescent="0.3">
      <c r="A381">
        <v>380</v>
      </c>
      <c r="B381" t="s">
        <v>452</v>
      </c>
      <c r="C381">
        <v>877</v>
      </c>
      <c r="D381">
        <v>819</v>
      </c>
      <c r="E381">
        <v>275</v>
      </c>
      <c r="F381">
        <v>511</v>
      </c>
      <c r="G381" s="1">
        <v>42371</v>
      </c>
      <c r="H381">
        <v>4.0293040293040303E-2</v>
      </c>
      <c r="I381">
        <v>0.05</v>
      </c>
      <c r="J381" t="e">
        <f>VLOOKUP($B381,placement_data!$A$2:$F$89,3,FALSE)</f>
        <v>#N/A</v>
      </c>
      <c r="K381" t="e">
        <f>VLOOKUP($B381,placement_data!$A$2:$F$89,6,FALSE)</f>
        <v>#N/A</v>
      </c>
      <c r="L381" t="e">
        <f>VLOOKUP($B381,placement_data!$A$2:$G$89,7,FALSE)</f>
        <v>#N/A</v>
      </c>
    </row>
    <row r="382" spans="1:12" x14ac:dyDescent="0.3">
      <c r="A382">
        <v>381</v>
      </c>
      <c r="B382" t="s">
        <v>455</v>
      </c>
      <c r="C382">
        <v>742</v>
      </c>
      <c r="D382">
        <v>721</v>
      </c>
      <c r="E382">
        <v>247</v>
      </c>
      <c r="F382">
        <v>431</v>
      </c>
      <c r="G382" s="1">
        <v>42377</v>
      </c>
      <c r="H382">
        <v>5.9639389736477103E-2</v>
      </c>
      <c r="I382">
        <v>0.05</v>
      </c>
      <c r="J382" t="e">
        <f>VLOOKUP($B382,placement_data!$A$2:$F$89,3,FALSE)</f>
        <v>#N/A</v>
      </c>
      <c r="K382" t="e">
        <f>VLOOKUP($B382,placement_data!$A$2:$F$89,6,FALSE)</f>
        <v>#N/A</v>
      </c>
      <c r="L382" t="e">
        <f>VLOOKUP($B382,placement_data!$A$2:$G$89,7,FALSE)</f>
        <v>#N/A</v>
      </c>
    </row>
    <row r="383" spans="1:12" x14ac:dyDescent="0.3">
      <c r="A383">
        <v>382</v>
      </c>
      <c r="B383" t="s">
        <v>456</v>
      </c>
      <c r="C383">
        <v>715</v>
      </c>
      <c r="D383">
        <v>724</v>
      </c>
      <c r="E383">
        <v>548</v>
      </c>
      <c r="F383">
        <v>143</v>
      </c>
      <c r="G383" s="1">
        <v>42404</v>
      </c>
      <c r="H383">
        <v>4.5580110497237598E-2</v>
      </c>
      <c r="I383">
        <v>0.05</v>
      </c>
      <c r="J383" t="e">
        <f>VLOOKUP($B383,placement_data!$A$2:$F$89,3,FALSE)</f>
        <v>#N/A</v>
      </c>
      <c r="K383" t="e">
        <f>VLOOKUP($B383,placement_data!$A$2:$F$89,6,FALSE)</f>
        <v>#N/A</v>
      </c>
      <c r="L383" t="e">
        <f>VLOOKUP($B383,placement_data!$A$2:$G$89,7,FALSE)</f>
        <v>#N/A</v>
      </c>
    </row>
    <row r="384" spans="1:12" x14ac:dyDescent="0.3">
      <c r="A384">
        <v>383</v>
      </c>
      <c r="B384" t="s">
        <v>457</v>
      </c>
      <c r="C384">
        <v>661</v>
      </c>
      <c r="D384">
        <v>660</v>
      </c>
      <c r="E384">
        <v>145</v>
      </c>
      <c r="F384">
        <v>480</v>
      </c>
      <c r="G384" s="1">
        <v>42377</v>
      </c>
      <c r="H384">
        <v>5.3030303030302997E-2</v>
      </c>
      <c r="I384">
        <v>0.05</v>
      </c>
      <c r="J384" t="e">
        <f>VLOOKUP($B384,placement_data!$A$2:$F$89,3,FALSE)</f>
        <v>#N/A</v>
      </c>
      <c r="K384" t="e">
        <f>VLOOKUP($B384,placement_data!$A$2:$F$89,6,FALSE)</f>
        <v>#N/A</v>
      </c>
      <c r="L384" t="e">
        <f>VLOOKUP($B384,placement_data!$A$2:$G$89,7,FALSE)</f>
        <v>#N/A</v>
      </c>
    </row>
    <row r="385" spans="1:12" x14ac:dyDescent="0.3">
      <c r="A385">
        <v>384</v>
      </c>
      <c r="B385" t="s">
        <v>458</v>
      </c>
      <c r="C385">
        <v>649</v>
      </c>
      <c r="D385">
        <v>614</v>
      </c>
      <c r="E385">
        <v>80</v>
      </c>
      <c r="F385">
        <v>502</v>
      </c>
      <c r="G385" s="1">
        <v>42371</v>
      </c>
      <c r="H385">
        <v>5.2117263843648197E-2</v>
      </c>
      <c r="I385">
        <v>0.05</v>
      </c>
      <c r="J385" t="e">
        <f>VLOOKUP($B385,placement_data!$A$2:$F$89,3,FALSE)</f>
        <v>#N/A</v>
      </c>
      <c r="K385" t="e">
        <f>VLOOKUP($B385,placement_data!$A$2:$F$89,6,FALSE)</f>
        <v>#N/A</v>
      </c>
      <c r="L385" t="e">
        <f>VLOOKUP($B385,placement_data!$A$2:$G$89,7,FALSE)</f>
        <v>#N/A</v>
      </c>
    </row>
    <row r="386" spans="1:12" x14ac:dyDescent="0.3">
      <c r="A386">
        <v>385</v>
      </c>
      <c r="B386" t="s">
        <v>451</v>
      </c>
      <c r="C386">
        <v>632</v>
      </c>
      <c r="D386">
        <v>625</v>
      </c>
      <c r="E386">
        <v>52</v>
      </c>
      <c r="F386">
        <v>544</v>
      </c>
      <c r="G386" s="1">
        <v>42371</v>
      </c>
      <c r="H386">
        <v>4.6399999999999997E-2</v>
      </c>
      <c r="I386">
        <v>0.05</v>
      </c>
      <c r="J386" t="e">
        <f>VLOOKUP($B386,placement_data!$A$2:$F$89,3,FALSE)</f>
        <v>#N/A</v>
      </c>
      <c r="K386" t="e">
        <f>VLOOKUP($B386,placement_data!$A$2:$F$89,6,FALSE)</f>
        <v>#N/A</v>
      </c>
      <c r="L386" t="e">
        <f>VLOOKUP($B386,placement_data!$A$2:$G$89,7,FALSE)</f>
        <v>#N/A</v>
      </c>
    </row>
    <row r="387" spans="1:12" x14ac:dyDescent="0.3">
      <c r="A387">
        <v>386</v>
      </c>
      <c r="B387" t="s">
        <v>459</v>
      </c>
      <c r="C387">
        <v>601</v>
      </c>
      <c r="D387">
        <v>572</v>
      </c>
      <c r="E387">
        <v>259</v>
      </c>
      <c r="F387">
        <v>282</v>
      </c>
      <c r="G387" s="1">
        <v>42371</v>
      </c>
      <c r="H387">
        <v>5.4195804195804199E-2</v>
      </c>
      <c r="I387">
        <v>0.05</v>
      </c>
      <c r="J387" t="e">
        <f>VLOOKUP($B387,placement_data!$A$2:$F$89,3,FALSE)</f>
        <v>#N/A</v>
      </c>
      <c r="K387" t="e">
        <f>VLOOKUP($B387,placement_data!$A$2:$F$89,6,FALSE)</f>
        <v>#N/A</v>
      </c>
      <c r="L387" t="e">
        <f>VLOOKUP($B387,placement_data!$A$2:$G$89,7,FALSE)</f>
        <v>#N/A</v>
      </c>
    </row>
    <row r="388" spans="1:12" x14ac:dyDescent="0.3">
      <c r="A388">
        <v>387</v>
      </c>
      <c r="B388" t="s">
        <v>451</v>
      </c>
      <c r="C388">
        <v>575</v>
      </c>
      <c r="D388">
        <v>566</v>
      </c>
      <c r="E388">
        <v>47</v>
      </c>
      <c r="F388">
        <v>487</v>
      </c>
      <c r="G388" s="1">
        <v>42377</v>
      </c>
      <c r="H388">
        <v>5.6537102473498198E-2</v>
      </c>
      <c r="I388">
        <v>0.05</v>
      </c>
      <c r="J388" t="e">
        <f>VLOOKUP($B388,placement_data!$A$2:$F$89,3,FALSE)</f>
        <v>#N/A</v>
      </c>
      <c r="K388" t="e">
        <f>VLOOKUP($B388,placement_data!$A$2:$F$89,6,FALSE)</f>
        <v>#N/A</v>
      </c>
      <c r="L388" t="e">
        <f>VLOOKUP($B388,placement_data!$A$2:$G$89,7,FALSE)</f>
        <v>#N/A</v>
      </c>
    </row>
    <row r="389" spans="1:12" x14ac:dyDescent="0.3">
      <c r="A389">
        <v>388</v>
      </c>
      <c r="B389" t="s">
        <v>460</v>
      </c>
      <c r="C389">
        <v>500</v>
      </c>
      <c r="D389">
        <v>496</v>
      </c>
      <c r="E389">
        <v>112</v>
      </c>
      <c r="F389">
        <v>359</v>
      </c>
      <c r="G389" s="1">
        <v>42404</v>
      </c>
      <c r="H389">
        <v>5.0403225806451603E-2</v>
      </c>
      <c r="I389">
        <v>0.05</v>
      </c>
      <c r="J389" t="e">
        <f>VLOOKUP($B389,placement_data!$A$2:$F$89,3,FALSE)</f>
        <v>#N/A</v>
      </c>
      <c r="K389" t="e">
        <f>VLOOKUP($B389,placement_data!$A$2:$F$89,6,FALSE)</f>
        <v>#N/A</v>
      </c>
      <c r="L389" t="e">
        <f>VLOOKUP($B389,placement_data!$A$2:$G$89,7,FALSE)</f>
        <v>#N/A</v>
      </c>
    </row>
    <row r="390" spans="1:12" x14ac:dyDescent="0.3">
      <c r="A390">
        <v>389</v>
      </c>
      <c r="B390" t="s">
        <v>18</v>
      </c>
      <c r="C390">
        <v>11774265</v>
      </c>
      <c r="D390">
        <v>11505963</v>
      </c>
      <c r="E390">
        <v>3681631</v>
      </c>
      <c r="F390">
        <v>6919773</v>
      </c>
      <c r="G390" s="1">
        <v>42371</v>
      </c>
      <c r="H390">
        <v>7.86165399628002E-2</v>
      </c>
      <c r="I390">
        <v>7.0000000000000007E-2</v>
      </c>
      <c r="J390" t="str">
        <f>VLOOKUP($B390,placement_data!$A$2:$F$89,3,FALSE)</f>
        <v xml:space="preserve"> Mangahere.co;left 160x600</v>
      </c>
      <c r="K390">
        <f>VLOOKUP($B390,placement_data!$A$2:$F$89,6,FALSE)</f>
        <v>0.01</v>
      </c>
      <c r="L390" t="str">
        <f>VLOOKUP($B390,placement_data!$A$2:$G$89,7,FALSE)</f>
        <v>160x600</v>
      </c>
    </row>
    <row r="391" spans="1:12" x14ac:dyDescent="0.3">
      <c r="A391">
        <v>390</v>
      </c>
      <c r="B391" t="s">
        <v>18</v>
      </c>
      <c r="C391">
        <v>11745298</v>
      </c>
      <c r="D391">
        <v>11549619</v>
      </c>
      <c r="E391">
        <v>2979046</v>
      </c>
      <c r="F391">
        <v>7652868</v>
      </c>
      <c r="G391" s="1">
        <v>42404</v>
      </c>
      <c r="H391">
        <v>7.9457599423842507E-2</v>
      </c>
      <c r="I391">
        <v>7.0000000000000007E-2</v>
      </c>
      <c r="J391" t="str">
        <f>VLOOKUP($B391,placement_data!$A$2:$F$89,3,FALSE)</f>
        <v xml:space="preserve"> Mangahere.co;left 160x600</v>
      </c>
      <c r="K391">
        <f>VLOOKUP($B391,placement_data!$A$2:$F$89,6,FALSE)</f>
        <v>0.01</v>
      </c>
      <c r="L391" t="str">
        <f>VLOOKUP($B391,placement_data!$A$2:$G$89,7,FALSE)</f>
        <v>160x600</v>
      </c>
    </row>
    <row r="392" spans="1:12" x14ac:dyDescent="0.3">
      <c r="A392">
        <v>391</v>
      </c>
      <c r="B392" t="s">
        <v>19</v>
      </c>
      <c r="C392">
        <v>5217561</v>
      </c>
      <c r="D392">
        <v>5145846</v>
      </c>
      <c r="E392">
        <v>765866</v>
      </c>
      <c r="F392">
        <v>4062120</v>
      </c>
      <c r="G392" s="1">
        <v>42404</v>
      </c>
      <c r="H392">
        <v>6.1770212322716199E-2</v>
      </c>
      <c r="I392">
        <v>7.0000000000000007E-2</v>
      </c>
      <c r="J392" t="str">
        <f>VLOOKUP($B392,placement_data!$A$2:$F$89,3,FALSE)</f>
        <v xml:space="preserve"> Mangareader.net 728x90</v>
      </c>
      <c r="K392">
        <f>VLOOKUP($B392,placement_data!$A$2:$F$89,6,FALSE)</f>
        <v>0.01</v>
      </c>
      <c r="L392" t="str">
        <f>VLOOKUP($B392,placement_data!$A$2:$G$89,7,FALSE)</f>
        <v>728x90</v>
      </c>
    </row>
    <row r="393" spans="1:12" x14ac:dyDescent="0.3">
      <c r="A393">
        <v>392</v>
      </c>
      <c r="B393" t="s">
        <v>19</v>
      </c>
      <c r="C393">
        <v>4745717</v>
      </c>
      <c r="D393">
        <v>4654691</v>
      </c>
      <c r="E393">
        <v>706259</v>
      </c>
      <c r="F393">
        <v>3650582</v>
      </c>
      <c r="G393" s="1">
        <v>42371</v>
      </c>
      <c r="H393">
        <v>6.3989210024897505E-2</v>
      </c>
      <c r="I393">
        <v>7.0000000000000007E-2</v>
      </c>
      <c r="J393" t="str">
        <f>VLOOKUP($B393,placement_data!$A$2:$F$89,3,FALSE)</f>
        <v xml:space="preserve"> Mangareader.net 728x90</v>
      </c>
      <c r="K393">
        <f>VLOOKUP($B393,placement_data!$A$2:$F$89,6,FALSE)</f>
        <v>0.01</v>
      </c>
      <c r="L393" t="str">
        <f>VLOOKUP($B393,placement_data!$A$2:$G$89,7,FALSE)</f>
        <v>728x90</v>
      </c>
    </row>
    <row r="394" spans="1:12" x14ac:dyDescent="0.3">
      <c r="A394">
        <v>393</v>
      </c>
      <c r="B394" t="s">
        <v>19</v>
      </c>
      <c r="C394">
        <v>3358000</v>
      </c>
      <c r="D394">
        <v>3308323</v>
      </c>
      <c r="E394">
        <v>470768</v>
      </c>
      <c r="F394">
        <v>2592343</v>
      </c>
      <c r="G394" s="1">
        <v>42377</v>
      </c>
      <c r="H394">
        <v>7.4119727729124396E-2</v>
      </c>
      <c r="I394">
        <v>7.0000000000000007E-2</v>
      </c>
      <c r="J394" t="str">
        <f>VLOOKUP($B394,placement_data!$A$2:$F$89,3,FALSE)</f>
        <v xml:space="preserve"> Mangareader.net 728x90</v>
      </c>
      <c r="K394">
        <f>VLOOKUP($B394,placement_data!$A$2:$F$89,6,FALSE)</f>
        <v>0.01</v>
      </c>
      <c r="L394" t="str">
        <f>VLOOKUP($B394,placement_data!$A$2:$G$89,7,FALSE)</f>
        <v>728x90</v>
      </c>
    </row>
    <row r="395" spans="1:12" x14ac:dyDescent="0.3">
      <c r="A395">
        <v>394</v>
      </c>
      <c r="B395" t="s">
        <v>26</v>
      </c>
      <c r="C395">
        <v>1617891</v>
      </c>
      <c r="D395">
        <v>1599936</v>
      </c>
      <c r="E395">
        <v>437258</v>
      </c>
      <c r="F395">
        <v>1046031</v>
      </c>
      <c r="G395" s="1">
        <v>42404</v>
      </c>
      <c r="H395">
        <v>7.2907291291651702E-2</v>
      </c>
      <c r="I395">
        <v>7.0000000000000007E-2</v>
      </c>
      <c r="J395" t="str">
        <f>VLOOKUP($B395,placement_data!$A$2:$F$89,3,FALSE)</f>
        <v xml:space="preserve"> Ig.com.br 300x250</v>
      </c>
      <c r="K395">
        <f>VLOOKUP($B395,placement_data!$A$2:$F$89,6,FALSE)</f>
        <v>0.2</v>
      </c>
      <c r="L395" t="str">
        <f>VLOOKUP($B395,placement_data!$A$2:$G$89,7,FALSE)</f>
        <v>300x250</v>
      </c>
    </row>
    <row r="396" spans="1:12" x14ac:dyDescent="0.3">
      <c r="A396">
        <v>395</v>
      </c>
      <c r="B396" t="s">
        <v>377</v>
      </c>
      <c r="C396">
        <v>1281793</v>
      </c>
      <c r="D396">
        <v>1187530</v>
      </c>
      <c r="E396">
        <v>564305</v>
      </c>
      <c r="F396">
        <v>532786</v>
      </c>
      <c r="G396" s="1">
        <v>42371</v>
      </c>
      <c r="H396">
        <v>7.6157233922511405E-2</v>
      </c>
      <c r="I396">
        <v>7.0000000000000007E-2</v>
      </c>
      <c r="J396" t="e">
        <f>VLOOKUP($B396,placement_data!$A$2:$F$89,3,FALSE)</f>
        <v>#N/A</v>
      </c>
      <c r="K396" t="e">
        <f>VLOOKUP($B396,placement_data!$A$2:$F$89,6,FALSE)</f>
        <v>#N/A</v>
      </c>
      <c r="L396" t="e">
        <f>VLOOKUP($B396,placement_data!$A$2:$G$89,7,FALSE)</f>
        <v>#N/A</v>
      </c>
    </row>
    <row r="397" spans="1:12" x14ac:dyDescent="0.3">
      <c r="A397">
        <v>396</v>
      </c>
      <c r="B397" t="s">
        <v>461</v>
      </c>
      <c r="C397">
        <v>809102</v>
      </c>
      <c r="D397">
        <v>794855</v>
      </c>
      <c r="E397">
        <v>4825</v>
      </c>
      <c r="F397">
        <v>729403</v>
      </c>
      <c r="G397" s="1">
        <v>42377</v>
      </c>
      <c r="H397">
        <v>7.6274289021267996E-2</v>
      </c>
      <c r="I397">
        <v>7.0000000000000007E-2</v>
      </c>
      <c r="J397" t="e">
        <f>VLOOKUP($B397,placement_data!$A$2:$F$89,3,FALSE)</f>
        <v>#N/A</v>
      </c>
      <c r="K397" t="e">
        <f>VLOOKUP($B397,placement_data!$A$2:$F$89,6,FALSE)</f>
        <v>#N/A</v>
      </c>
      <c r="L397" t="e">
        <f>VLOOKUP($B397,placement_data!$A$2:$G$89,7,FALSE)</f>
        <v>#N/A</v>
      </c>
    </row>
    <row r="398" spans="1:12" x14ac:dyDescent="0.3">
      <c r="A398">
        <v>397</v>
      </c>
      <c r="B398" t="s">
        <v>462</v>
      </c>
      <c r="C398">
        <v>671356</v>
      </c>
      <c r="D398">
        <v>665477</v>
      </c>
      <c r="E398">
        <v>137852</v>
      </c>
      <c r="F398">
        <v>484478</v>
      </c>
      <c r="G398" s="1">
        <v>42371</v>
      </c>
      <c r="H398">
        <v>6.4836200199255595E-2</v>
      </c>
      <c r="I398">
        <v>7.0000000000000007E-2</v>
      </c>
      <c r="J398" t="e">
        <f>VLOOKUP($B398,placement_data!$A$2:$F$89,3,FALSE)</f>
        <v>#N/A</v>
      </c>
      <c r="K398" t="e">
        <f>VLOOKUP($B398,placement_data!$A$2:$F$89,6,FALSE)</f>
        <v>#N/A</v>
      </c>
      <c r="L398" t="e">
        <f>VLOOKUP($B398,placement_data!$A$2:$G$89,7,FALSE)</f>
        <v>#N/A</v>
      </c>
    </row>
    <row r="399" spans="1:12" x14ac:dyDescent="0.3">
      <c r="A399">
        <v>398</v>
      </c>
      <c r="B399" t="s">
        <v>20</v>
      </c>
      <c r="C399">
        <v>602050</v>
      </c>
      <c r="D399">
        <v>593272</v>
      </c>
      <c r="E399">
        <v>48256</v>
      </c>
      <c r="F399">
        <v>497616</v>
      </c>
      <c r="G399" s="1">
        <v>42371</v>
      </c>
      <c r="H399">
        <v>7.9895899351393601E-2</v>
      </c>
      <c r="I399">
        <v>7.0000000000000007E-2</v>
      </c>
      <c r="J399" t="str">
        <f>VLOOKUP($B399,placement_data!$A$2:$F$89,3,FALSE)</f>
        <v xml:space="preserve"> Tufeed.com #2 728x90</v>
      </c>
      <c r="K399">
        <f>VLOOKUP($B399,placement_data!$A$2:$F$89,6,FALSE)</f>
        <v>0.26</v>
      </c>
      <c r="L399" t="str">
        <f>VLOOKUP($B399,placement_data!$A$2:$G$89,7,FALSE)</f>
        <v>728x90</v>
      </c>
    </row>
    <row r="400" spans="1:12" x14ac:dyDescent="0.3">
      <c r="A400">
        <v>399</v>
      </c>
      <c r="B400" s="2" t="s">
        <v>463</v>
      </c>
      <c r="C400">
        <v>463822</v>
      </c>
      <c r="D400">
        <v>458219</v>
      </c>
      <c r="E400">
        <v>72430</v>
      </c>
      <c r="F400">
        <v>350007</v>
      </c>
      <c r="G400" s="1">
        <v>42371</v>
      </c>
      <c r="H400">
        <v>7.8089297912133704E-2</v>
      </c>
      <c r="I400">
        <v>7.0000000000000007E-2</v>
      </c>
      <c r="J400" t="e">
        <f>VLOOKUP($B400,placement_data!$A$2:$F$89,3,FALSE)</f>
        <v>#N/A</v>
      </c>
      <c r="K400" t="e">
        <f>VLOOKUP($B400,placement_data!$A$2:$F$89,6,FALSE)</f>
        <v>#N/A</v>
      </c>
      <c r="L400" t="e">
        <f>VLOOKUP($B400,placement_data!$A$2:$G$89,7,FALSE)</f>
        <v>#N/A</v>
      </c>
    </row>
    <row r="401" spans="1:12" x14ac:dyDescent="0.3">
      <c r="A401">
        <v>400</v>
      </c>
      <c r="B401" s="2" t="s">
        <v>463</v>
      </c>
      <c r="C401">
        <v>437173</v>
      </c>
      <c r="D401">
        <v>433363</v>
      </c>
      <c r="E401">
        <v>62634</v>
      </c>
      <c r="F401">
        <v>342998</v>
      </c>
      <c r="G401" s="1">
        <v>42404</v>
      </c>
      <c r="H401">
        <v>6.3990234514714001E-2</v>
      </c>
      <c r="I401">
        <v>7.0000000000000007E-2</v>
      </c>
      <c r="J401" t="e">
        <f>VLOOKUP($B401,placement_data!$A$2:$F$89,3,FALSE)</f>
        <v>#N/A</v>
      </c>
      <c r="K401" t="e">
        <f>VLOOKUP($B401,placement_data!$A$2:$F$89,6,FALSE)</f>
        <v>#N/A</v>
      </c>
      <c r="L401" t="e">
        <f>VLOOKUP($B401,placement_data!$A$2:$G$89,7,FALSE)</f>
        <v>#N/A</v>
      </c>
    </row>
    <row r="402" spans="1:12" x14ac:dyDescent="0.3">
      <c r="A402">
        <v>401</v>
      </c>
      <c r="B402" t="s">
        <v>464</v>
      </c>
      <c r="C402">
        <v>427972</v>
      </c>
      <c r="D402">
        <v>396648</v>
      </c>
      <c r="E402">
        <v>115271</v>
      </c>
      <c r="F402">
        <v>256574</v>
      </c>
      <c r="G402" s="1">
        <v>42371</v>
      </c>
      <c r="H402">
        <v>6.2531514088057905E-2</v>
      </c>
      <c r="I402">
        <v>7.0000000000000007E-2</v>
      </c>
      <c r="J402" t="e">
        <f>VLOOKUP($B402,placement_data!$A$2:$F$89,3,FALSE)</f>
        <v>#N/A</v>
      </c>
      <c r="K402" t="e">
        <f>VLOOKUP($B402,placement_data!$A$2:$F$89,6,FALSE)</f>
        <v>#N/A</v>
      </c>
      <c r="L402" t="e">
        <f>VLOOKUP($B402,placement_data!$A$2:$G$89,7,FALSE)</f>
        <v>#N/A</v>
      </c>
    </row>
    <row r="403" spans="1:12" x14ac:dyDescent="0.3">
      <c r="A403">
        <v>402</v>
      </c>
      <c r="B403" s="2" t="s">
        <v>463</v>
      </c>
      <c r="C403">
        <v>427227</v>
      </c>
      <c r="D403">
        <v>423447</v>
      </c>
      <c r="E403">
        <v>46889</v>
      </c>
      <c r="F403">
        <v>345450</v>
      </c>
      <c r="G403" s="1">
        <v>42377</v>
      </c>
      <c r="H403">
        <v>7.3463739263709499E-2</v>
      </c>
      <c r="I403">
        <v>7.0000000000000007E-2</v>
      </c>
      <c r="J403" t="e">
        <f>VLOOKUP($B403,placement_data!$A$2:$F$89,3,FALSE)</f>
        <v>#N/A</v>
      </c>
      <c r="K403" t="e">
        <f>VLOOKUP($B403,placement_data!$A$2:$F$89,6,FALSE)</f>
        <v>#N/A</v>
      </c>
      <c r="L403" t="e">
        <f>VLOOKUP($B403,placement_data!$A$2:$G$89,7,FALSE)</f>
        <v>#N/A</v>
      </c>
    </row>
    <row r="404" spans="1:12" x14ac:dyDescent="0.3">
      <c r="A404">
        <v>403</v>
      </c>
      <c r="B404" t="s">
        <v>321</v>
      </c>
      <c r="C404">
        <v>365967</v>
      </c>
      <c r="D404">
        <v>335969</v>
      </c>
      <c r="E404">
        <v>20331</v>
      </c>
      <c r="F404">
        <v>295450</v>
      </c>
      <c r="G404" s="1">
        <v>42377</v>
      </c>
      <c r="H404">
        <v>6.0088877247603201E-2</v>
      </c>
      <c r="I404">
        <v>7.0000000000000007E-2</v>
      </c>
      <c r="J404" t="e">
        <f>VLOOKUP($B404,placement_data!$A$2:$F$89,3,FALSE)</f>
        <v>#N/A</v>
      </c>
      <c r="K404" t="e">
        <f>VLOOKUP($B404,placement_data!$A$2:$F$89,6,FALSE)</f>
        <v>#N/A</v>
      </c>
      <c r="L404" t="e">
        <f>VLOOKUP($B404,placement_data!$A$2:$G$89,7,FALSE)</f>
        <v>#N/A</v>
      </c>
    </row>
    <row r="405" spans="1:12" x14ac:dyDescent="0.3">
      <c r="A405">
        <v>404</v>
      </c>
      <c r="B405" t="s">
        <v>465</v>
      </c>
      <c r="C405">
        <v>363440</v>
      </c>
      <c r="D405">
        <v>360042</v>
      </c>
      <c r="E405">
        <v>27820</v>
      </c>
      <c r="F405">
        <v>304899</v>
      </c>
      <c r="G405" s="1">
        <v>42371</v>
      </c>
      <c r="H405">
        <v>7.5888368579221294E-2</v>
      </c>
      <c r="I405">
        <v>7.0000000000000007E-2</v>
      </c>
      <c r="J405" t="e">
        <f>VLOOKUP($B405,placement_data!$A$2:$F$89,3,FALSE)</f>
        <v>#N/A</v>
      </c>
      <c r="K405" t="e">
        <f>VLOOKUP($B405,placement_data!$A$2:$F$89,6,FALSE)</f>
        <v>#N/A</v>
      </c>
      <c r="L405" t="e">
        <f>VLOOKUP($B405,placement_data!$A$2:$G$89,7,FALSE)</f>
        <v>#N/A</v>
      </c>
    </row>
    <row r="406" spans="1:12" x14ac:dyDescent="0.3">
      <c r="A406">
        <v>405</v>
      </c>
      <c r="B406" t="s">
        <v>465</v>
      </c>
      <c r="C406">
        <v>359589</v>
      </c>
      <c r="D406">
        <v>357373</v>
      </c>
      <c r="E406">
        <v>25808</v>
      </c>
      <c r="F406">
        <v>308356</v>
      </c>
      <c r="G406" s="1">
        <v>42404</v>
      </c>
      <c r="H406">
        <v>6.4943350504934605E-2</v>
      </c>
      <c r="I406">
        <v>7.0000000000000007E-2</v>
      </c>
      <c r="J406" t="e">
        <f>VLOOKUP($B406,placement_data!$A$2:$F$89,3,FALSE)</f>
        <v>#N/A</v>
      </c>
      <c r="K406" t="e">
        <f>VLOOKUP($B406,placement_data!$A$2:$F$89,6,FALSE)</f>
        <v>#N/A</v>
      </c>
      <c r="L406" t="e">
        <f>VLOOKUP($B406,placement_data!$A$2:$G$89,7,FALSE)</f>
        <v>#N/A</v>
      </c>
    </row>
    <row r="407" spans="1:12" x14ac:dyDescent="0.3">
      <c r="A407">
        <v>406</v>
      </c>
      <c r="B407" t="s">
        <v>465</v>
      </c>
      <c r="C407">
        <v>330872</v>
      </c>
      <c r="D407">
        <v>329107</v>
      </c>
      <c r="E407">
        <v>12448</v>
      </c>
      <c r="F407">
        <v>291542</v>
      </c>
      <c r="G407" s="1">
        <v>42377</v>
      </c>
      <c r="H407">
        <v>7.6318644088396795E-2</v>
      </c>
      <c r="I407">
        <v>7.0000000000000007E-2</v>
      </c>
      <c r="J407" t="e">
        <f>VLOOKUP($B407,placement_data!$A$2:$F$89,3,FALSE)</f>
        <v>#N/A</v>
      </c>
      <c r="K407" t="e">
        <f>VLOOKUP($B407,placement_data!$A$2:$F$89,6,FALSE)</f>
        <v>#N/A</v>
      </c>
      <c r="L407" t="e">
        <f>VLOOKUP($B407,placement_data!$A$2:$G$89,7,FALSE)</f>
        <v>#N/A</v>
      </c>
    </row>
    <row r="408" spans="1:12" x14ac:dyDescent="0.3">
      <c r="A408">
        <v>407</v>
      </c>
      <c r="B408" t="s">
        <v>17</v>
      </c>
      <c r="C408">
        <v>268989</v>
      </c>
      <c r="D408">
        <v>268213</v>
      </c>
      <c r="E408">
        <v>71572</v>
      </c>
      <c r="F408">
        <v>176305</v>
      </c>
      <c r="G408" s="1">
        <v>42404</v>
      </c>
      <c r="H408">
        <v>7.5820336821854295E-2</v>
      </c>
      <c r="I408">
        <v>7.0000000000000007E-2</v>
      </c>
      <c r="J408" t="str">
        <f>VLOOKUP($B408,placement_data!$A$2:$F$89,3,FALSE)</f>
        <v xml:space="preserve"> Buzzfil.net BTF 728x90</v>
      </c>
      <c r="K408">
        <f>VLOOKUP($B408,placement_data!$A$2:$F$89,6,FALSE)</f>
        <v>0.2</v>
      </c>
      <c r="L408" t="str">
        <f>VLOOKUP($B408,placement_data!$A$2:$G$89,7,FALSE)</f>
        <v>728x90</v>
      </c>
    </row>
    <row r="409" spans="1:12" x14ac:dyDescent="0.3">
      <c r="A409">
        <v>408</v>
      </c>
      <c r="B409" t="s">
        <v>466</v>
      </c>
      <c r="C409">
        <v>249781</v>
      </c>
      <c r="D409">
        <v>243807</v>
      </c>
      <c r="E409">
        <v>86875</v>
      </c>
      <c r="F409">
        <v>137675</v>
      </c>
      <c r="G409" s="1">
        <v>42371</v>
      </c>
      <c r="H409">
        <v>7.8984606676592503E-2</v>
      </c>
      <c r="I409">
        <v>7.0000000000000007E-2</v>
      </c>
      <c r="J409" t="e">
        <f>VLOOKUP($B409,placement_data!$A$2:$F$89,3,FALSE)</f>
        <v>#N/A</v>
      </c>
      <c r="K409" t="e">
        <f>VLOOKUP($B409,placement_data!$A$2:$F$89,6,FALSE)</f>
        <v>#N/A</v>
      </c>
      <c r="L409" t="e">
        <f>VLOOKUP($B409,placement_data!$A$2:$G$89,7,FALSE)</f>
        <v>#N/A</v>
      </c>
    </row>
    <row r="410" spans="1:12" x14ac:dyDescent="0.3">
      <c r="A410">
        <v>409</v>
      </c>
      <c r="B410" t="s">
        <v>381</v>
      </c>
      <c r="C410">
        <v>248457</v>
      </c>
      <c r="D410">
        <v>228559</v>
      </c>
      <c r="E410">
        <v>11885</v>
      </c>
      <c r="F410">
        <v>198909</v>
      </c>
      <c r="G410" s="1">
        <v>42377</v>
      </c>
      <c r="H410">
        <v>7.7726101356761307E-2</v>
      </c>
      <c r="I410">
        <v>7.0000000000000007E-2</v>
      </c>
      <c r="J410" t="e">
        <f>VLOOKUP($B410,placement_data!$A$2:$F$89,3,FALSE)</f>
        <v>#N/A</v>
      </c>
      <c r="K410" t="e">
        <f>VLOOKUP($B410,placement_data!$A$2:$F$89,6,FALSE)</f>
        <v>#N/A</v>
      </c>
      <c r="L410" t="e">
        <f>VLOOKUP($B410,placement_data!$A$2:$G$89,7,FALSE)</f>
        <v>#N/A</v>
      </c>
    </row>
    <row r="411" spans="1:12" x14ac:dyDescent="0.3">
      <c r="A411">
        <v>410</v>
      </c>
      <c r="B411" t="s">
        <v>385</v>
      </c>
      <c r="C411">
        <v>242113</v>
      </c>
      <c r="D411">
        <v>239809</v>
      </c>
      <c r="E411">
        <v>20030</v>
      </c>
      <c r="F411">
        <v>203098</v>
      </c>
      <c r="G411" s="1">
        <v>42371</v>
      </c>
      <c r="H411">
        <v>6.9559524454878702E-2</v>
      </c>
      <c r="I411">
        <v>7.0000000000000007E-2</v>
      </c>
      <c r="J411" t="e">
        <f>VLOOKUP($B411,placement_data!$A$2:$F$89,3,FALSE)</f>
        <v>#N/A</v>
      </c>
      <c r="K411" t="e">
        <f>VLOOKUP($B411,placement_data!$A$2:$F$89,6,FALSE)</f>
        <v>#N/A</v>
      </c>
      <c r="L411" t="e">
        <f>VLOOKUP($B411,placement_data!$A$2:$G$89,7,FALSE)</f>
        <v>#N/A</v>
      </c>
    </row>
    <row r="412" spans="1:12" x14ac:dyDescent="0.3">
      <c r="A412">
        <v>411</v>
      </c>
      <c r="B412" t="s">
        <v>466</v>
      </c>
      <c r="C412">
        <v>225782</v>
      </c>
      <c r="D412">
        <v>219916</v>
      </c>
      <c r="E412">
        <v>78377</v>
      </c>
      <c r="F412">
        <v>128193</v>
      </c>
      <c r="G412" s="1">
        <v>42404</v>
      </c>
      <c r="H412">
        <v>6.0686807690209003E-2</v>
      </c>
      <c r="I412">
        <v>7.0000000000000007E-2</v>
      </c>
      <c r="J412" t="e">
        <f>VLOOKUP($B412,placement_data!$A$2:$F$89,3,FALSE)</f>
        <v>#N/A</v>
      </c>
      <c r="K412" t="e">
        <f>VLOOKUP($B412,placement_data!$A$2:$F$89,6,FALSE)</f>
        <v>#N/A</v>
      </c>
      <c r="L412" t="e">
        <f>VLOOKUP($B412,placement_data!$A$2:$G$89,7,FALSE)</f>
        <v>#N/A</v>
      </c>
    </row>
    <row r="413" spans="1:12" x14ac:dyDescent="0.3">
      <c r="A413">
        <v>412</v>
      </c>
      <c r="B413" t="s">
        <v>467</v>
      </c>
      <c r="C413">
        <v>225623</v>
      </c>
      <c r="D413">
        <v>223615</v>
      </c>
      <c r="E413">
        <v>39616</v>
      </c>
      <c r="F413">
        <v>168767</v>
      </c>
      <c r="G413" s="1">
        <v>42404</v>
      </c>
      <c r="H413">
        <v>6.8117076224761305E-2</v>
      </c>
      <c r="I413">
        <v>7.0000000000000007E-2</v>
      </c>
      <c r="J413" t="e">
        <f>VLOOKUP($B413,placement_data!$A$2:$F$89,3,FALSE)</f>
        <v>#N/A</v>
      </c>
      <c r="K413" t="e">
        <f>VLOOKUP($B413,placement_data!$A$2:$F$89,6,FALSE)</f>
        <v>#N/A</v>
      </c>
      <c r="L413" t="e">
        <f>VLOOKUP($B413,placement_data!$A$2:$G$89,7,FALSE)</f>
        <v>#N/A</v>
      </c>
    </row>
    <row r="414" spans="1:12" x14ac:dyDescent="0.3">
      <c r="A414">
        <v>413</v>
      </c>
      <c r="B414" t="s">
        <v>468</v>
      </c>
      <c r="C414">
        <v>215995</v>
      </c>
      <c r="D414">
        <v>212952</v>
      </c>
      <c r="E414">
        <v>42600</v>
      </c>
      <c r="F414">
        <v>156401</v>
      </c>
      <c r="G414" s="1">
        <v>42371</v>
      </c>
      <c r="H414">
        <v>6.5512415943499006E-2</v>
      </c>
      <c r="I414">
        <v>7.0000000000000007E-2</v>
      </c>
      <c r="J414" t="e">
        <f>VLOOKUP($B414,placement_data!$A$2:$F$89,3,FALSE)</f>
        <v>#N/A</v>
      </c>
      <c r="K414" t="e">
        <f>VLOOKUP($B414,placement_data!$A$2:$F$89,6,FALSE)</f>
        <v>#N/A</v>
      </c>
      <c r="L414" t="e">
        <f>VLOOKUP($B414,placement_data!$A$2:$G$89,7,FALSE)</f>
        <v>#N/A</v>
      </c>
    </row>
    <row r="415" spans="1:12" x14ac:dyDescent="0.3">
      <c r="A415">
        <v>414</v>
      </c>
      <c r="B415" t="s">
        <v>469</v>
      </c>
      <c r="C415">
        <v>198616</v>
      </c>
      <c r="D415">
        <v>195525</v>
      </c>
      <c r="E415">
        <v>9118</v>
      </c>
      <c r="F415">
        <v>173878</v>
      </c>
      <c r="G415" s="1">
        <v>42377</v>
      </c>
      <c r="H415">
        <v>6.4078762306610401E-2</v>
      </c>
      <c r="I415">
        <v>7.0000000000000007E-2</v>
      </c>
      <c r="J415" t="e">
        <f>VLOOKUP($B415,placement_data!$A$2:$F$89,3,FALSE)</f>
        <v>#N/A</v>
      </c>
      <c r="K415" t="e">
        <f>VLOOKUP($B415,placement_data!$A$2:$F$89,6,FALSE)</f>
        <v>#N/A</v>
      </c>
      <c r="L415" t="e">
        <f>VLOOKUP($B415,placement_data!$A$2:$G$89,7,FALSE)</f>
        <v>#N/A</v>
      </c>
    </row>
    <row r="416" spans="1:12" x14ac:dyDescent="0.3">
      <c r="A416">
        <v>415</v>
      </c>
      <c r="B416" t="s">
        <v>387</v>
      </c>
      <c r="C416">
        <v>194110</v>
      </c>
      <c r="D416">
        <v>193035</v>
      </c>
      <c r="E416">
        <v>38804</v>
      </c>
      <c r="F416">
        <v>140020</v>
      </c>
      <c r="G416" s="1">
        <v>42371</v>
      </c>
      <c r="H416">
        <v>7.36187737974979E-2</v>
      </c>
      <c r="I416">
        <v>7.0000000000000007E-2</v>
      </c>
      <c r="J416" t="e">
        <f>VLOOKUP($B416,placement_data!$A$2:$F$89,3,FALSE)</f>
        <v>#N/A</v>
      </c>
      <c r="K416" t="e">
        <f>VLOOKUP($B416,placement_data!$A$2:$F$89,6,FALSE)</f>
        <v>#N/A</v>
      </c>
      <c r="L416" t="e">
        <f>VLOOKUP($B416,placement_data!$A$2:$G$89,7,FALSE)</f>
        <v>#N/A</v>
      </c>
    </row>
    <row r="417" spans="1:12" x14ac:dyDescent="0.3">
      <c r="A417">
        <v>416</v>
      </c>
      <c r="B417" t="s">
        <v>386</v>
      </c>
      <c r="C417">
        <v>190054</v>
      </c>
      <c r="D417">
        <v>187000</v>
      </c>
      <c r="E417">
        <v>3823</v>
      </c>
      <c r="F417">
        <v>171278</v>
      </c>
      <c r="G417" s="1">
        <v>42377</v>
      </c>
      <c r="H417">
        <v>6.3631016042780694E-2</v>
      </c>
      <c r="I417">
        <v>7.0000000000000007E-2</v>
      </c>
      <c r="J417" t="e">
        <f>VLOOKUP($B417,placement_data!$A$2:$F$89,3,FALSE)</f>
        <v>#N/A</v>
      </c>
      <c r="K417" t="e">
        <f>VLOOKUP($B417,placement_data!$A$2:$F$89,6,FALSE)</f>
        <v>#N/A</v>
      </c>
      <c r="L417" t="e">
        <f>VLOOKUP($B417,placement_data!$A$2:$G$89,7,FALSE)</f>
        <v>#N/A</v>
      </c>
    </row>
    <row r="418" spans="1:12" x14ac:dyDescent="0.3">
      <c r="A418">
        <v>417</v>
      </c>
      <c r="B418" t="s">
        <v>470</v>
      </c>
      <c r="C418">
        <v>171801</v>
      </c>
      <c r="D418">
        <v>170174</v>
      </c>
      <c r="E418">
        <v>8216</v>
      </c>
      <c r="F418">
        <v>150076</v>
      </c>
      <c r="G418" s="1">
        <v>42404</v>
      </c>
      <c r="H418">
        <v>6.9822652109017794E-2</v>
      </c>
      <c r="I418">
        <v>7.0000000000000007E-2</v>
      </c>
      <c r="J418" t="e">
        <f>VLOOKUP($B418,placement_data!$A$2:$F$89,3,FALSE)</f>
        <v>#N/A</v>
      </c>
      <c r="K418" t="e">
        <f>VLOOKUP($B418,placement_data!$A$2:$F$89,6,FALSE)</f>
        <v>#N/A</v>
      </c>
      <c r="L418" t="e">
        <f>VLOOKUP($B418,placement_data!$A$2:$G$89,7,FALSE)</f>
        <v>#N/A</v>
      </c>
    </row>
    <row r="419" spans="1:12" x14ac:dyDescent="0.3">
      <c r="A419">
        <v>418</v>
      </c>
      <c r="B419" t="s">
        <v>387</v>
      </c>
      <c r="C419">
        <v>157789</v>
      </c>
      <c r="D419">
        <v>157052</v>
      </c>
      <c r="E419">
        <v>32921</v>
      </c>
      <c r="F419">
        <v>112064</v>
      </c>
      <c r="G419" s="1">
        <v>42377</v>
      </c>
      <c r="H419">
        <v>7.6834424267121698E-2</v>
      </c>
      <c r="I419">
        <v>7.0000000000000007E-2</v>
      </c>
      <c r="J419" t="e">
        <f>VLOOKUP($B419,placement_data!$A$2:$F$89,3,FALSE)</f>
        <v>#N/A</v>
      </c>
      <c r="K419" t="e">
        <f>VLOOKUP($B419,placement_data!$A$2:$F$89,6,FALSE)</f>
        <v>#N/A</v>
      </c>
      <c r="L419" t="e">
        <f>VLOOKUP($B419,placement_data!$A$2:$G$89,7,FALSE)</f>
        <v>#N/A</v>
      </c>
    </row>
    <row r="420" spans="1:12" x14ac:dyDescent="0.3">
      <c r="A420">
        <v>419</v>
      </c>
      <c r="B420" t="s">
        <v>471</v>
      </c>
      <c r="C420">
        <v>155273</v>
      </c>
      <c r="D420">
        <v>153856</v>
      </c>
      <c r="E420">
        <v>16179</v>
      </c>
      <c r="F420">
        <v>126905</v>
      </c>
      <c r="G420" s="1">
        <v>42404</v>
      </c>
      <c r="H420">
        <v>7.0013519134775395E-2</v>
      </c>
      <c r="I420">
        <v>7.0000000000000007E-2</v>
      </c>
      <c r="J420" t="e">
        <f>VLOOKUP($B420,placement_data!$A$2:$F$89,3,FALSE)</f>
        <v>#N/A</v>
      </c>
      <c r="K420" t="e">
        <f>VLOOKUP($B420,placement_data!$A$2:$F$89,6,FALSE)</f>
        <v>#N/A</v>
      </c>
      <c r="L420" t="e">
        <f>VLOOKUP($B420,placement_data!$A$2:$G$89,7,FALSE)</f>
        <v>#N/A</v>
      </c>
    </row>
    <row r="421" spans="1:12" x14ac:dyDescent="0.3">
      <c r="A421">
        <v>420</v>
      </c>
      <c r="B421" t="s">
        <v>462</v>
      </c>
      <c r="C421">
        <v>148481</v>
      </c>
      <c r="D421">
        <v>147609</v>
      </c>
      <c r="E421">
        <v>27070</v>
      </c>
      <c r="F421">
        <v>110437</v>
      </c>
      <c r="G421" s="1">
        <v>42404</v>
      </c>
      <c r="H421">
        <v>6.8437561395307905E-2</v>
      </c>
      <c r="I421">
        <v>7.0000000000000007E-2</v>
      </c>
      <c r="J421" t="e">
        <f>VLOOKUP($B421,placement_data!$A$2:$F$89,3,FALSE)</f>
        <v>#N/A</v>
      </c>
      <c r="K421" t="e">
        <f>VLOOKUP($B421,placement_data!$A$2:$F$89,6,FALSE)</f>
        <v>#N/A</v>
      </c>
      <c r="L421" t="e">
        <f>VLOOKUP($B421,placement_data!$A$2:$G$89,7,FALSE)</f>
        <v>#N/A</v>
      </c>
    </row>
    <row r="422" spans="1:12" x14ac:dyDescent="0.3">
      <c r="A422">
        <v>421</v>
      </c>
      <c r="B422" t="s">
        <v>472</v>
      </c>
      <c r="C422">
        <v>143821</v>
      </c>
      <c r="D422">
        <v>141789</v>
      </c>
      <c r="E422">
        <v>7533</v>
      </c>
      <c r="F422">
        <v>124517</v>
      </c>
      <c r="G422" s="1">
        <v>42371</v>
      </c>
      <c r="H422">
        <v>6.8686569480001999E-2</v>
      </c>
      <c r="I422">
        <v>7.0000000000000007E-2</v>
      </c>
      <c r="J422" t="e">
        <f>VLOOKUP($B422,placement_data!$A$2:$F$89,3,FALSE)</f>
        <v>#N/A</v>
      </c>
      <c r="K422" t="e">
        <f>VLOOKUP($B422,placement_data!$A$2:$F$89,6,FALSE)</f>
        <v>#N/A</v>
      </c>
      <c r="L422" t="e">
        <f>VLOOKUP($B422,placement_data!$A$2:$G$89,7,FALSE)</f>
        <v>#N/A</v>
      </c>
    </row>
    <row r="423" spans="1:12" x14ac:dyDescent="0.3">
      <c r="A423">
        <v>422</v>
      </c>
      <c r="B423" t="s">
        <v>391</v>
      </c>
      <c r="C423">
        <v>126272</v>
      </c>
      <c r="D423">
        <v>125249</v>
      </c>
      <c r="E423">
        <v>31870</v>
      </c>
      <c r="F423">
        <v>84765</v>
      </c>
      <c r="G423" s="1">
        <v>42371</v>
      </c>
      <c r="H423">
        <v>6.8775000199602407E-2</v>
      </c>
      <c r="I423">
        <v>7.0000000000000007E-2</v>
      </c>
      <c r="J423" t="e">
        <f>VLOOKUP($B423,placement_data!$A$2:$F$89,3,FALSE)</f>
        <v>#N/A</v>
      </c>
      <c r="K423" t="e">
        <f>VLOOKUP($B423,placement_data!$A$2:$F$89,6,FALSE)</f>
        <v>#N/A</v>
      </c>
      <c r="L423" t="e">
        <f>VLOOKUP($B423,placement_data!$A$2:$G$89,7,FALSE)</f>
        <v>#N/A</v>
      </c>
    </row>
    <row r="424" spans="1:12" x14ac:dyDescent="0.3">
      <c r="A424">
        <v>423</v>
      </c>
      <c r="B424" t="s">
        <v>469</v>
      </c>
      <c r="C424">
        <v>115442</v>
      </c>
      <c r="D424">
        <v>113059</v>
      </c>
      <c r="E424">
        <v>9007</v>
      </c>
      <c r="F424">
        <v>97062</v>
      </c>
      <c r="G424" s="1">
        <v>42371</v>
      </c>
      <c r="H424">
        <v>6.1826126181905E-2</v>
      </c>
      <c r="I424">
        <v>7.0000000000000007E-2</v>
      </c>
      <c r="J424" t="e">
        <f>VLOOKUP($B424,placement_data!$A$2:$F$89,3,FALSE)</f>
        <v>#N/A</v>
      </c>
      <c r="K424" t="e">
        <f>VLOOKUP($B424,placement_data!$A$2:$F$89,6,FALSE)</f>
        <v>#N/A</v>
      </c>
      <c r="L424" t="e">
        <f>VLOOKUP($B424,placement_data!$A$2:$G$89,7,FALSE)</f>
        <v>#N/A</v>
      </c>
    </row>
    <row r="425" spans="1:12" x14ac:dyDescent="0.3">
      <c r="A425">
        <v>424</v>
      </c>
      <c r="B425" t="s">
        <v>473</v>
      </c>
      <c r="C425">
        <v>112260</v>
      </c>
      <c r="D425">
        <v>111997</v>
      </c>
      <c r="E425">
        <v>8611</v>
      </c>
      <c r="F425">
        <v>94544</v>
      </c>
      <c r="G425" s="1">
        <v>42404</v>
      </c>
      <c r="H425">
        <v>7.8948543264551696E-2</v>
      </c>
      <c r="I425">
        <v>7.0000000000000007E-2</v>
      </c>
      <c r="J425" t="e">
        <f>VLOOKUP($B425,placement_data!$A$2:$F$89,3,FALSE)</f>
        <v>#N/A</v>
      </c>
      <c r="K425" t="e">
        <f>VLOOKUP($B425,placement_data!$A$2:$F$89,6,FALSE)</f>
        <v>#N/A</v>
      </c>
      <c r="L425" t="e">
        <f>VLOOKUP($B425,placement_data!$A$2:$G$89,7,FALSE)</f>
        <v>#N/A</v>
      </c>
    </row>
    <row r="426" spans="1:12" x14ac:dyDescent="0.3">
      <c r="A426">
        <v>425</v>
      </c>
      <c r="B426" t="s">
        <v>474</v>
      </c>
      <c r="C426">
        <v>105859</v>
      </c>
      <c r="D426">
        <v>46008</v>
      </c>
      <c r="E426">
        <v>3197</v>
      </c>
      <c r="F426">
        <v>39828</v>
      </c>
      <c r="G426" s="1">
        <v>42377</v>
      </c>
      <c r="H426">
        <v>6.4836550165188703E-2</v>
      </c>
      <c r="I426">
        <v>7.0000000000000007E-2</v>
      </c>
      <c r="J426" t="e">
        <f>VLOOKUP($B426,placement_data!$A$2:$F$89,3,FALSE)</f>
        <v>#N/A</v>
      </c>
      <c r="K426" t="e">
        <f>VLOOKUP($B426,placement_data!$A$2:$F$89,6,FALSE)</f>
        <v>#N/A</v>
      </c>
      <c r="L426" t="e">
        <f>VLOOKUP($B426,placement_data!$A$2:$G$89,7,FALSE)</f>
        <v>#N/A</v>
      </c>
    </row>
    <row r="427" spans="1:12" x14ac:dyDescent="0.3">
      <c r="A427">
        <v>426</v>
      </c>
      <c r="B427" t="s">
        <v>475</v>
      </c>
      <c r="C427">
        <v>105048</v>
      </c>
      <c r="D427">
        <v>104530</v>
      </c>
      <c r="E427">
        <v>35029</v>
      </c>
      <c r="F427">
        <v>62417</v>
      </c>
      <c r="G427" s="1">
        <v>42377</v>
      </c>
      <c r="H427">
        <v>6.77700181766E-2</v>
      </c>
      <c r="I427">
        <v>7.0000000000000007E-2</v>
      </c>
      <c r="J427" t="e">
        <f>VLOOKUP($B427,placement_data!$A$2:$F$89,3,FALSE)</f>
        <v>#N/A</v>
      </c>
      <c r="K427" t="e">
        <f>VLOOKUP($B427,placement_data!$A$2:$F$89,6,FALSE)</f>
        <v>#N/A</v>
      </c>
      <c r="L427" t="e">
        <f>VLOOKUP($B427,placement_data!$A$2:$G$89,7,FALSE)</f>
        <v>#N/A</v>
      </c>
    </row>
    <row r="428" spans="1:12" x14ac:dyDescent="0.3">
      <c r="A428">
        <v>427</v>
      </c>
      <c r="B428" t="s">
        <v>476</v>
      </c>
      <c r="C428">
        <v>99660</v>
      </c>
      <c r="D428">
        <v>96730</v>
      </c>
      <c r="E428">
        <v>16005</v>
      </c>
      <c r="F428">
        <v>73199</v>
      </c>
      <c r="G428" s="1">
        <v>42404</v>
      </c>
      <c r="H428">
        <v>7.7804197250077506E-2</v>
      </c>
      <c r="I428">
        <v>7.0000000000000007E-2</v>
      </c>
      <c r="J428" t="e">
        <f>VLOOKUP($B428,placement_data!$A$2:$F$89,3,FALSE)</f>
        <v>#N/A</v>
      </c>
      <c r="K428" t="e">
        <f>VLOOKUP($B428,placement_data!$A$2:$F$89,6,FALSE)</f>
        <v>#N/A</v>
      </c>
      <c r="L428" t="e">
        <f>VLOOKUP($B428,placement_data!$A$2:$G$89,7,FALSE)</f>
        <v>#N/A</v>
      </c>
    </row>
    <row r="429" spans="1:12" x14ac:dyDescent="0.3">
      <c r="A429">
        <v>428</v>
      </c>
      <c r="B429" t="s">
        <v>49</v>
      </c>
      <c r="C429">
        <v>97412</v>
      </c>
      <c r="D429">
        <v>99991</v>
      </c>
      <c r="E429">
        <v>9624</v>
      </c>
      <c r="F429">
        <v>82827</v>
      </c>
      <c r="G429" s="1">
        <v>42404</v>
      </c>
      <c r="H429">
        <v>7.5406786610795001E-2</v>
      </c>
      <c r="I429">
        <v>7.0000000000000007E-2</v>
      </c>
      <c r="J429" t="str">
        <f>VLOOKUP($B429,placement_data!$A$2:$F$89,3,FALSE)</f>
        <v xml:space="preserve"> Musica.terra.com.mx MX 300x250</v>
      </c>
      <c r="K429">
        <f>VLOOKUP($B429,placement_data!$A$2:$F$89,6,FALSE)</f>
        <v>0.5</v>
      </c>
      <c r="L429" t="str">
        <f>VLOOKUP($B429,placement_data!$A$2:$G$89,7,FALSE)</f>
        <v>300x250</v>
      </c>
    </row>
    <row r="430" spans="1:12" x14ac:dyDescent="0.3">
      <c r="A430">
        <v>429</v>
      </c>
      <c r="B430" t="s">
        <v>287</v>
      </c>
      <c r="C430">
        <v>96600</v>
      </c>
      <c r="D430">
        <v>95928</v>
      </c>
      <c r="E430">
        <v>31019</v>
      </c>
      <c r="F430">
        <v>59139</v>
      </c>
      <c r="G430" s="1">
        <v>42404</v>
      </c>
      <c r="H430">
        <v>6.0149278625635898E-2</v>
      </c>
      <c r="I430">
        <v>7.0000000000000007E-2</v>
      </c>
      <c r="J430" t="e">
        <f>VLOOKUP($B430,placement_data!$A$2:$F$89,3,FALSE)</f>
        <v>#N/A</v>
      </c>
      <c r="K430" t="e">
        <f>VLOOKUP($B430,placement_data!$A$2:$F$89,6,FALSE)</f>
        <v>#N/A</v>
      </c>
      <c r="L430" t="e">
        <f>VLOOKUP($B430,placement_data!$A$2:$G$89,7,FALSE)</f>
        <v>#N/A</v>
      </c>
    </row>
    <row r="431" spans="1:12" x14ac:dyDescent="0.3">
      <c r="A431">
        <v>430</v>
      </c>
      <c r="B431" t="s">
        <v>93</v>
      </c>
      <c r="C431">
        <v>93158</v>
      </c>
      <c r="D431">
        <v>91655</v>
      </c>
      <c r="E431">
        <v>21076</v>
      </c>
      <c r="F431">
        <v>64966</v>
      </c>
      <c r="G431" s="1">
        <v>42404</v>
      </c>
      <c r="H431">
        <v>6.1240521520920799E-2</v>
      </c>
      <c r="I431">
        <v>7.0000000000000007E-2</v>
      </c>
      <c r="J431" t="str">
        <f>VLOOKUP($B431,placement_data!$A$2:$F$89,3,FALSE)</f>
        <v xml:space="preserve"> Mugshots.com Mobile ATF 320x50</v>
      </c>
      <c r="K431">
        <f>VLOOKUP($B431,placement_data!$A$2:$F$89,6,FALSE)</f>
        <v>0.5</v>
      </c>
      <c r="L431" t="str">
        <f>VLOOKUP($B431,placement_data!$A$2:$G$89,7,FALSE)</f>
        <v>320x50</v>
      </c>
    </row>
    <row r="432" spans="1:12" x14ac:dyDescent="0.3">
      <c r="A432">
        <v>431</v>
      </c>
      <c r="B432" t="s">
        <v>477</v>
      </c>
      <c r="C432">
        <v>84290</v>
      </c>
      <c r="D432">
        <v>83759</v>
      </c>
      <c r="E432">
        <v>4335</v>
      </c>
      <c r="F432">
        <v>74265</v>
      </c>
      <c r="G432" s="1">
        <v>42371</v>
      </c>
      <c r="H432">
        <v>6.1593381009801898E-2</v>
      </c>
      <c r="I432">
        <v>7.0000000000000007E-2</v>
      </c>
      <c r="J432" t="e">
        <f>VLOOKUP($B432,placement_data!$A$2:$F$89,3,FALSE)</f>
        <v>#N/A</v>
      </c>
      <c r="K432" t="e">
        <f>VLOOKUP($B432,placement_data!$A$2:$F$89,6,FALSE)</f>
        <v>#N/A</v>
      </c>
      <c r="L432" t="e">
        <f>VLOOKUP($B432,placement_data!$A$2:$G$89,7,FALSE)</f>
        <v>#N/A</v>
      </c>
    </row>
    <row r="433" spans="1:12" x14ac:dyDescent="0.3">
      <c r="A433">
        <v>432</v>
      </c>
      <c r="B433" t="s">
        <v>313</v>
      </c>
      <c r="C433">
        <v>79632</v>
      </c>
      <c r="D433">
        <v>78029</v>
      </c>
      <c r="E433">
        <v>29649</v>
      </c>
      <c r="F433">
        <v>43433</v>
      </c>
      <c r="G433" s="1">
        <v>42371</v>
      </c>
      <c r="H433">
        <v>6.3399505312127499E-2</v>
      </c>
      <c r="I433">
        <v>7.0000000000000007E-2</v>
      </c>
      <c r="J433" t="e">
        <f>VLOOKUP($B433,placement_data!$A$2:$F$89,3,FALSE)</f>
        <v>#N/A</v>
      </c>
      <c r="K433" t="e">
        <f>VLOOKUP($B433,placement_data!$A$2:$F$89,6,FALSE)</f>
        <v>#N/A</v>
      </c>
      <c r="L433" t="e">
        <f>VLOOKUP($B433,placement_data!$A$2:$G$89,7,FALSE)</f>
        <v>#N/A</v>
      </c>
    </row>
    <row r="434" spans="1:12" x14ac:dyDescent="0.3">
      <c r="A434">
        <v>433</v>
      </c>
      <c r="B434" t="s">
        <v>313</v>
      </c>
      <c r="C434">
        <v>76112</v>
      </c>
      <c r="D434">
        <v>74652</v>
      </c>
      <c r="E434">
        <v>30073</v>
      </c>
      <c r="F434">
        <v>39544</v>
      </c>
      <c r="G434" s="1">
        <v>42404</v>
      </c>
      <c r="H434">
        <v>6.7446284091517997E-2</v>
      </c>
      <c r="I434">
        <v>7.0000000000000007E-2</v>
      </c>
      <c r="J434" t="e">
        <f>VLOOKUP($B434,placement_data!$A$2:$F$89,3,FALSE)</f>
        <v>#N/A</v>
      </c>
      <c r="K434" t="e">
        <f>VLOOKUP($B434,placement_data!$A$2:$F$89,6,FALSE)</f>
        <v>#N/A</v>
      </c>
      <c r="L434" t="e">
        <f>VLOOKUP($B434,placement_data!$A$2:$G$89,7,FALSE)</f>
        <v>#N/A</v>
      </c>
    </row>
    <row r="435" spans="1:12" x14ac:dyDescent="0.3">
      <c r="A435">
        <v>434</v>
      </c>
      <c r="B435" s="2" t="s">
        <v>478</v>
      </c>
      <c r="C435">
        <v>75034</v>
      </c>
      <c r="D435">
        <v>74525</v>
      </c>
      <c r="E435">
        <v>1273</v>
      </c>
      <c r="F435">
        <v>68766</v>
      </c>
      <c r="G435" s="1">
        <v>42371</v>
      </c>
      <c r="H435">
        <v>6.0194565582019501E-2</v>
      </c>
      <c r="I435">
        <v>7.0000000000000007E-2</v>
      </c>
      <c r="J435" t="e">
        <f>VLOOKUP($B435,placement_data!$A$2:$F$89,3,FALSE)</f>
        <v>#N/A</v>
      </c>
      <c r="K435" t="e">
        <f>VLOOKUP($B435,placement_data!$A$2:$F$89,6,FALSE)</f>
        <v>#N/A</v>
      </c>
      <c r="L435" t="e">
        <f>VLOOKUP($B435,placement_data!$A$2:$G$89,7,FALSE)</f>
        <v>#N/A</v>
      </c>
    </row>
    <row r="436" spans="1:12" x14ac:dyDescent="0.3">
      <c r="A436">
        <v>435</v>
      </c>
      <c r="B436" t="s">
        <v>479</v>
      </c>
      <c r="C436">
        <v>72310</v>
      </c>
      <c r="D436">
        <v>71372</v>
      </c>
      <c r="E436">
        <v>4365</v>
      </c>
      <c r="F436">
        <v>62271</v>
      </c>
      <c r="G436" s="1">
        <v>42377</v>
      </c>
      <c r="H436">
        <v>6.6356554391077696E-2</v>
      </c>
      <c r="I436">
        <v>7.0000000000000007E-2</v>
      </c>
      <c r="J436" t="e">
        <f>VLOOKUP($B436,placement_data!$A$2:$F$89,3,FALSE)</f>
        <v>#N/A</v>
      </c>
      <c r="K436" t="e">
        <f>VLOOKUP($B436,placement_data!$A$2:$F$89,6,FALSE)</f>
        <v>#N/A</v>
      </c>
      <c r="L436" t="e">
        <f>VLOOKUP($B436,placement_data!$A$2:$G$89,7,FALSE)</f>
        <v>#N/A</v>
      </c>
    </row>
    <row r="437" spans="1:12" x14ac:dyDescent="0.3">
      <c r="A437">
        <v>436</v>
      </c>
      <c r="B437" t="s">
        <v>480</v>
      </c>
      <c r="C437">
        <v>69662</v>
      </c>
      <c r="D437">
        <v>68800</v>
      </c>
      <c r="E437">
        <v>31305</v>
      </c>
      <c r="F437">
        <v>32221</v>
      </c>
      <c r="G437" s="1">
        <v>42377</v>
      </c>
      <c r="H437">
        <v>7.6656976744186006E-2</v>
      </c>
      <c r="I437">
        <v>7.0000000000000007E-2</v>
      </c>
      <c r="J437" t="e">
        <f>VLOOKUP($B437,placement_data!$A$2:$F$89,3,FALSE)</f>
        <v>#N/A</v>
      </c>
      <c r="K437" t="e">
        <f>VLOOKUP($B437,placement_data!$A$2:$F$89,6,FALSE)</f>
        <v>#N/A</v>
      </c>
      <c r="L437" t="e">
        <f>VLOOKUP($B437,placement_data!$A$2:$G$89,7,FALSE)</f>
        <v>#N/A</v>
      </c>
    </row>
    <row r="438" spans="1:12" x14ac:dyDescent="0.3">
      <c r="A438">
        <v>437</v>
      </c>
      <c r="B438" t="s">
        <v>481</v>
      </c>
      <c r="C438">
        <v>68483</v>
      </c>
      <c r="D438">
        <v>67790</v>
      </c>
      <c r="E438">
        <v>26956</v>
      </c>
      <c r="F438">
        <v>35905</v>
      </c>
      <c r="G438" s="1">
        <v>42377</v>
      </c>
      <c r="H438">
        <v>7.2709839209322905E-2</v>
      </c>
      <c r="I438">
        <v>7.0000000000000007E-2</v>
      </c>
      <c r="J438" t="e">
        <f>VLOOKUP($B438,placement_data!$A$2:$F$89,3,FALSE)</f>
        <v>#N/A</v>
      </c>
      <c r="K438" t="e">
        <f>VLOOKUP($B438,placement_data!$A$2:$F$89,6,FALSE)</f>
        <v>#N/A</v>
      </c>
      <c r="L438" t="e">
        <f>VLOOKUP($B438,placement_data!$A$2:$G$89,7,FALSE)</f>
        <v>#N/A</v>
      </c>
    </row>
    <row r="439" spans="1:12" x14ac:dyDescent="0.3">
      <c r="A439">
        <v>438</v>
      </c>
      <c r="B439" t="s">
        <v>480</v>
      </c>
      <c r="C439">
        <v>63006</v>
      </c>
      <c r="D439">
        <v>62255</v>
      </c>
      <c r="E439">
        <v>19122</v>
      </c>
      <c r="F439">
        <v>38647</v>
      </c>
      <c r="G439" s="1">
        <v>42404</v>
      </c>
      <c r="H439">
        <v>7.2058469199261094E-2</v>
      </c>
      <c r="I439">
        <v>7.0000000000000007E-2</v>
      </c>
      <c r="J439" t="e">
        <f>VLOOKUP($B439,placement_data!$A$2:$F$89,3,FALSE)</f>
        <v>#N/A</v>
      </c>
      <c r="K439" t="e">
        <f>VLOOKUP($B439,placement_data!$A$2:$F$89,6,FALSE)</f>
        <v>#N/A</v>
      </c>
      <c r="L439" t="e">
        <f>VLOOKUP($B439,placement_data!$A$2:$G$89,7,FALSE)</f>
        <v>#N/A</v>
      </c>
    </row>
    <row r="440" spans="1:12" x14ac:dyDescent="0.3">
      <c r="A440">
        <v>439</v>
      </c>
      <c r="B440" t="s">
        <v>481</v>
      </c>
      <c r="C440">
        <v>62947</v>
      </c>
      <c r="D440">
        <v>62409</v>
      </c>
      <c r="E440">
        <v>12615</v>
      </c>
      <c r="F440">
        <v>45657</v>
      </c>
      <c r="G440" s="1">
        <v>42404</v>
      </c>
      <c r="H440">
        <v>6.6288516079411594E-2</v>
      </c>
      <c r="I440">
        <v>7.0000000000000007E-2</v>
      </c>
      <c r="J440" t="e">
        <f>VLOOKUP($B440,placement_data!$A$2:$F$89,3,FALSE)</f>
        <v>#N/A</v>
      </c>
      <c r="K440" t="e">
        <f>VLOOKUP($B440,placement_data!$A$2:$F$89,6,FALSE)</f>
        <v>#N/A</v>
      </c>
      <c r="L440" t="e">
        <f>VLOOKUP($B440,placement_data!$A$2:$G$89,7,FALSE)</f>
        <v>#N/A</v>
      </c>
    </row>
    <row r="441" spans="1:12" x14ac:dyDescent="0.3">
      <c r="A441">
        <v>440</v>
      </c>
      <c r="B441" t="s">
        <v>482</v>
      </c>
      <c r="C441">
        <v>62854</v>
      </c>
      <c r="D441">
        <v>62166</v>
      </c>
      <c r="E441">
        <v>21506</v>
      </c>
      <c r="F441">
        <v>36003</v>
      </c>
      <c r="G441" s="1">
        <v>42404</v>
      </c>
      <c r="H441">
        <v>7.4912331499533497E-2</v>
      </c>
      <c r="I441">
        <v>7.0000000000000007E-2</v>
      </c>
      <c r="J441" t="e">
        <f>VLOOKUP($B441,placement_data!$A$2:$F$89,3,FALSE)</f>
        <v>#N/A</v>
      </c>
      <c r="K441" t="e">
        <f>VLOOKUP($B441,placement_data!$A$2:$F$89,6,FALSE)</f>
        <v>#N/A</v>
      </c>
      <c r="L441" t="e">
        <f>VLOOKUP($B441,placement_data!$A$2:$G$89,7,FALSE)</f>
        <v>#N/A</v>
      </c>
    </row>
    <row r="442" spans="1:12" x14ac:dyDescent="0.3">
      <c r="A442">
        <v>441</v>
      </c>
      <c r="B442" t="s">
        <v>483</v>
      </c>
      <c r="C442">
        <v>60662</v>
      </c>
      <c r="D442">
        <v>59454</v>
      </c>
      <c r="E442">
        <v>3501</v>
      </c>
      <c r="F442">
        <v>51260</v>
      </c>
      <c r="G442" s="1">
        <v>42377</v>
      </c>
      <c r="H442">
        <v>7.8934974938608002E-2</v>
      </c>
      <c r="I442">
        <v>7.0000000000000007E-2</v>
      </c>
      <c r="J442" t="e">
        <f>VLOOKUP($B442,placement_data!$A$2:$F$89,3,FALSE)</f>
        <v>#N/A</v>
      </c>
      <c r="K442" t="e">
        <f>VLOOKUP($B442,placement_data!$A$2:$F$89,6,FALSE)</f>
        <v>#N/A</v>
      </c>
      <c r="L442" t="e">
        <f>VLOOKUP($B442,placement_data!$A$2:$G$89,7,FALSE)</f>
        <v>#N/A</v>
      </c>
    </row>
    <row r="443" spans="1:12" x14ac:dyDescent="0.3">
      <c r="A443">
        <v>442</v>
      </c>
      <c r="B443" t="s">
        <v>484</v>
      </c>
      <c r="C443">
        <v>58654</v>
      </c>
      <c r="D443">
        <v>56414</v>
      </c>
      <c r="E443">
        <v>5266</v>
      </c>
      <c r="F443">
        <v>46719</v>
      </c>
      <c r="G443" s="1">
        <v>42377</v>
      </c>
      <c r="H443">
        <v>7.8508880774275897E-2</v>
      </c>
      <c r="I443">
        <v>7.0000000000000007E-2</v>
      </c>
      <c r="J443" t="e">
        <f>VLOOKUP($B443,placement_data!$A$2:$F$89,3,FALSE)</f>
        <v>#N/A</v>
      </c>
      <c r="K443" t="e">
        <f>VLOOKUP($B443,placement_data!$A$2:$F$89,6,FALSE)</f>
        <v>#N/A</v>
      </c>
      <c r="L443" t="e">
        <f>VLOOKUP($B443,placement_data!$A$2:$G$89,7,FALSE)</f>
        <v>#N/A</v>
      </c>
    </row>
    <row r="444" spans="1:12" x14ac:dyDescent="0.3">
      <c r="A444">
        <v>443</v>
      </c>
      <c r="B444" t="s">
        <v>474</v>
      </c>
      <c r="C444">
        <v>49304</v>
      </c>
      <c r="D444">
        <v>48895</v>
      </c>
      <c r="E444">
        <v>8939</v>
      </c>
      <c r="F444">
        <v>36544</v>
      </c>
      <c r="G444" s="1">
        <v>42371</v>
      </c>
      <c r="H444">
        <v>6.9782186317619399E-2</v>
      </c>
      <c r="I444">
        <v>7.0000000000000007E-2</v>
      </c>
      <c r="J444" t="e">
        <f>VLOOKUP($B444,placement_data!$A$2:$F$89,3,FALSE)</f>
        <v>#N/A</v>
      </c>
      <c r="K444" t="e">
        <f>VLOOKUP($B444,placement_data!$A$2:$F$89,6,FALSE)</f>
        <v>#N/A</v>
      </c>
      <c r="L444" t="e">
        <f>VLOOKUP($B444,placement_data!$A$2:$G$89,7,FALSE)</f>
        <v>#N/A</v>
      </c>
    </row>
    <row r="445" spans="1:12" x14ac:dyDescent="0.3">
      <c r="A445">
        <v>444</v>
      </c>
      <c r="B445" t="s">
        <v>485</v>
      </c>
      <c r="C445">
        <v>49194</v>
      </c>
      <c r="D445">
        <v>48429</v>
      </c>
      <c r="E445">
        <v>5602</v>
      </c>
      <c r="F445">
        <v>39184</v>
      </c>
      <c r="G445" s="1">
        <v>42404</v>
      </c>
      <c r="H445">
        <v>7.5223523095665795E-2</v>
      </c>
      <c r="I445">
        <v>7.0000000000000007E-2</v>
      </c>
      <c r="J445" t="e">
        <f>VLOOKUP($B445,placement_data!$A$2:$F$89,3,FALSE)</f>
        <v>#N/A</v>
      </c>
      <c r="K445" t="e">
        <f>VLOOKUP($B445,placement_data!$A$2:$F$89,6,FALSE)</f>
        <v>#N/A</v>
      </c>
      <c r="L445" t="e">
        <f>VLOOKUP($B445,placement_data!$A$2:$G$89,7,FALSE)</f>
        <v>#N/A</v>
      </c>
    </row>
    <row r="446" spans="1:12" x14ac:dyDescent="0.3">
      <c r="A446">
        <v>445</v>
      </c>
      <c r="B446" t="s">
        <v>474</v>
      </c>
      <c r="C446">
        <v>48331</v>
      </c>
      <c r="D446">
        <v>47972</v>
      </c>
      <c r="E446">
        <v>8720</v>
      </c>
      <c r="F446">
        <v>35584</v>
      </c>
      <c r="G446" s="1">
        <v>42404</v>
      </c>
      <c r="H446">
        <v>7.6461269073626298E-2</v>
      </c>
      <c r="I446">
        <v>7.0000000000000007E-2</v>
      </c>
      <c r="J446" t="e">
        <f>VLOOKUP($B446,placement_data!$A$2:$F$89,3,FALSE)</f>
        <v>#N/A</v>
      </c>
      <c r="K446" t="e">
        <f>VLOOKUP($B446,placement_data!$A$2:$F$89,6,FALSE)</f>
        <v>#N/A</v>
      </c>
      <c r="L446" t="e">
        <f>VLOOKUP($B446,placement_data!$A$2:$G$89,7,FALSE)</f>
        <v>#N/A</v>
      </c>
    </row>
    <row r="447" spans="1:12" x14ac:dyDescent="0.3">
      <c r="A447">
        <v>446</v>
      </c>
      <c r="B447" t="s">
        <v>486</v>
      </c>
      <c r="C447">
        <v>48311</v>
      </c>
      <c r="D447">
        <v>45608</v>
      </c>
      <c r="E447">
        <v>2533</v>
      </c>
      <c r="F447">
        <v>39478</v>
      </c>
      <c r="G447" s="1">
        <v>42404</v>
      </c>
      <c r="H447">
        <v>7.8867742501315605E-2</v>
      </c>
      <c r="I447">
        <v>7.0000000000000007E-2</v>
      </c>
      <c r="J447" t="e">
        <f>VLOOKUP($B447,placement_data!$A$2:$F$89,3,FALSE)</f>
        <v>#N/A</v>
      </c>
      <c r="K447" t="e">
        <f>VLOOKUP($B447,placement_data!$A$2:$F$89,6,FALSE)</f>
        <v>#N/A</v>
      </c>
      <c r="L447" t="e">
        <f>VLOOKUP($B447,placement_data!$A$2:$G$89,7,FALSE)</f>
        <v>#N/A</v>
      </c>
    </row>
    <row r="448" spans="1:12" x14ac:dyDescent="0.3">
      <c r="A448">
        <v>447</v>
      </c>
      <c r="B448" t="s">
        <v>487</v>
      </c>
      <c r="C448">
        <v>46629</v>
      </c>
      <c r="D448">
        <v>45603</v>
      </c>
      <c r="E448">
        <v>4311</v>
      </c>
      <c r="F448">
        <v>38532</v>
      </c>
      <c r="G448" s="1">
        <v>42404</v>
      </c>
      <c r="H448">
        <v>6.0522334056969898E-2</v>
      </c>
      <c r="I448">
        <v>7.0000000000000007E-2</v>
      </c>
      <c r="J448" t="e">
        <f>VLOOKUP($B448,placement_data!$A$2:$F$89,3,FALSE)</f>
        <v>#N/A</v>
      </c>
      <c r="K448" t="e">
        <f>VLOOKUP($B448,placement_data!$A$2:$F$89,6,FALSE)</f>
        <v>#N/A</v>
      </c>
      <c r="L448" t="e">
        <f>VLOOKUP($B448,placement_data!$A$2:$G$89,7,FALSE)</f>
        <v>#N/A</v>
      </c>
    </row>
    <row r="449" spans="1:12" x14ac:dyDescent="0.3">
      <c r="A449">
        <v>448</v>
      </c>
      <c r="B449" t="s">
        <v>401</v>
      </c>
      <c r="C449">
        <v>46088</v>
      </c>
      <c r="D449">
        <v>45272</v>
      </c>
      <c r="E449">
        <v>4371</v>
      </c>
      <c r="F449">
        <v>37292</v>
      </c>
      <c r="G449" s="1">
        <v>42371</v>
      </c>
      <c r="H449">
        <v>7.9718148082700099E-2</v>
      </c>
      <c r="I449">
        <v>7.0000000000000007E-2</v>
      </c>
      <c r="J449" t="e">
        <f>VLOOKUP($B449,placement_data!$A$2:$F$89,3,FALSE)</f>
        <v>#N/A</v>
      </c>
      <c r="K449" t="e">
        <f>VLOOKUP($B449,placement_data!$A$2:$F$89,6,FALSE)</f>
        <v>#N/A</v>
      </c>
      <c r="L449" t="e">
        <f>VLOOKUP($B449,placement_data!$A$2:$G$89,7,FALSE)</f>
        <v>#N/A</v>
      </c>
    </row>
    <row r="450" spans="1:12" x14ac:dyDescent="0.3">
      <c r="A450">
        <v>449</v>
      </c>
      <c r="B450" t="s">
        <v>488</v>
      </c>
      <c r="C450">
        <v>45373</v>
      </c>
      <c r="D450">
        <v>44754</v>
      </c>
      <c r="E450">
        <v>11348</v>
      </c>
      <c r="F450">
        <v>30403</v>
      </c>
      <c r="G450" s="1">
        <v>42377</v>
      </c>
      <c r="H450">
        <v>6.7100147472851604E-2</v>
      </c>
      <c r="I450">
        <v>7.0000000000000007E-2</v>
      </c>
      <c r="J450" t="e">
        <f>VLOOKUP($B450,placement_data!$A$2:$F$89,3,FALSE)</f>
        <v>#N/A</v>
      </c>
      <c r="K450" t="e">
        <f>VLOOKUP($B450,placement_data!$A$2:$F$89,6,FALSE)</f>
        <v>#N/A</v>
      </c>
      <c r="L450" t="e">
        <f>VLOOKUP($B450,placement_data!$A$2:$G$89,7,FALSE)</f>
        <v>#N/A</v>
      </c>
    </row>
    <row r="451" spans="1:12" x14ac:dyDescent="0.3">
      <c r="A451">
        <v>450</v>
      </c>
      <c r="B451" t="s">
        <v>489</v>
      </c>
      <c r="C451">
        <v>43833</v>
      </c>
      <c r="D451">
        <v>43063</v>
      </c>
      <c r="E451">
        <v>1262</v>
      </c>
      <c r="F451">
        <v>38441</v>
      </c>
      <c r="G451" s="1">
        <v>42404</v>
      </c>
      <c r="H451">
        <v>7.80252188653833E-2</v>
      </c>
      <c r="I451">
        <v>7.0000000000000007E-2</v>
      </c>
      <c r="J451" t="e">
        <f>VLOOKUP($B451,placement_data!$A$2:$F$89,3,FALSE)</f>
        <v>#N/A</v>
      </c>
      <c r="K451" t="e">
        <f>VLOOKUP($B451,placement_data!$A$2:$F$89,6,FALSE)</f>
        <v>#N/A</v>
      </c>
      <c r="L451" t="e">
        <f>VLOOKUP($B451,placement_data!$A$2:$G$89,7,FALSE)</f>
        <v>#N/A</v>
      </c>
    </row>
    <row r="452" spans="1:12" x14ac:dyDescent="0.3">
      <c r="A452">
        <v>451</v>
      </c>
      <c r="B452" t="s">
        <v>490</v>
      </c>
      <c r="C452">
        <v>43073</v>
      </c>
      <c r="D452">
        <v>42798</v>
      </c>
      <c r="E452">
        <v>2625</v>
      </c>
      <c r="F452">
        <v>36881</v>
      </c>
      <c r="G452" s="1">
        <v>42404</v>
      </c>
      <c r="H452">
        <v>7.6919482218795299E-2</v>
      </c>
      <c r="I452">
        <v>7.0000000000000007E-2</v>
      </c>
      <c r="J452" t="e">
        <f>VLOOKUP($B452,placement_data!$A$2:$F$89,3,FALSE)</f>
        <v>#N/A</v>
      </c>
      <c r="K452" t="e">
        <f>VLOOKUP($B452,placement_data!$A$2:$F$89,6,FALSE)</f>
        <v>#N/A</v>
      </c>
      <c r="L452" t="e">
        <f>VLOOKUP($B452,placement_data!$A$2:$G$89,7,FALSE)</f>
        <v>#N/A</v>
      </c>
    </row>
    <row r="453" spans="1:12" x14ac:dyDescent="0.3">
      <c r="A453">
        <v>452</v>
      </c>
      <c r="B453" t="s">
        <v>491</v>
      </c>
      <c r="C453">
        <v>42077</v>
      </c>
      <c r="D453">
        <v>41785</v>
      </c>
      <c r="E453">
        <v>3694</v>
      </c>
      <c r="F453">
        <v>35309</v>
      </c>
      <c r="G453" s="1">
        <v>42404</v>
      </c>
      <c r="H453">
        <v>6.6578915878903897E-2</v>
      </c>
      <c r="I453">
        <v>7.0000000000000007E-2</v>
      </c>
      <c r="J453" t="e">
        <f>VLOOKUP($B453,placement_data!$A$2:$F$89,3,FALSE)</f>
        <v>#N/A</v>
      </c>
      <c r="K453" t="e">
        <f>VLOOKUP($B453,placement_data!$A$2:$F$89,6,FALSE)</f>
        <v>#N/A</v>
      </c>
      <c r="L453" t="e">
        <f>VLOOKUP($B453,placement_data!$A$2:$G$89,7,FALSE)</f>
        <v>#N/A</v>
      </c>
    </row>
    <row r="454" spans="1:12" x14ac:dyDescent="0.3">
      <c r="A454">
        <v>453</v>
      </c>
      <c r="B454" t="s">
        <v>492</v>
      </c>
      <c r="C454">
        <v>41011</v>
      </c>
      <c r="D454">
        <v>40205</v>
      </c>
      <c r="E454">
        <v>2376</v>
      </c>
      <c r="F454">
        <v>35066</v>
      </c>
      <c r="G454" s="1">
        <v>42404</v>
      </c>
      <c r="H454">
        <v>6.8722795672180106E-2</v>
      </c>
      <c r="I454">
        <v>7.0000000000000007E-2</v>
      </c>
      <c r="J454" t="e">
        <f>VLOOKUP($B454,placement_data!$A$2:$F$89,3,FALSE)</f>
        <v>#N/A</v>
      </c>
      <c r="K454" t="e">
        <f>VLOOKUP($B454,placement_data!$A$2:$F$89,6,FALSE)</f>
        <v>#N/A</v>
      </c>
      <c r="L454" t="e">
        <f>VLOOKUP($B454,placement_data!$A$2:$G$89,7,FALSE)</f>
        <v>#N/A</v>
      </c>
    </row>
    <row r="455" spans="1:12" x14ac:dyDescent="0.3">
      <c r="A455">
        <v>454</v>
      </c>
      <c r="B455" t="s">
        <v>493</v>
      </c>
      <c r="C455">
        <v>40975</v>
      </c>
      <c r="D455">
        <v>40017</v>
      </c>
      <c r="E455">
        <v>30699</v>
      </c>
      <c r="F455">
        <v>6631</v>
      </c>
      <c r="G455" s="1">
        <v>42371</v>
      </c>
      <c r="H455">
        <v>6.7146462753329805E-2</v>
      </c>
      <c r="I455">
        <v>7.0000000000000007E-2</v>
      </c>
      <c r="J455" t="e">
        <f>VLOOKUP($B455,placement_data!$A$2:$F$89,3,FALSE)</f>
        <v>#N/A</v>
      </c>
      <c r="K455" t="e">
        <f>VLOOKUP($B455,placement_data!$A$2:$F$89,6,FALSE)</f>
        <v>#N/A</v>
      </c>
      <c r="L455" t="e">
        <f>VLOOKUP($B455,placement_data!$A$2:$G$89,7,FALSE)</f>
        <v>#N/A</v>
      </c>
    </row>
    <row r="456" spans="1:12" x14ac:dyDescent="0.3">
      <c r="A456">
        <v>455</v>
      </c>
      <c r="B456" t="s">
        <v>489</v>
      </c>
      <c r="C456">
        <v>39837</v>
      </c>
      <c r="D456">
        <v>39069</v>
      </c>
      <c r="E456">
        <v>1718</v>
      </c>
      <c r="F456">
        <v>34258</v>
      </c>
      <c r="G456" s="1">
        <v>42371</v>
      </c>
      <c r="H456">
        <v>7.9167626506949196E-2</v>
      </c>
      <c r="I456">
        <v>7.0000000000000007E-2</v>
      </c>
      <c r="J456" t="e">
        <f>VLOOKUP($B456,placement_data!$A$2:$F$89,3,FALSE)</f>
        <v>#N/A</v>
      </c>
      <c r="K456" t="e">
        <f>VLOOKUP($B456,placement_data!$A$2:$F$89,6,FALSE)</f>
        <v>#N/A</v>
      </c>
      <c r="L456" t="e">
        <f>VLOOKUP($B456,placement_data!$A$2:$G$89,7,FALSE)</f>
        <v>#N/A</v>
      </c>
    </row>
    <row r="457" spans="1:12" x14ac:dyDescent="0.3">
      <c r="A457">
        <v>456</v>
      </c>
      <c r="B457" t="s">
        <v>494</v>
      </c>
      <c r="C457">
        <v>39395</v>
      </c>
      <c r="D457">
        <v>38921</v>
      </c>
      <c r="E457">
        <v>3227</v>
      </c>
      <c r="F457">
        <v>32590</v>
      </c>
      <c r="G457" s="1">
        <v>42371</v>
      </c>
      <c r="H457">
        <v>7.9751291076796599E-2</v>
      </c>
      <c r="I457">
        <v>7.0000000000000007E-2</v>
      </c>
      <c r="J457" t="e">
        <f>VLOOKUP($B457,placement_data!$A$2:$F$89,3,FALSE)</f>
        <v>#N/A</v>
      </c>
      <c r="K457" t="e">
        <f>VLOOKUP($B457,placement_data!$A$2:$F$89,6,FALSE)</f>
        <v>#N/A</v>
      </c>
      <c r="L457" t="e">
        <f>VLOOKUP($B457,placement_data!$A$2:$G$89,7,FALSE)</f>
        <v>#N/A</v>
      </c>
    </row>
    <row r="458" spans="1:12" x14ac:dyDescent="0.3">
      <c r="A458">
        <v>457</v>
      </c>
      <c r="B458" t="s">
        <v>423</v>
      </c>
      <c r="C458">
        <v>36382</v>
      </c>
      <c r="D458">
        <v>36174</v>
      </c>
      <c r="E458">
        <v>9776</v>
      </c>
      <c r="F458">
        <v>23707</v>
      </c>
      <c r="G458" s="1">
        <v>42377</v>
      </c>
      <c r="H458">
        <v>7.4390446176812106E-2</v>
      </c>
      <c r="I458">
        <v>7.0000000000000007E-2</v>
      </c>
      <c r="J458" t="e">
        <f>VLOOKUP($B458,placement_data!$A$2:$F$89,3,FALSE)</f>
        <v>#N/A</v>
      </c>
      <c r="K458" t="e">
        <f>VLOOKUP($B458,placement_data!$A$2:$F$89,6,FALSE)</f>
        <v>#N/A</v>
      </c>
      <c r="L458" t="e">
        <f>VLOOKUP($B458,placement_data!$A$2:$G$89,7,FALSE)</f>
        <v>#N/A</v>
      </c>
    </row>
    <row r="459" spans="1:12" x14ac:dyDescent="0.3">
      <c r="A459">
        <v>458</v>
      </c>
      <c r="B459" t="s">
        <v>479</v>
      </c>
      <c r="C459">
        <v>35269</v>
      </c>
      <c r="D459">
        <v>34567</v>
      </c>
      <c r="E459">
        <v>3050</v>
      </c>
      <c r="F459">
        <v>28845</v>
      </c>
      <c r="G459" s="1">
        <v>42371</v>
      </c>
      <c r="H459">
        <v>7.7299158156623402E-2</v>
      </c>
      <c r="I459">
        <v>7.0000000000000007E-2</v>
      </c>
      <c r="J459" t="e">
        <f>VLOOKUP($B459,placement_data!$A$2:$F$89,3,FALSE)</f>
        <v>#N/A</v>
      </c>
      <c r="K459" t="e">
        <f>VLOOKUP($B459,placement_data!$A$2:$F$89,6,FALSE)</f>
        <v>#N/A</v>
      </c>
      <c r="L459" t="e">
        <f>VLOOKUP($B459,placement_data!$A$2:$G$89,7,FALSE)</f>
        <v>#N/A</v>
      </c>
    </row>
    <row r="460" spans="1:12" x14ac:dyDescent="0.3">
      <c r="A460">
        <v>459</v>
      </c>
      <c r="B460" t="s">
        <v>495</v>
      </c>
      <c r="C460">
        <v>34529</v>
      </c>
      <c r="D460">
        <v>32178</v>
      </c>
      <c r="E460">
        <v>2698</v>
      </c>
      <c r="F460">
        <v>26942</v>
      </c>
      <c r="G460" s="1">
        <v>42404</v>
      </c>
      <c r="H460">
        <v>7.8873764683945594E-2</v>
      </c>
      <c r="I460">
        <v>7.0000000000000007E-2</v>
      </c>
      <c r="J460" t="e">
        <f>VLOOKUP($B460,placement_data!$A$2:$F$89,3,FALSE)</f>
        <v>#N/A</v>
      </c>
      <c r="K460" t="e">
        <f>VLOOKUP($B460,placement_data!$A$2:$F$89,6,FALSE)</f>
        <v>#N/A</v>
      </c>
      <c r="L460" t="e">
        <f>VLOOKUP($B460,placement_data!$A$2:$G$89,7,FALSE)</f>
        <v>#N/A</v>
      </c>
    </row>
    <row r="461" spans="1:12" x14ac:dyDescent="0.3">
      <c r="A461">
        <v>460</v>
      </c>
      <c r="B461" t="s">
        <v>471</v>
      </c>
      <c r="C461">
        <v>34425</v>
      </c>
      <c r="D461">
        <v>33956</v>
      </c>
      <c r="E461">
        <v>4485</v>
      </c>
      <c r="F461">
        <v>26952</v>
      </c>
      <c r="G461" s="1">
        <v>42371</v>
      </c>
      <c r="H461">
        <v>7.4184238426198604E-2</v>
      </c>
      <c r="I461">
        <v>7.0000000000000007E-2</v>
      </c>
      <c r="J461" t="e">
        <f>VLOOKUP($B461,placement_data!$A$2:$F$89,3,FALSE)</f>
        <v>#N/A</v>
      </c>
      <c r="K461" t="e">
        <f>VLOOKUP($B461,placement_data!$A$2:$F$89,6,FALSE)</f>
        <v>#N/A</v>
      </c>
      <c r="L461" t="e">
        <f>VLOOKUP($B461,placement_data!$A$2:$G$89,7,FALSE)</f>
        <v>#N/A</v>
      </c>
    </row>
    <row r="462" spans="1:12" x14ac:dyDescent="0.3">
      <c r="A462">
        <v>461</v>
      </c>
      <c r="B462" t="s">
        <v>369</v>
      </c>
      <c r="C462">
        <v>33656</v>
      </c>
      <c r="D462">
        <v>33434</v>
      </c>
      <c r="E462">
        <v>2964</v>
      </c>
      <c r="F462">
        <v>28329</v>
      </c>
      <c r="G462" s="1">
        <v>42371</v>
      </c>
      <c r="H462">
        <v>6.40366094394927E-2</v>
      </c>
      <c r="I462">
        <v>7.0000000000000007E-2</v>
      </c>
      <c r="J462" t="e">
        <f>VLOOKUP($B462,placement_data!$A$2:$F$89,3,FALSE)</f>
        <v>#N/A</v>
      </c>
      <c r="K462" t="e">
        <f>VLOOKUP($B462,placement_data!$A$2:$F$89,6,FALSE)</f>
        <v>#N/A</v>
      </c>
      <c r="L462" t="e">
        <f>VLOOKUP($B462,placement_data!$A$2:$G$89,7,FALSE)</f>
        <v>#N/A</v>
      </c>
    </row>
    <row r="463" spans="1:12" x14ac:dyDescent="0.3">
      <c r="A463">
        <v>462</v>
      </c>
      <c r="B463" t="s">
        <v>496</v>
      </c>
      <c r="C463">
        <v>33598</v>
      </c>
      <c r="D463">
        <v>33075</v>
      </c>
      <c r="E463">
        <v>334</v>
      </c>
      <c r="F463">
        <v>30100</v>
      </c>
      <c r="G463" s="1">
        <v>42404</v>
      </c>
      <c r="H463">
        <v>7.9848828420257006E-2</v>
      </c>
      <c r="I463">
        <v>7.0000000000000007E-2</v>
      </c>
      <c r="J463" t="e">
        <f>VLOOKUP($B463,placement_data!$A$2:$F$89,3,FALSE)</f>
        <v>#N/A</v>
      </c>
      <c r="K463" t="e">
        <f>VLOOKUP($B463,placement_data!$A$2:$F$89,6,FALSE)</f>
        <v>#N/A</v>
      </c>
      <c r="L463" t="e">
        <f>VLOOKUP($B463,placement_data!$A$2:$G$89,7,FALSE)</f>
        <v>#N/A</v>
      </c>
    </row>
    <row r="464" spans="1:12" x14ac:dyDescent="0.3">
      <c r="A464">
        <v>463</v>
      </c>
      <c r="B464" t="s">
        <v>497</v>
      </c>
      <c r="C464">
        <v>33262</v>
      </c>
      <c r="D464">
        <v>33002</v>
      </c>
      <c r="E464">
        <v>6708</v>
      </c>
      <c r="F464">
        <v>23673</v>
      </c>
      <c r="G464" s="1">
        <v>42371</v>
      </c>
      <c r="H464">
        <v>7.9419429125507507E-2</v>
      </c>
      <c r="I464">
        <v>7.0000000000000007E-2</v>
      </c>
      <c r="J464" t="e">
        <f>VLOOKUP($B464,placement_data!$A$2:$F$89,3,FALSE)</f>
        <v>#N/A</v>
      </c>
      <c r="K464" t="e">
        <f>VLOOKUP($B464,placement_data!$A$2:$F$89,6,FALSE)</f>
        <v>#N/A</v>
      </c>
      <c r="L464" t="e">
        <f>VLOOKUP($B464,placement_data!$A$2:$G$89,7,FALSE)</f>
        <v>#N/A</v>
      </c>
    </row>
    <row r="465" spans="1:12" x14ac:dyDescent="0.3">
      <c r="A465">
        <v>464</v>
      </c>
      <c r="B465" t="s">
        <v>498</v>
      </c>
      <c r="C465">
        <v>30643</v>
      </c>
      <c r="D465">
        <v>30333</v>
      </c>
      <c r="E465">
        <v>1344</v>
      </c>
      <c r="F465">
        <v>27122</v>
      </c>
      <c r="G465" s="1">
        <v>42404</v>
      </c>
      <c r="H465">
        <v>6.1550126924471697E-2</v>
      </c>
      <c r="I465">
        <v>7.0000000000000007E-2</v>
      </c>
      <c r="J465" t="e">
        <f>VLOOKUP($B465,placement_data!$A$2:$F$89,3,FALSE)</f>
        <v>#N/A</v>
      </c>
      <c r="K465" t="e">
        <f>VLOOKUP($B465,placement_data!$A$2:$F$89,6,FALSE)</f>
        <v>#N/A</v>
      </c>
      <c r="L465" t="e">
        <f>VLOOKUP($B465,placement_data!$A$2:$G$89,7,FALSE)</f>
        <v>#N/A</v>
      </c>
    </row>
    <row r="466" spans="1:12" x14ac:dyDescent="0.3">
      <c r="A466">
        <v>465</v>
      </c>
      <c r="B466" t="s">
        <v>412</v>
      </c>
      <c r="C466">
        <v>29614</v>
      </c>
      <c r="D466">
        <v>29220</v>
      </c>
      <c r="E466">
        <v>3469</v>
      </c>
      <c r="F466">
        <v>23822</v>
      </c>
      <c r="G466" s="1">
        <v>42371</v>
      </c>
      <c r="H466">
        <v>6.6016427104722802E-2</v>
      </c>
      <c r="I466">
        <v>7.0000000000000007E-2</v>
      </c>
      <c r="J466" t="e">
        <f>VLOOKUP($B466,placement_data!$A$2:$F$89,3,FALSE)</f>
        <v>#N/A</v>
      </c>
      <c r="K466" t="e">
        <f>VLOOKUP($B466,placement_data!$A$2:$F$89,6,FALSE)</f>
        <v>#N/A</v>
      </c>
      <c r="L466" t="e">
        <f>VLOOKUP($B466,placement_data!$A$2:$G$89,7,FALSE)</f>
        <v>#N/A</v>
      </c>
    </row>
    <row r="467" spans="1:12" x14ac:dyDescent="0.3">
      <c r="A467">
        <v>466</v>
      </c>
      <c r="B467" t="s">
        <v>499</v>
      </c>
      <c r="C467">
        <v>26791</v>
      </c>
      <c r="D467">
        <v>26469</v>
      </c>
      <c r="E467">
        <v>2797</v>
      </c>
      <c r="F467">
        <v>21677</v>
      </c>
      <c r="G467" s="1">
        <v>42404</v>
      </c>
      <c r="H467">
        <v>7.5371188938002903E-2</v>
      </c>
      <c r="I467">
        <v>7.0000000000000007E-2</v>
      </c>
      <c r="J467" t="e">
        <f>VLOOKUP($B467,placement_data!$A$2:$F$89,3,FALSE)</f>
        <v>#N/A</v>
      </c>
      <c r="K467" t="e">
        <f>VLOOKUP($B467,placement_data!$A$2:$F$89,6,FALSE)</f>
        <v>#N/A</v>
      </c>
      <c r="L467" t="e">
        <f>VLOOKUP($B467,placement_data!$A$2:$G$89,7,FALSE)</f>
        <v>#N/A</v>
      </c>
    </row>
    <row r="468" spans="1:12" x14ac:dyDescent="0.3">
      <c r="A468">
        <v>467</v>
      </c>
      <c r="B468" t="s">
        <v>500</v>
      </c>
      <c r="C468">
        <v>25867</v>
      </c>
      <c r="D468">
        <v>25223</v>
      </c>
      <c r="E468">
        <v>3223</v>
      </c>
      <c r="F468">
        <v>20314</v>
      </c>
      <c r="G468" s="1">
        <v>42404</v>
      </c>
      <c r="H468">
        <v>6.68437537168457E-2</v>
      </c>
      <c r="I468">
        <v>7.0000000000000007E-2</v>
      </c>
      <c r="J468" t="e">
        <f>VLOOKUP($B468,placement_data!$A$2:$F$89,3,FALSE)</f>
        <v>#N/A</v>
      </c>
      <c r="K468" t="e">
        <f>VLOOKUP($B468,placement_data!$A$2:$F$89,6,FALSE)</f>
        <v>#N/A</v>
      </c>
      <c r="L468" t="e">
        <f>VLOOKUP($B468,placement_data!$A$2:$G$89,7,FALSE)</f>
        <v>#N/A</v>
      </c>
    </row>
    <row r="469" spans="1:12" x14ac:dyDescent="0.3">
      <c r="A469">
        <v>468</v>
      </c>
      <c r="B469" t="s">
        <v>410</v>
      </c>
      <c r="C469">
        <v>24783</v>
      </c>
      <c r="D469">
        <v>24696</v>
      </c>
      <c r="E469">
        <v>2348</v>
      </c>
      <c r="F469">
        <v>20686</v>
      </c>
      <c r="G469" s="1">
        <v>42371</v>
      </c>
      <c r="H469">
        <v>6.7298347910592804E-2</v>
      </c>
      <c r="I469">
        <v>7.0000000000000007E-2</v>
      </c>
      <c r="J469" t="e">
        <f>VLOOKUP($B469,placement_data!$A$2:$F$89,3,FALSE)</f>
        <v>#N/A</v>
      </c>
      <c r="K469" t="e">
        <f>VLOOKUP($B469,placement_data!$A$2:$F$89,6,FALSE)</f>
        <v>#N/A</v>
      </c>
      <c r="L469" t="e">
        <f>VLOOKUP($B469,placement_data!$A$2:$G$89,7,FALSE)</f>
        <v>#N/A</v>
      </c>
    </row>
    <row r="470" spans="1:12" x14ac:dyDescent="0.3">
      <c r="A470">
        <v>469</v>
      </c>
      <c r="B470" s="2" t="s">
        <v>501</v>
      </c>
      <c r="C470">
        <v>23922</v>
      </c>
      <c r="D470">
        <v>23786</v>
      </c>
      <c r="E470">
        <v>4758</v>
      </c>
      <c r="F470">
        <v>17229</v>
      </c>
      <c r="G470" s="1">
        <v>42404</v>
      </c>
      <c r="H470">
        <v>7.56327251324308E-2</v>
      </c>
      <c r="I470">
        <v>7.0000000000000007E-2</v>
      </c>
      <c r="J470" t="e">
        <f>VLOOKUP($B470,placement_data!$A$2:$F$89,3,FALSE)</f>
        <v>#N/A</v>
      </c>
      <c r="K470" t="e">
        <f>VLOOKUP($B470,placement_data!$A$2:$F$89,6,FALSE)</f>
        <v>#N/A</v>
      </c>
      <c r="L470" t="e">
        <f>VLOOKUP($B470,placement_data!$A$2:$G$89,7,FALSE)</f>
        <v>#N/A</v>
      </c>
    </row>
    <row r="471" spans="1:12" x14ac:dyDescent="0.3">
      <c r="A471">
        <v>470</v>
      </c>
      <c r="B471" t="s">
        <v>403</v>
      </c>
      <c r="C471">
        <v>23422</v>
      </c>
      <c r="D471">
        <v>23381</v>
      </c>
      <c r="E471">
        <v>3562</v>
      </c>
      <c r="F471">
        <v>18145</v>
      </c>
      <c r="G471" s="1">
        <v>42404</v>
      </c>
      <c r="H471">
        <v>7.1596595526282003E-2</v>
      </c>
      <c r="I471">
        <v>7.0000000000000007E-2</v>
      </c>
      <c r="J471" t="e">
        <f>VLOOKUP($B471,placement_data!$A$2:$F$89,3,FALSE)</f>
        <v>#N/A</v>
      </c>
      <c r="K471" t="e">
        <f>VLOOKUP($B471,placement_data!$A$2:$F$89,6,FALSE)</f>
        <v>#N/A</v>
      </c>
      <c r="L471" t="e">
        <f>VLOOKUP($B471,placement_data!$A$2:$G$89,7,FALSE)</f>
        <v>#N/A</v>
      </c>
    </row>
    <row r="472" spans="1:12" x14ac:dyDescent="0.3">
      <c r="A472">
        <v>471</v>
      </c>
      <c r="B472" t="s">
        <v>477</v>
      </c>
      <c r="C472">
        <v>23410</v>
      </c>
      <c r="D472">
        <v>22907</v>
      </c>
      <c r="E472">
        <v>2398</v>
      </c>
      <c r="F472">
        <v>19045</v>
      </c>
      <c r="G472" s="1">
        <v>42377</v>
      </c>
      <c r="H472">
        <v>6.3910595014624302E-2</v>
      </c>
      <c r="I472">
        <v>7.0000000000000007E-2</v>
      </c>
      <c r="J472" t="e">
        <f>VLOOKUP($B472,placement_data!$A$2:$F$89,3,FALSE)</f>
        <v>#N/A</v>
      </c>
      <c r="K472" t="e">
        <f>VLOOKUP($B472,placement_data!$A$2:$F$89,6,FALSE)</f>
        <v>#N/A</v>
      </c>
      <c r="L472" t="e">
        <f>VLOOKUP($B472,placement_data!$A$2:$G$89,7,FALSE)</f>
        <v>#N/A</v>
      </c>
    </row>
    <row r="473" spans="1:12" x14ac:dyDescent="0.3">
      <c r="A473">
        <v>472</v>
      </c>
      <c r="B473" s="2" t="s">
        <v>501</v>
      </c>
      <c r="C473">
        <v>22523</v>
      </c>
      <c r="D473">
        <v>22422</v>
      </c>
      <c r="E473">
        <v>3563</v>
      </c>
      <c r="F473">
        <v>17146</v>
      </c>
      <c r="G473" s="1">
        <v>42377</v>
      </c>
      <c r="H473">
        <v>7.6398180358576401E-2</v>
      </c>
      <c r="I473">
        <v>7.0000000000000007E-2</v>
      </c>
      <c r="J473" t="e">
        <f>VLOOKUP($B473,placement_data!$A$2:$F$89,3,FALSE)</f>
        <v>#N/A</v>
      </c>
      <c r="K473" t="e">
        <f>VLOOKUP($B473,placement_data!$A$2:$F$89,6,FALSE)</f>
        <v>#N/A</v>
      </c>
      <c r="L473" t="e">
        <f>VLOOKUP($B473,placement_data!$A$2:$G$89,7,FALSE)</f>
        <v>#N/A</v>
      </c>
    </row>
    <row r="474" spans="1:12" x14ac:dyDescent="0.3">
      <c r="A474">
        <v>473</v>
      </c>
      <c r="B474" t="s">
        <v>405</v>
      </c>
      <c r="C474">
        <v>22111</v>
      </c>
      <c r="D474">
        <v>21930</v>
      </c>
      <c r="E474">
        <v>1744</v>
      </c>
      <c r="F474">
        <v>18711</v>
      </c>
      <c r="G474" s="1">
        <v>42371</v>
      </c>
      <c r="H474">
        <v>6.7259461924304598E-2</v>
      </c>
      <c r="I474">
        <v>7.0000000000000007E-2</v>
      </c>
      <c r="J474" t="e">
        <f>VLOOKUP($B474,placement_data!$A$2:$F$89,3,FALSE)</f>
        <v>#N/A</v>
      </c>
      <c r="K474" t="e">
        <f>VLOOKUP($B474,placement_data!$A$2:$F$89,6,FALSE)</f>
        <v>#N/A</v>
      </c>
      <c r="L474" t="e">
        <f>VLOOKUP($B474,placement_data!$A$2:$G$89,7,FALSE)</f>
        <v>#N/A</v>
      </c>
    </row>
    <row r="475" spans="1:12" x14ac:dyDescent="0.3">
      <c r="A475">
        <v>474</v>
      </c>
      <c r="B475" t="s">
        <v>400</v>
      </c>
      <c r="C475">
        <v>20650</v>
      </c>
      <c r="D475">
        <v>20481</v>
      </c>
      <c r="E475">
        <v>1001</v>
      </c>
      <c r="F475">
        <v>17920</v>
      </c>
      <c r="G475" s="1">
        <v>42377</v>
      </c>
      <c r="H475">
        <v>7.6168155851764993E-2</v>
      </c>
      <c r="I475">
        <v>7.0000000000000007E-2</v>
      </c>
      <c r="J475" t="e">
        <f>VLOOKUP($B475,placement_data!$A$2:$F$89,3,FALSE)</f>
        <v>#N/A</v>
      </c>
      <c r="K475" t="e">
        <f>VLOOKUP($B475,placement_data!$A$2:$F$89,6,FALSE)</f>
        <v>#N/A</v>
      </c>
      <c r="L475" t="e">
        <f>VLOOKUP($B475,placement_data!$A$2:$G$89,7,FALSE)</f>
        <v>#N/A</v>
      </c>
    </row>
    <row r="476" spans="1:12" x14ac:dyDescent="0.3">
      <c r="A476">
        <v>475</v>
      </c>
      <c r="B476" t="s">
        <v>502</v>
      </c>
      <c r="C476">
        <v>20563</v>
      </c>
      <c r="D476">
        <v>20062</v>
      </c>
      <c r="E476">
        <v>5924</v>
      </c>
      <c r="F476">
        <v>12694</v>
      </c>
      <c r="G476" s="1">
        <v>42377</v>
      </c>
      <c r="H476">
        <v>7.1976871697737005E-2</v>
      </c>
      <c r="I476">
        <v>7.0000000000000007E-2</v>
      </c>
      <c r="J476" t="e">
        <f>VLOOKUP($B476,placement_data!$A$2:$F$89,3,FALSE)</f>
        <v>#N/A</v>
      </c>
      <c r="K476" t="e">
        <f>VLOOKUP($B476,placement_data!$A$2:$F$89,6,FALSE)</f>
        <v>#N/A</v>
      </c>
      <c r="L476" t="e">
        <f>VLOOKUP($B476,placement_data!$A$2:$G$89,7,FALSE)</f>
        <v>#N/A</v>
      </c>
    </row>
    <row r="477" spans="1:12" x14ac:dyDescent="0.3">
      <c r="A477">
        <v>476</v>
      </c>
      <c r="B477" t="s">
        <v>498</v>
      </c>
      <c r="C477">
        <v>19936</v>
      </c>
      <c r="D477">
        <v>19662</v>
      </c>
      <c r="E477">
        <v>1363</v>
      </c>
      <c r="F477">
        <v>16902</v>
      </c>
      <c r="G477" s="1">
        <v>42371</v>
      </c>
      <c r="H477">
        <v>7.1050757806937204E-2</v>
      </c>
      <c r="I477">
        <v>7.0000000000000007E-2</v>
      </c>
      <c r="J477" t="e">
        <f>VLOOKUP($B477,placement_data!$A$2:$F$89,3,FALSE)</f>
        <v>#N/A</v>
      </c>
      <c r="K477" t="e">
        <f>VLOOKUP($B477,placement_data!$A$2:$F$89,6,FALSE)</f>
        <v>#N/A</v>
      </c>
      <c r="L477" t="e">
        <f>VLOOKUP($B477,placement_data!$A$2:$G$89,7,FALSE)</f>
        <v>#N/A</v>
      </c>
    </row>
    <row r="478" spans="1:12" x14ac:dyDescent="0.3">
      <c r="A478">
        <v>477</v>
      </c>
      <c r="B478" t="s">
        <v>503</v>
      </c>
      <c r="C478">
        <v>19107</v>
      </c>
      <c r="D478">
        <v>16907</v>
      </c>
      <c r="E478">
        <v>2658</v>
      </c>
      <c r="F478">
        <v>12949</v>
      </c>
      <c r="G478" s="1">
        <v>42404</v>
      </c>
      <c r="H478">
        <v>7.6891228485242796E-2</v>
      </c>
      <c r="I478">
        <v>7.0000000000000007E-2</v>
      </c>
      <c r="J478" t="e">
        <f>VLOOKUP($B478,placement_data!$A$2:$F$89,3,FALSE)</f>
        <v>#N/A</v>
      </c>
      <c r="K478" t="e">
        <f>VLOOKUP($B478,placement_data!$A$2:$F$89,6,FALSE)</f>
        <v>#N/A</v>
      </c>
      <c r="L478" t="e">
        <f>VLOOKUP($B478,placement_data!$A$2:$G$89,7,FALSE)</f>
        <v>#N/A</v>
      </c>
    </row>
    <row r="479" spans="1:12" x14ac:dyDescent="0.3">
      <c r="A479">
        <v>478</v>
      </c>
      <c r="B479" t="s">
        <v>413</v>
      </c>
      <c r="C479">
        <v>19087</v>
      </c>
      <c r="D479">
        <v>18950</v>
      </c>
      <c r="E479">
        <v>1509</v>
      </c>
      <c r="F479">
        <v>16237</v>
      </c>
      <c r="G479" s="1">
        <v>42371</v>
      </c>
      <c r="H479">
        <v>6.35356200527704E-2</v>
      </c>
      <c r="I479">
        <v>7.0000000000000007E-2</v>
      </c>
      <c r="J479" t="e">
        <f>VLOOKUP($B479,placement_data!$A$2:$F$89,3,FALSE)</f>
        <v>#N/A</v>
      </c>
      <c r="K479" t="e">
        <f>VLOOKUP($B479,placement_data!$A$2:$F$89,6,FALSE)</f>
        <v>#N/A</v>
      </c>
      <c r="L479" t="e">
        <f>VLOOKUP($B479,placement_data!$A$2:$G$89,7,FALSE)</f>
        <v>#N/A</v>
      </c>
    </row>
    <row r="480" spans="1:12" x14ac:dyDescent="0.3">
      <c r="A480">
        <v>479</v>
      </c>
      <c r="B480" t="s">
        <v>504</v>
      </c>
      <c r="C480">
        <v>18120</v>
      </c>
      <c r="D480">
        <v>33442</v>
      </c>
      <c r="E480">
        <v>280</v>
      </c>
      <c r="F480">
        <v>30914</v>
      </c>
      <c r="G480" s="1">
        <v>42371</v>
      </c>
      <c r="H480">
        <v>6.7220859996411697E-2</v>
      </c>
      <c r="I480">
        <v>7.0000000000000007E-2</v>
      </c>
      <c r="J480" t="e">
        <f>VLOOKUP($B480,placement_data!$A$2:$F$89,3,FALSE)</f>
        <v>#N/A</v>
      </c>
      <c r="K480" t="e">
        <f>VLOOKUP($B480,placement_data!$A$2:$F$89,6,FALSE)</f>
        <v>#N/A</v>
      </c>
      <c r="L480" t="e">
        <f>VLOOKUP($B480,placement_data!$A$2:$G$89,7,FALSE)</f>
        <v>#N/A</v>
      </c>
    </row>
    <row r="481" spans="1:12" x14ac:dyDescent="0.3">
      <c r="A481">
        <v>480</v>
      </c>
      <c r="B481" t="s">
        <v>502</v>
      </c>
      <c r="C481">
        <v>17903</v>
      </c>
      <c r="D481">
        <v>17658</v>
      </c>
      <c r="E481">
        <v>3275</v>
      </c>
      <c r="F481">
        <v>13075</v>
      </c>
      <c r="G481" s="1">
        <v>42371</v>
      </c>
      <c r="H481">
        <v>7.4074074074074098E-2</v>
      </c>
      <c r="I481">
        <v>7.0000000000000007E-2</v>
      </c>
      <c r="J481" t="e">
        <f>VLOOKUP($B481,placement_data!$A$2:$F$89,3,FALSE)</f>
        <v>#N/A</v>
      </c>
      <c r="K481" t="e">
        <f>VLOOKUP($B481,placement_data!$A$2:$F$89,6,FALSE)</f>
        <v>#N/A</v>
      </c>
      <c r="L481" t="e">
        <f>VLOOKUP($B481,placement_data!$A$2:$G$89,7,FALSE)</f>
        <v>#N/A</v>
      </c>
    </row>
    <row r="482" spans="1:12" x14ac:dyDescent="0.3">
      <c r="A482">
        <v>481</v>
      </c>
      <c r="B482" t="s">
        <v>414</v>
      </c>
      <c r="C482">
        <v>17840</v>
      </c>
      <c r="D482">
        <v>17531</v>
      </c>
      <c r="E482">
        <v>592</v>
      </c>
      <c r="F482">
        <v>15665</v>
      </c>
      <c r="G482" s="1">
        <v>42371</v>
      </c>
      <c r="H482">
        <v>7.2671268039472894E-2</v>
      </c>
      <c r="I482">
        <v>7.0000000000000007E-2</v>
      </c>
      <c r="J482" t="e">
        <f>VLOOKUP($B482,placement_data!$A$2:$F$89,3,FALSE)</f>
        <v>#N/A</v>
      </c>
      <c r="K482" t="e">
        <f>VLOOKUP($B482,placement_data!$A$2:$F$89,6,FALSE)</f>
        <v>#N/A</v>
      </c>
      <c r="L482" t="e">
        <f>VLOOKUP($B482,placement_data!$A$2:$G$89,7,FALSE)</f>
        <v>#N/A</v>
      </c>
    </row>
    <row r="483" spans="1:12" x14ac:dyDescent="0.3">
      <c r="A483">
        <v>482</v>
      </c>
      <c r="B483" t="s">
        <v>505</v>
      </c>
      <c r="C483">
        <v>16806</v>
      </c>
      <c r="D483">
        <v>16620</v>
      </c>
      <c r="E483">
        <v>3144</v>
      </c>
      <c r="F483">
        <v>12199</v>
      </c>
      <c r="G483" s="1">
        <v>42377</v>
      </c>
      <c r="H483">
        <v>7.6835138387485E-2</v>
      </c>
      <c r="I483">
        <v>7.0000000000000007E-2</v>
      </c>
      <c r="J483" t="e">
        <f>VLOOKUP($B483,placement_data!$A$2:$F$89,3,FALSE)</f>
        <v>#N/A</v>
      </c>
      <c r="K483" t="e">
        <f>VLOOKUP($B483,placement_data!$A$2:$F$89,6,FALSE)</f>
        <v>#N/A</v>
      </c>
      <c r="L483" t="e">
        <f>VLOOKUP($B483,placement_data!$A$2:$G$89,7,FALSE)</f>
        <v>#N/A</v>
      </c>
    </row>
    <row r="484" spans="1:12" x14ac:dyDescent="0.3">
      <c r="A484">
        <v>483</v>
      </c>
      <c r="B484" t="s">
        <v>506</v>
      </c>
      <c r="C484">
        <v>16529</v>
      </c>
      <c r="D484">
        <v>16363</v>
      </c>
      <c r="E484">
        <v>3189</v>
      </c>
      <c r="F484">
        <v>11884</v>
      </c>
      <c r="G484" s="1">
        <v>42404</v>
      </c>
      <c r="H484">
        <v>7.8836399193302001E-2</v>
      </c>
      <c r="I484">
        <v>7.0000000000000007E-2</v>
      </c>
      <c r="J484" t="e">
        <f>VLOOKUP($B484,placement_data!$A$2:$F$89,3,FALSE)</f>
        <v>#N/A</v>
      </c>
      <c r="K484" t="e">
        <f>VLOOKUP($B484,placement_data!$A$2:$F$89,6,FALSE)</f>
        <v>#N/A</v>
      </c>
      <c r="L484" t="e">
        <f>VLOOKUP($B484,placement_data!$A$2:$G$89,7,FALSE)</f>
        <v>#N/A</v>
      </c>
    </row>
    <row r="485" spans="1:12" x14ac:dyDescent="0.3">
      <c r="A485">
        <v>484</v>
      </c>
      <c r="B485" t="s">
        <v>473</v>
      </c>
      <c r="C485">
        <v>15379</v>
      </c>
      <c r="D485">
        <v>15340</v>
      </c>
      <c r="E485">
        <v>336</v>
      </c>
      <c r="F485">
        <v>13791</v>
      </c>
      <c r="G485" s="1">
        <v>42377</v>
      </c>
      <c r="H485">
        <v>7.9074315514993498E-2</v>
      </c>
      <c r="I485">
        <v>7.0000000000000007E-2</v>
      </c>
      <c r="J485" t="e">
        <f>VLOOKUP($B485,placement_data!$A$2:$F$89,3,FALSE)</f>
        <v>#N/A</v>
      </c>
      <c r="K485" t="e">
        <f>VLOOKUP($B485,placement_data!$A$2:$F$89,6,FALSE)</f>
        <v>#N/A</v>
      </c>
      <c r="L485" t="e">
        <f>VLOOKUP($B485,placement_data!$A$2:$G$89,7,FALSE)</f>
        <v>#N/A</v>
      </c>
    </row>
    <row r="486" spans="1:12" x14ac:dyDescent="0.3">
      <c r="A486">
        <v>485</v>
      </c>
      <c r="B486" t="s">
        <v>442</v>
      </c>
      <c r="C486">
        <v>15141</v>
      </c>
      <c r="D486">
        <v>14914</v>
      </c>
      <c r="E486">
        <v>1051</v>
      </c>
      <c r="F486">
        <v>12820</v>
      </c>
      <c r="G486" s="1">
        <v>42377</v>
      </c>
      <c r="H486">
        <v>6.9934289928925794E-2</v>
      </c>
      <c r="I486">
        <v>7.0000000000000007E-2</v>
      </c>
      <c r="J486" t="e">
        <f>VLOOKUP($B486,placement_data!$A$2:$F$89,3,FALSE)</f>
        <v>#N/A</v>
      </c>
      <c r="K486" t="e">
        <f>VLOOKUP($B486,placement_data!$A$2:$F$89,6,FALSE)</f>
        <v>#N/A</v>
      </c>
      <c r="L486" t="e">
        <f>VLOOKUP($B486,placement_data!$A$2:$G$89,7,FALSE)</f>
        <v>#N/A</v>
      </c>
    </row>
    <row r="487" spans="1:12" x14ac:dyDescent="0.3">
      <c r="A487">
        <v>486</v>
      </c>
      <c r="B487" t="s">
        <v>507</v>
      </c>
      <c r="C487">
        <v>13810</v>
      </c>
      <c r="D487">
        <v>13558</v>
      </c>
      <c r="E487">
        <v>6002</v>
      </c>
      <c r="F487">
        <v>6573</v>
      </c>
      <c r="G487" s="1">
        <v>42404</v>
      </c>
      <c r="H487">
        <v>7.2503319073609698E-2</v>
      </c>
      <c r="I487">
        <v>7.0000000000000007E-2</v>
      </c>
      <c r="J487" t="e">
        <f>VLOOKUP($B487,placement_data!$A$2:$F$89,3,FALSE)</f>
        <v>#N/A</v>
      </c>
      <c r="K487" t="e">
        <f>VLOOKUP($B487,placement_data!$A$2:$F$89,6,FALSE)</f>
        <v>#N/A</v>
      </c>
      <c r="L487" t="e">
        <f>VLOOKUP($B487,placement_data!$A$2:$G$89,7,FALSE)</f>
        <v>#N/A</v>
      </c>
    </row>
    <row r="488" spans="1:12" x14ac:dyDescent="0.3">
      <c r="A488">
        <v>487</v>
      </c>
      <c r="B488" t="s">
        <v>483</v>
      </c>
      <c r="C488">
        <v>13391</v>
      </c>
      <c r="D488">
        <v>12966</v>
      </c>
      <c r="E488">
        <v>923</v>
      </c>
      <c r="F488">
        <v>11037</v>
      </c>
      <c r="G488" s="1">
        <v>42371</v>
      </c>
      <c r="H488">
        <v>7.7587536634274298E-2</v>
      </c>
      <c r="I488">
        <v>7.0000000000000007E-2</v>
      </c>
      <c r="J488" t="e">
        <f>VLOOKUP($B488,placement_data!$A$2:$F$89,3,FALSE)</f>
        <v>#N/A</v>
      </c>
      <c r="K488" t="e">
        <f>VLOOKUP($B488,placement_data!$A$2:$F$89,6,FALSE)</f>
        <v>#N/A</v>
      </c>
      <c r="L488" t="e">
        <f>VLOOKUP($B488,placement_data!$A$2:$G$89,7,FALSE)</f>
        <v>#N/A</v>
      </c>
    </row>
    <row r="489" spans="1:12" x14ac:dyDescent="0.3">
      <c r="A489">
        <v>488</v>
      </c>
      <c r="B489" t="s">
        <v>508</v>
      </c>
      <c r="C489">
        <v>12374</v>
      </c>
      <c r="D489">
        <v>12131</v>
      </c>
      <c r="E489">
        <v>5697</v>
      </c>
      <c r="F489">
        <v>5570</v>
      </c>
      <c r="G489" s="1">
        <v>42404</v>
      </c>
      <c r="H489">
        <v>7.1222487841068299E-2</v>
      </c>
      <c r="I489">
        <v>7.0000000000000007E-2</v>
      </c>
      <c r="J489" t="e">
        <f>VLOOKUP($B489,placement_data!$A$2:$F$89,3,FALSE)</f>
        <v>#N/A</v>
      </c>
      <c r="K489" t="e">
        <f>VLOOKUP($B489,placement_data!$A$2:$F$89,6,FALSE)</f>
        <v>#N/A</v>
      </c>
      <c r="L489" t="e">
        <f>VLOOKUP($B489,placement_data!$A$2:$G$89,7,FALSE)</f>
        <v>#N/A</v>
      </c>
    </row>
    <row r="490" spans="1:12" x14ac:dyDescent="0.3">
      <c r="A490">
        <v>489</v>
      </c>
      <c r="B490" t="s">
        <v>422</v>
      </c>
      <c r="C490">
        <v>12125</v>
      </c>
      <c r="D490">
        <v>12080</v>
      </c>
      <c r="E490">
        <v>3110</v>
      </c>
      <c r="F490">
        <v>8209</v>
      </c>
      <c r="G490" s="1">
        <v>42371</v>
      </c>
      <c r="H490">
        <v>6.2996688741721901E-2</v>
      </c>
      <c r="I490">
        <v>7.0000000000000007E-2</v>
      </c>
      <c r="J490" t="e">
        <f>VLOOKUP($B490,placement_data!$A$2:$F$89,3,FALSE)</f>
        <v>#N/A</v>
      </c>
      <c r="K490" t="e">
        <f>VLOOKUP($B490,placement_data!$A$2:$F$89,6,FALSE)</f>
        <v>#N/A</v>
      </c>
      <c r="L490" t="e">
        <f>VLOOKUP($B490,placement_data!$A$2:$G$89,7,FALSE)</f>
        <v>#N/A</v>
      </c>
    </row>
    <row r="491" spans="1:12" x14ac:dyDescent="0.3">
      <c r="A491">
        <v>490</v>
      </c>
      <c r="B491" t="s">
        <v>472</v>
      </c>
      <c r="C491">
        <v>11903</v>
      </c>
      <c r="D491">
        <v>11691</v>
      </c>
      <c r="E491">
        <v>207</v>
      </c>
      <c r="F491">
        <v>10701</v>
      </c>
      <c r="G491" s="1">
        <v>42404</v>
      </c>
      <c r="H491">
        <v>6.6974595842956106E-2</v>
      </c>
      <c r="I491">
        <v>7.0000000000000007E-2</v>
      </c>
      <c r="J491" t="e">
        <f>VLOOKUP($B491,placement_data!$A$2:$F$89,3,FALSE)</f>
        <v>#N/A</v>
      </c>
      <c r="K491" t="e">
        <f>VLOOKUP($B491,placement_data!$A$2:$F$89,6,FALSE)</f>
        <v>#N/A</v>
      </c>
      <c r="L491" t="e">
        <f>VLOOKUP($B491,placement_data!$A$2:$G$89,7,FALSE)</f>
        <v>#N/A</v>
      </c>
    </row>
    <row r="492" spans="1:12" x14ac:dyDescent="0.3">
      <c r="A492">
        <v>491</v>
      </c>
      <c r="B492" t="s">
        <v>509</v>
      </c>
      <c r="C492">
        <v>10777</v>
      </c>
      <c r="D492">
        <v>10716</v>
      </c>
      <c r="E492">
        <v>939</v>
      </c>
      <c r="F492">
        <v>8927</v>
      </c>
      <c r="G492" s="1">
        <v>42404</v>
      </c>
      <c r="H492">
        <v>7.9320642030608401E-2</v>
      </c>
      <c r="I492">
        <v>7.0000000000000007E-2</v>
      </c>
      <c r="J492" t="e">
        <f>VLOOKUP($B492,placement_data!$A$2:$F$89,3,FALSE)</f>
        <v>#N/A</v>
      </c>
      <c r="K492" t="e">
        <f>VLOOKUP($B492,placement_data!$A$2:$F$89,6,FALSE)</f>
        <v>#N/A</v>
      </c>
      <c r="L492" t="e">
        <f>VLOOKUP($B492,placement_data!$A$2:$G$89,7,FALSE)</f>
        <v>#N/A</v>
      </c>
    </row>
    <row r="493" spans="1:12" x14ac:dyDescent="0.3">
      <c r="A493">
        <v>492</v>
      </c>
      <c r="B493" t="s">
        <v>510</v>
      </c>
      <c r="C493">
        <v>10667</v>
      </c>
      <c r="D493">
        <v>10563</v>
      </c>
      <c r="E493">
        <v>228</v>
      </c>
      <c r="F493">
        <v>9569</v>
      </c>
      <c r="G493" s="1">
        <v>42404</v>
      </c>
      <c r="H493">
        <v>7.2517277288649096E-2</v>
      </c>
      <c r="I493">
        <v>7.0000000000000007E-2</v>
      </c>
      <c r="J493" t="e">
        <f>VLOOKUP($B493,placement_data!$A$2:$F$89,3,FALSE)</f>
        <v>#N/A</v>
      </c>
      <c r="K493" t="e">
        <f>VLOOKUP($B493,placement_data!$A$2:$F$89,6,FALSE)</f>
        <v>#N/A</v>
      </c>
      <c r="L493" t="e">
        <f>VLOOKUP($B493,placement_data!$A$2:$G$89,7,FALSE)</f>
        <v>#N/A</v>
      </c>
    </row>
    <row r="494" spans="1:12" x14ac:dyDescent="0.3">
      <c r="A494">
        <v>493</v>
      </c>
      <c r="B494" t="s">
        <v>418</v>
      </c>
      <c r="C494">
        <v>10596</v>
      </c>
      <c r="D494">
        <v>10215</v>
      </c>
      <c r="E494">
        <v>6055</v>
      </c>
      <c r="F494">
        <v>3536</v>
      </c>
      <c r="G494" s="1">
        <v>42371</v>
      </c>
      <c r="H494">
        <v>6.1086637298091002E-2</v>
      </c>
      <c r="I494">
        <v>7.0000000000000007E-2</v>
      </c>
      <c r="J494" t="e">
        <f>VLOOKUP($B494,placement_data!$A$2:$F$89,3,FALSE)</f>
        <v>#N/A</v>
      </c>
      <c r="K494" t="e">
        <f>VLOOKUP($B494,placement_data!$A$2:$F$89,6,FALSE)</f>
        <v>#N/A</v>
      </c>
      <c r="L494" t="e">
        <f>VLOOKUP($B494,placement_data!$A$2:$G$89,7,FALSE)</f>
        <v>#N/A</v>
      </c>
    </row>
    <row r="495" spans="1:12" x14ac:dyDescent="0.3">
      <c r="A495">
        <v>494</v>
      </c>
      <c r="B495" t="s">
        <v>406</v>
      </c>
      <c r="C495">
        <v>10577</v>
      </c>
      <c r="D495">
        <v>10367</v>
      </c>
      <c r="E495">
        <v>3091</v>
      </c>
      <c r="F495">
        <v>6612</v>
      </c>
      <c r="G495" s="1">
        <v>42377</v>
      </c>
      <c r="H495">
        <v>6.4049387479502298E-2</v>
      </c>
      <c r="I495">
        <v>7.0000000000000007E-2</v>
      </c>
      <c r="J495" t="e">
        <f>VLOOKUP($B495,placement_data!$A$2:$F$89,3,FALSE)</f>
        <v>#N/A</v>
      </c>
      <c r="K495" t="e">
        <f>VLOOKUP($B495,placement_data!$A$2:$F$89,6,FALSE)</f>
        <v>#N/A</v>
      </c>
      <c r="L495" t="e">
        <f>VLOOKUP($B495,placement_data!$A$2:$G$89,7,FALSE)</f>
        <v>#N/A</v>
      </c>
    </row>
    <row r="496" spans="1:12" x14ac:dyDescent="0.3">
      <c r="A496">
        <v>495</v>
      </c>
      <c r="B496" t="s">
        <v>427</v>
      </c>
      <c r="C496">
        <v>10130</v>
      </c>
      <c r="D496">
        <v>10068</v>
      </c>
      <c r="E496">
        <v>1768</v>
      </c>
      <c r="F496">
        <v>7666</v>
      </c>
      <c r="G496" s="1">
        <v>42377</v>
      </c>
      <c r="H496">
        <v>6.2971791815653599E-2</v>
      </c>
      <c r="I496">
        <v>7.0000000000000007E-2</v>
      </c>
      <c r="J496" t="e">
        <f>VLOOKUP($B496,placement_data!$A$2:$F$89,3,FALSE)</f>
        <v>#N/A</v>
      </c>
      <c r="K496" t="e">
        <f>VLOOKUP($B496,placement_data!$A$2:$F$89,6,FALSE)</f>
        <v>#N/A</v>
      </c>
      <c r="L496" t="e">
        <f>VLOOKUP($B496,placement_data!$A$2:$G$89,7,FALSE)</f>
        <v>#N/A</v>
      </c>
    </row>
    <row r="497" spans="1:12" x14ac:dyDescent="0.3">
      <c r="A497">
        <v>496</v>
      </c>
      <c r="B497" t="s">
        <v>437</v>
      </c>
      <c r="C497">
        <v>9778</v>
      </c>
      <c r="D497">
        <v>9674</v>
      </c>
      <c r="E497">
        <v>1846</v>
      </c>
      <c r="F497">
        <v>7219</v>
      </c>
      <c r="G497" s="1">
        <v>42377</v>
      </c>
      <c r="H497">
        <v>6.29522431259045E-2</v>
      </c>
      <c r="I497">
        <v>7.0000000000000007E-2</v>
      </c>
      <c r="J497" t="e">
        <f>VLOOKUP($B497,placement_data!$A$2:$F$89,3,FALSE)</f>
        <v>#N/A</v>
      </c>
      <c r="K497" t="e">
        <f>VLOOKUP($B497,placement_data!$A$2:$F$89,6,FALSE)</f>
        <v>#N/A</v>
      </c>
      <c r="L497" t="e">
        <f>VLOOKUP($B497,placement_data!$A$2:$G$89,7,FALSE)</f>
        <v>#N/A</v>
      </c>
    </row>
    <row r="498" spans="1:12" x14ac:dyDescent="0.3">
      <c r="A498">
        <v>497</v>
      </c>
      <c r="B498" t="s">
        <v>511</v>
      </c>
      <c r="C498">
        <v>9515</v>
      </c>
      <c r="D498">
        <v>9442</v>
      </c>
      <c r="E498">
        <v>572</v>
      </c>
      <c r="F498">
        <v>8205</v>
      </c>
      <c r="G498" s="1">
        <v>42404</v>
      </c>
      <c r="H498">
        <v>7.0429993645414093E-2</v>
      </c>
      <c r="I498">
        <v>7.0000000000000007E-2</v>
      </c>
      <c r="J498" t="e">
        <f>VLOOKUP($B498,placement_data!$A$2:$F$89,3,FALSE)</f>
        <v>#N/A</v>
      </c>
      <c r="K498" t="e">
        <f>VLOOKUP($B498,placement_data!$A$2:$F$89,6,FALSE)</f>
        <v>#N/A</v>
      </c>
      <c r="L498" t="e">
        <f>VLOOKUP($B498,placement_data!$A$2:$G$89,7,FALSE)</f>
        <v>#N/A</v>
      </c>
    </row>
    <row r="499" spans="1:12" x14ac:dyDescent="0.3">
      <c r="A499">
        <v>498</v>
      </c>
      <c r="B499" t="s">
        <v>424</v>
      </c>
      <c r="C499">
        <v>9397</v>
      </c>
      <c r="D499">
        <v>9346</v>
      </c>
      <c r="E499">
        <v>642</v>
      </c>
      <c r="F499">
        <v>8079</v>
      </c>
      <c r="G499" s="1">
        <v>42371</v>
      </c>
      <c r="H499">
        <v>6.6873528782366798E-2</v>
      </c>
      <c r="I499">
        <v>7.0000000000000007E-2</v>
      </c>
      <c r="J499" t="e">
        <f>VLOOKUP($B499,placement_data!$A$2:$F$89,3,FALSE)</f>
        <v>#N/A</v>
      </c>
      <c r="K499" t="e">
        <f>VLOOKUP($B499,placement_data!$A$2:$F$89,6,FALSE)</f>
        <v>#N/A</v>
      </c>
      <c r="L499" t="e">
        <f>VLOOKUP($B499,placement_data!$A$2:$G$89,7,FALSE)</f>
        <v>#N/A</v>
      </c>
    </row>
    <row r="500" spans="1:12" x14ac:dyDescent="0.3">
      <c r="A500">
        <v>499</v>
      </c>
      <c r="B500" t="s">
        <v>512</v>
      </c>
      <c r="C500">
        <v>9177</v>
      </c>
      <c r="D500">
        <v>9102</v>
      </c>
      <c r="E500">
        <v>3160</v>
      </c>
      <c r="F500">
        <v>5224</v>
      </c>
      <c r="G500" s="1">
        <v>42404</v>
      </c>
      <c r="H500">
        <v>7.8883761810591105E-2</v>
      </c>
      <c r="I500">
        <v>7.0000000000000007E-2</v>
      </c>
      <c r="J500" t="e">
        <f>VLOOKUP($B500,placement_data!$A$2:$F$89,3,FALSE)</f>
        <v>#N/A</v>
      </c>
      <c r="K500" t="e">
        <f>VLOOKUP($B500,placement_data!$A$2:$F$89,6,FALSE)</f>
        <v>#N/A</v>
      </c>
      <c r="L500" t="e">
        <f>VLOOKUP($B500,placement_data!$A$2:$G$89,7,FALSE)</f>
        <v>#N/A</v>
      </c>
    </row>
    <row r="501" spans="1:12" x14ac:dyDescent="0.3">
      <c r="A501">
        <v>500</v>
      </c>
      <c r="B501" t="s">
        <v>513</v>
      </c>
      <c r="C501">
        <v>8827</v>
      </c>
      <c r="D501">
        <v>8601</v>
      </c>
      <c r="E501">
        <v>4708</v>
      </c>
      <c r="F501">
        <v>3297</v>
      </c>
      <c r="G501" s="1">
        <v>42377</v>
      </c>
      <c r="H501">
        <v>6.9294268108359494E-2</v>
      </c>
      <c r="I501">
        <v>7.0000000000000007E-2</v>
      </c>
      <c r="J501" t="e">
        <f>VLOOKUP($B501,placement_data!$A$2:$F$89,3,FALSE)</f>
        <v>#N/A</v>
      </c>
      <c r="K501" t="e">
        <f>VLOOKUP($B501,placement_data!$A$2:$F$89,6,FALSE)</f>
        <v>#N/A</v>
      </c>
      <c r="L501" t="e">
        <f>VLOOKUP($B501,placement_data!$A$2:$G$89,7,FALSE)</f>
        <v>#N/A</v>
      </c>
    </row>
    <row r="502" spans="1:12" x14ac:dyDescent="0.3">
      <c r="A502">
        <v>501</v>
      </c>
      <c r="B502" s="2" t="s">
        <v>514</v>
      </c>
      <c r="C502">
        <v>8646</v>
      </c>
      <c r="D502">
        <v>8528</v>
      </c>
      <c r="E502">
        <v>2909</v>
      </c>
      <c r="F502">
        <v>5099</v>
      </c>
      <c r="G502" s="1">
        <v>42404</v>
      </c>
      <c r="H502">
        <v>6.0975609756097601E-2</v>
      </c>
      <c r="I502">
        <v>7.0000000000000007E-2</v>
      </c>
      <c r="J502" t="e">
        <f>VLOOKUP($B502,placement_data!$A$2:$F$89,3,FALSE)</f>
        <v>#N/A</v>
      </c>
      <c r="K502" t="e">
        <f>VLOOKUP($B502,placement_data!$A$2:$F$89,6,FALSE)</f>
        <v>#N/A</v>
      </c>
      <c r="L502" t="e">
        <f>VLOOKUP($B502,placement_data!$A$2:$G$89,7,FALSE)</f>
        <v>#N/A</v>
      </c>
    </row>
    <row r="503" spans="1:12" x14ac:dyDescent="0.3">
      <c r="A503">
        <v>502</v>
      </c>
      <c r="B503" t="s">
        <v>420</v>
      </c>
      <c r="C503">
        <v>8111</v>
      </c>
      <c r="D503">
        <v>7959</v>
      </c>
      <c r="E503">
        <v>701</v>
      </c>
      <c r="F503">
        <v>6689</v>
      </c>
      <c r="G503" s="1">
        <v>42371</v>
      </c>
      <c r="H503">
        <v>7.1491393391129504E-2</v>
      </c>
      <c r="I503">
        <v>7.0000000000000007E-2</v>
      </c>
      <c r="J503" t="e">
        <f>VLOOKUP($B503,placement_data!$A$2:$F$89,3,FALSE)</f>
        <v>#N/A</v>
      </c>
      <c r="K503" t="e">
        <f>VLOOKUP($B503,placement_data!$A$2:$F$89,6,FALSE)</f>
        <v>#N/A</v>
      </c>
      <c r="L503" t="e">
        <f>VLOOKUP($B503,placement_data!$A$2:$G$89,7,FALSE)</f>
        <v>#N/A</v>
      </c>
    </row>
    <row r="504" spans="1:12" x14ac:dyDescent="0.3">
      <c r="A504">
        <v>503</v>
      </c>
      <c r="B504" t="s">
        <v>515</v>
      </c>
      <c r="C504">
        <v>7805</v>
      </c>
      <c r="D504">
        <v>7755</v>
      </c>
      <c r="E504">
        <v>1937</v>
      </c>
      <c r="F504">
        <v>5351</v>
      </c>
      <c r="G504" s="1">
        <v>42371</v>
      </c>
      <c r="H504">
        <v>6.0219213410702799E-2</v>
      </c>
      <c r="I504">
        <v>7.0000000000000007E-2</v>
      </c>
      <c r="J504" t="e">
        <f>VLOOKUP($B504,placement_data!$A$2:$F$89,3,FALSE)</f>
        <v>#N/A</v>
      </c>
      <c r="K504" t="e">
        <f>VLOOKUP($B504,placement_data!$A$2:$F$89,6,FALSE)</f>
        <v>#N/A</v>
      </c>
      <c r="L504" t="e">
        <f>VLOOKUP($B504,placement_data!$A$2:$G$89,7,FALSE)</f>
        <v>#N/A</v>
      </c>
    </row>
    <row r="505" spans="1:12" x14ac:dyDescent="0.3">
      <c r="A505">
        <v>504</v>
      </c>
      <c r="B505" t="s">
        <v>516</v>
      </c>
      <c r="C505">
        <v>6950</v>
      </c>
      <c r="D505">
        <v>6870</v>
      </c>
      <c r="E505">
        <v>1262</v>
      </c>
      <c r="F505">
        <v>5111</v>
      </c>
      <c r="G505" s="1">
        <v>42377</v>
      </c>
      <c r="H505">
        <v>7.2343522561863202E-2</v>
      </c>
      <c r="I505">
        <v>7.0000000000000007E-2</v>
      </c>
      <c r="J505" t="e">
        <f>VLOOKUP($B505,placement_data!$A$2:$F$89,3,FALSE)</f>
        <v>#N/A</v>
      </c>
      <c r="K505" t="e">
        <f>VLOOKUP($B505,placement_data!$A$2:$F$89,6,FALSE)</f>
        <v>#N/A</v>
      </c>
      <c r="L505" t="e">
        <f>VLOOKUP($B505,placement_data!$A$2:$G$89,7,FALSE)</f>
        <v>#N/A</v>
      </c>
    </row>
    <row r="506" spans="1:12" x14ac:dyDescent="0.3">
      <c r="A506">
        <v>505</v>
      </c>
      <c r="B506" t="s">
        <v>517</v>
      </c>
      <c r="C506">
        <v>6414</v>
      </c>
      <c r="D506">
        <v>6315</v>
      </c>
      <c r="E506">
        <v>1739</v>
      </c>
      <c r="F506">
        <v>4090</v>
      </c>
      <c r="G506" s="1">
        <v>42404</v>
      </c>
      <c r="H506">
        <v>7.6959619952494104E-2</v>
      </c>
      <c r="I506">
        <v>7.0000000000000007E-2</v>
      </c>
      <c r="J506" t="e">
        <f>VLOOKUP($B506,placement_data!$A$2:$F$89,3,FALSE)</f>
        <v>#N/A</v>
      </c>
      <c r="K506" t="e">
        <f>VLOOKUP($B506,placement_data!$A$2:$F$89,6,FALSE)</f>
        <v>#N/A</v>
      </c>
      <c r="L506" t="e">
        <f>VLOOKUP($B506,placement_data!$A$2:$G$89,7,FALSE)</f>
        <v>#N/A</v>
      </c>
    </row>
    <row r="507" spans="1:12" x14ac:dyDescent="0.3">
      <c r="A507">
        <v>506</v>
      </c>
      <c r="B507" t="s">
        <v>518</v>
      </c>
      <c r="C507">
        <v>6384</v>
      </c>
      <c r="D507">
        <v>6332</v>
      </c>
      <c r="E507">
        <v>2020</v>
      </c>
      <c r="F507">
        <v>3823</v>
      </c>
      <c r="G507" s="1">
        <v>42377</v>
      </c>
      <c r="H507">
        <v>7.7226784586228697E-2</v>
      </c>
      <c r="I507">
        <v>7.0000000000000007E-2</v>
      </c>
      <c r="J507" t="e">
        <f>VLOOKUP($B507,placement_data!$A$2:$F$89,3,FALSE)</f>
        <v>#N/A</v>
      </c>
      <c r="K507" t="e">
        <f>VLOOKUP($B507,placement_data!$A$2:$F$89,6,FALSE)</f>
        <v>#N/A</v>
      </c>
      <c r="L507" t="e">
        <f>VLOOKUP($B507,placement_data!$A$2:$G$89,7,FALSE)</f>
        <v>#N/A</v>
      </c>
    </row>
    <row r="508" spans="1:12" x14ac:dyDescent="0.3">
      <c r="A508">
        <v>507</v>
      </c>
      <c r="B508" t="s">
        <v>519</v>
      </c>
      <c r="C508">
        <v>6251</v>
      </c>
      <c r="D508">
        <v>6193</v>
      </c>
      <c r="E508">
        <v>522</v>
      </c>
      <c r="F508">
        <v>5226</v>
      </c>
      <c r="G508" s="1">
        <v>42404</v>
      </c>
      <c r="H508">
        <v>7.1855320523171298E-2</v>
      </c>
      <c r="I508">
        <v>7.0000000000000007E-2</v>
      </c>
      <c r="J508" t="e">
        <f>VLOOKUP($B508,placement_data!$A$2:$F$89,3,FALSE)</f>
        <v>#N/A</v>
      </c>
      <c r="K508" t="e">
        <f>VLOOKUP($B508,placement_data!$A$2:$F$89,6,FALSE)</f>
        <v>#N/A</v>
      </c>
      <c r="L508" t="e">
        <f>VLOOKUP($B508,placement_data!$A$2:$G$89,7,FALSE)</f>
        <v>#N/A</v>
      </c>
    </row>
    <row r="509" spans="1:12" x14ac:dyDescent="0.3">
      <c r="A509">
        <v>508</v>
      </c>
      <c r="B509" t="s">
        <v>520</v>
      </c>
      <c r="C509">
        <v>6149</v>
      </c>
      <c r="D509">
        <v>6076</v>
      </c>
      <c r="E509">
        <v>554</v>
      </c>
      <c r="F509">
        <v>5050</v>
      </c>
      <c r="G509" s="1">
        <v>42371</v>
      </c>
      <c r="H509">
        <v>7.7682685977616794E-2</v>
      </c>
      <c r="I509">
        <v>7.0000000000000007E-2</v>
      </c>
      <c r="J509" t="e">
        <f>VLOOKUP($B509,placement_data!$A$2:$F$89,3,FALSE)</f>
        <v>#N/A</v>
      </c>
      <c r="K509" t="e">
        <f>VLOOKUP($B509,placement_data!$A$2:$F$89,6,FALSE)</f>
        <v>#N/A</v>
      </c>
      <c r="L509" t="e">
        <f>VLOOKUP($B509,placement_data!$A$2:$G$89,7,FALSE)</f>
        <v>#N/A</v>
      </c>
    </row>
    <row r="510" spans="1:12" x14ac:dyDescent="0.3">
      <c r="A510">
        <v>509</v>
      </c>
      <c r="B510" t="s">
        <v>372</v>
      </c>
      <c r="C510">
        <v>5810</v>
      </c>
      <c r="D510">
        <v>5811</v>
      </c>
      <c r="E510">
        <v>3357</v>
      </c>
      <c r="F510">
        <v>2044</v>
      </c>
      <c r="G510" s="1">
        <v>42371</v>
      </c>
      <c r="H510">
        <v>7.0555842367922894E-2</v>
      </c>
      <c r="I510">
        <v>7.0000000000000007E-2</v>
      </c>
      <c r="J510" t="e">
        <f>VLOOKUP($B510,placement_data!$A$2:$F$89,3,FALSE)</f>
        <v>#N/A</v>
      </c>
      <c r="K510" t="e">
        <f>VLOOKUP($B510,placement_data!$A$2:$F$89,6,FALSE)</f>
        <v>#N/A</v>
      </c>
      <c r="L510" t="e">
        <f>VLOOKUP($B510,placement_data!$A$2:$G$89,7,FALSE)</f>
        <v>#N/A</v>
      </c>
    </row>
    <row r="511" spans="1:12" x14ac:dyDescent="0.3">
      <c r="A511">
        <v>510</v>
      </c>
      <c r="B511" t="s">
        <v>521</v>
      </c>
      <c r="C511">
        <v>5755</v>
      </c>
      <c r="D511">
        <v>5597</v>
      </c>
      <c r="E511">
        <v>1050</v>
      </c>
      <c r="F511">
        <v>4105</v>
      </c>
      <c r="G511" s="1">
        <v>42404</v>
      </c>
      <c r="H511">
        <v>7.89708772556727E-2</v>
      </c>
      <c r="I511">
        <v>7.0000000000000007E-2</v>
      </c>
      <c r="J511" t="e">
        <f>VLOOKUP($B511,placement_data!$A$2:$F$89,3,FALSE)</f>
        <v>#N/A</v>
      </c>
      <c r="K511" t="e">
        <f>VLOOKUP($B511,placement_data!$A$2:$F$89,6,FALSE)</f>
        <v>#N/A</v>
      </c>
      <c r="L511" t="e">
        <f>VLOOKUP($B511,placement_data!$A$2:$G$89,7,FALSE)</f>
        <v>#N/A</v>
      </c>
    </row>
    <row r="512" spans="1:12" x14ac:dyDescent="0.3">
      <c r="A512">
        <v>511</v>
      </c>
      <c r="B512" t="s">
        <v>522</v>
      </c>
      <c r="C512">
        <v>5713</v>
      </c>
      <c r="D512">
        <v>5578</v>
      </c>
      <c r="E512">
        <v>763</v>
      </c>
      <c r="F512">
        <v>4395</v>
      </c>
      <c r="G512" s="1">
        <v>42377</v>
      </c>
      <c r="H512">
        <v>7.5295804948009998E-2</v>
      </c>
      <c r="I512">
        <v>7.0000000000000007E-2</v>
      </c>
      <c r="J512" t="e">
        <f>VLOOKUP($B512,placement_data!$A$2:$F$89,3,FALSE)</f>
        <v>#N/A</v>
      </c>
      <c r="K512" t="e">
        <f>VLOOKUP($B512,placement_data!$A$2:$F$89,6,FALSE)</f>
        <v>#N/A</v>
      </c>
      <c r="L512" t="e">
        <f>VLOOKUP($B512,placement_data!$A$2:$G$89,7,FALSE)</f>
        <v>#N/A</v>
      </c>
    </row>
    <row r="513" spans="1:12" x14ac:dyDescent="0.3">
      <c r="A513">
        <v>512</v>
      </c>
      <c r="B513" t="s">
        <v>325</v>
      </c>
      <c r="C513">
        <v>5669</v>
      </c>
      <c r="D513">
        <v>5508</v>
      </c>
      <c r="E513">
        <v>2135</v>
      </c>
      <c r="F513">
        <v>3027</v>
      </c>
      <c r="G513" s="1">
        <v>42371</v>
      </c>
      <c r="H513">
        <v>6.2817719680464804E-2</v>
      </c>
      <c r="I513">
        <v>7.0000000000000007E-2</v>
      </c>
      <c r="J513" t="e">
        <f>VLOOKUP($B513,placement_data!$A$2:$F$89,3,FALSE)</f>
        <v>#N/A</v>
      </c>
      <c r="K513" t="e">
        <f>VLOOKUP($B513,placement_data!$A$2:$F$89,6,FALSE)</f>
        <v>#N/A</v>
      </c>
      <c r="L513" t="e">
        <f>VLOOKUP($B513,placement_data!$A$2:$G$89,7,FALSE)</f>
        <v>#N/A</v>
      </c>
    </row>
    <row r="514" spans="1:12" x14ac:dyDescent="0.3">
      <c r="A514">
        <v>513</v>
      </c>
      <c r="B514" s="2" t="s">
        <v>429</v>
      </c>
      <c r="C514">
        <v>5506</v>
      </c>
      <c r="D514">
        <v>5476</v>
      </c>
      <c r="E514">
        <v>538</v>
      </c>
      <c r="F514">
        <v>4592</v>
      </c>
      <c r="G514" s="1">
        <v>42377</v>
      </c>
      <c r="H514">
        <v>6.3184806428049703E-2</v>
      </c>
      <c r="I514">
        <v>7.0000000000000007E-2</v>
      </c>
      <c r="J514" t="e">
        <f>VLOOKUP($B514,placement_data!$A$2:$F$89,3,FALSE)</f>
        <v>#N/A</v>
      </c>
      <c r="K514" t="e">
        <f>VLOOKUP($B514,placement_data!$A$2:$F$89,6,FALSE)</f>
        <v>#N/A</v>
      </c>
      <c r="L514" t="e">
        <f>VLOOKUP($B514,placement_data!$A$2:$G$89,7,FALSE)</f>
        <v>#N/A</v>
      </c>
    </row>
    <row r="515" spans="1:12" x14ac:dyDescent="0.3">
      <c r="A515">
        <v>514</v>
      </c>
      <c r="B515" t="s">
        <v>523</v>
      </c>
      <c r="C515">
        <v>5426</v>
      </c>
      <c r="D515">
        <v>5337</v>
      </c>
      <c r="E515">
        <v>1753</v>
      </c>
      <c r="F515">
        <v>3177</v>
      </c>
      <c r="G515" s="1">
        <v>42371</v>
      </c>
      <c r="H515">
        <v>7.6260071201049301E-2</v>
      </c>
      <c r="I515">
        <v>7.0000000000000007E-2</v>
      </c>
      <c r="J515" t="e">
        <f>VLOOKUP($B515,placement_data!$A$2:$F$89,3,FALSE)</f>
        <v>#N/A</v>
      </c>
      <c r="K515" t="e">
        <f>VLOOKUP($B515,placement_data!$A$2:$F$89,6,FALSE)</f>
        <v>#N/A</v>
      </c>
      <c r="L515" t="e">
        <f>VLOOKUP($B515,placement_data!$A$2:$G$89,7,FALSE)</f>
        <v>#N/A</v>
      </c>
    </row>
    <row r="516" spans="1:12" x14ac:dyDescent="0.3">
      <c r="A516">
        <v>515</v>
      </c>
      <c r="B516" t="s">
        <v>372</v>
      </c>
      <c r="C516">
        <v>5268</v>
      </c>
      <c r="D516">
        <v>5264</v>
      </c>
      <c r="E516">
        <v>2812</v>
      </c>
      <c r="F516">
        <v>2060</v>
      </c>
      <c r="G516" s="1">
        <v>42377</v>
      </c>
      <c r="H516">
        <v>7.4468085106383003E-2</v>
      </c>
      <c r="I516">
        <v>7.0000000000000007E-2</v>
      </c>
      <c r="J516" t="e">
        <f>VLOOKUP($B516,placement_data!$A$2:$F$89,3,FALSE)</f>
        <v>#N/A</v>
      </c>
      <c r="K516" t="e">
        <f>VLOOKUP($B516,placement_data!$A$2:$F$89,6,FALSE)</f>
        <v>#N/A</v>
      </c>
      <c r="L516" t="e">
        <f>VLOOKUP($B516,placement_data!$A$2:$G$89,7,FALSE)</f>
        <v>#N/A</v>
      </c>
    </row>
    <row r="517" spans="1:12" x14ac:dyDescent="0.3">
      <c r="A517">
        <v>516</v>
      </c>
      <c r="B517" t="s">
        <v>443</v>
      </c>
      <c r="C517">
        <v>5067</v>
      </c>
      <c r="D517">
        <v>5045</v>
      </c>
      <c r="E517">
        <v>94</v>
      </c>
      <c r="F517">
        <v>4582</v>
      </c>
      <c r="G517" s="1">
        <v>42377</v>
      </c>
      <c r="H517">
        <v>7.3141724479682896E-2</v>
      </c>
      <c r="I517">
        <v>7.0000000000000007E-2</v>
      </c>
      <c r="J517" t="e">
        <f>VLOOKUP($B517,placement_data!$A$2:$F$89,3,FALSE)</f>
        <v>#N/A</v>
      </c>
      <c r="K517" t="e">
        <f>VLOOKUP($B517,placement_data!$A$2:$F$89,6,FALSE)</f>
        <v>#N/A</v>
      </c>
      <c r="L517" t="e">
        <f>VLOOKUP($B517,placement_data!$A$2:$G$89,7,FALSE)</f>
        <v>#N/A</v>
      </c>
    </row>
    <row r="518" spans="1:12" x14ac:dyDescent="0.3">
      <c r="A518">
        <v>517</v>
      </c>
      <c r="B518" t="s">
        <v>71</v>
      </c>
      <c r="C518">
        <v>5025</v>
      </c>
      <c r="D518">
        <v>5769</v>
      </c>
      <c r="E518">
        <v>1257</v>
      </c>
      <c r="F518">
        <v>4062</v>
      </c>
      <c r="G518" s="1">
        <v>42371</v>
      </c>
      <c r="H518">
        <v>7.8003120124804995E-2</v>
      </c>
      <c r="I518">
        <v>7.0000000000000007E-2</v>
      </c>
      <c r="J518" t="str">
        <f>VLOOKUP($B518,placement_data!$A$2:$F$89,3,FALSE)</f>
        <v xml:space="preserve"> NIE-dinamani.com- 728x90</v>
      </c>
      <c r="K518">
        <f>VLOOKUP($B518,placement_data!$A$2:$F$89,6,FALSE)</f>
        <v>1.1000000000000001</v>
      </c>
      <c r="L518" t="str">
        <f>VLOOKUP($B518,placement_data!$A$2:$G$89,7,FALSE)</f>
        <v>728x90</v>
      </c>
    </row>
    <row r="519" spans="1:12" x14ac:dyDescent="0.3">
      <c r="A519">
        <v>518</v>
      </c>
      <c r="B519" t="s">
        <v>524</v>
      </c>
      <c r="C519">
        <v>4968</v>
      </c>
      <c r="D519">
        <v>4839</v>
      </c>
      <c r="E519">
        <v>1819</v>
      </c>
      <c r="F519">
        <v>2635</v>
      </c>
      <c r="G519" s="1">
        <v>42404</v>
      </c>
      <c r="H519">
        <v>7.9561892953089505E-2</v>
      </c>
      <c r="I519">
        <v>7.0000000000000007E-2</v>
      </c>
      <c r="J519" t="e">
        <f>VLOOKUP($B519,placement_data!$A$2:$F$89,3,FALSE)</f>
        <v>#N/A</v>
      </c>
      <c r="K519" t="e">
        <f>VLOOKUP($B519,placement_data!$A$2:$F$89,6,FALSE)</f>
        <v>#N/A</v>
      </c>
      <c r="L519" t="e">
        <f>VLOOKUP($B519,placement_data!$A$2:$G$89,7,FALSE)</f>
        <v>#N/A</v>
      </c>
    </row>
    <row r="520" spans="1:12" x14ac:dyDescent="0.3">
      <c r="A520">
        <v>519</v>
      </c>
      <c r="B520" t="s">
        <v>525</v>
      </c>
      <c r="C520">
        <v>4895</v>
      </c>
      <c r="D520">
        <v>4726</v>
      </c>
      <c r="E520">
        <v>2249</v>
      </c>
      <c r="F520">
        <v>2124</v>
      </c>
      <c r="G520" s="1">
        <v>42371</v>
      </c>
      <c r="H520">
        <v>7.4693186627168895E-2</v>
      </c>
      <c r="I520">
        <v>7.0000000000000007E-2</v>
      </c>
      <c r="J520" t="e">
        <f>VLOOKUP($B520,placement_data!$A$2:$F$89,3,FALSE)</f>
        <v>#N/A</v>
      </c>
      <c r="K520" t="e">
        <f>VLOOKUP($B520,placement_data!$A$2:$F$89,6,FALSE)</f>
        <v>#N/A</v>
      </c>
      <c r="L520" t="e">
        <f>VLOOKUP($B520,placement_data!$A$2:$G$89,7,FALSE)</f>
        <v>#N/A</v>
      </c>
    </row>
    <row r="521" spans="1:12" x14ac:dyDescent="0.3">
      <c r="A521">
        <v>520</v>
      </c>
      <c r="B521" t="s">
        <v>526</v>
      </c>
      <c r="C521">
        <v>4694</v>
      </c>
      <c r="D521">
        <v>4577</v>
      </c>
      <c r="E521">
        <v>1049</v>
      </c>
      <c r="F521">
        <v>3202</v>
      </c>
      <c r="G521" s="1">
        <v>42377</v>
      </c>
      <c r="H521">
        <v>7.1225693685820393E-2</v>
      </c>
      <c r="I521">
        <v>7.0000000000000007E-2</v>
      </c>
      <c r="J521" t="e">
        <f>VLOOKUP($B521,placement_data!$A$2:$F$89,3,FALSE)</f>
        <v>#N/A</v>
      </c>
      <c r="K521" t="e">
        <f>VLOOKUP($B521,placement_data!$A$2:$F$89,6,FALSE)</f>
        <v>#N/A</v>
      </c>
      <c r="L521" t="e">
        <f>VLOOKUP($B521,placement_data!$A$2:$G$89,7,FALSE)</f>
        <v>#N/A</v>
      </c>
    </row>
    <row r="522" spans="1:12" x14ac:dyDescent="0.3">
      <c r="A522">
        <v>521</v>
      </c>
      <c r="B522" t="s">
        <v>527</v>
      </c>
      <c r="C522">
        <v>4644</v>
      </c>
      <c r="D522">
        <v>4609</v>
      </c>
      <c r="E522">
        <v>1480</v>
      </c>
      <c r="F522">
        <v>2844</v>
      </c>
      <c r="G522" s="1">
        <v>42377</v>
      </c>
      <c r="H522">
        <v>6.1835539162508099E-2</v>
      </c>
      <c r="I522">
        <v>7.0000000000000007E-2</v>
      </c>
      <c r="J522" t="e">
        <f>VLOOKUP($B522,placement_data!$A$2:$F$89,3,FALSE)</f>
        <v>#N/A</v>
      </c>
      <c r="K522" t="e">
        <f>VLOOKUP($B522,placement_data!$A$2:$F$89,6,FALSE)</f>
        <v>#N/A</v>
      </c>
      <c r="L522" t="e">
        <f>VLOOKUP($B522,placement_data!$A$2:$G$89,7,FALSE)</f>
        <v>#N/A</v>
      </c>
    </row>
    <row r="523" spans="1:12" x14ac:dyDescent="0.3">
      <c r="A523">
        <v>522</v>
      </c>
      <c r="B523" t="s">
        <v>528</v>
      </c>
      <c r="C523">
        <v>4629</v>
      </c>
      <c r="D523">
        <v>4514</v>
      </c>
      <c r="E523">
        <v>963</v>
      </c>
      <c r="F523">
        <v>3216</v>
      </c>
      <c r="G523" s="1">
        <v>42377</v>
      </c>
      <c r="H523">
        <v>7.4213557820115197E-2</v>
      </c>
      <c r="I523">
        <v>7.0000000000000007E-2</v>
      </c>
      <c r="J523" t="e">
        <f>VLOOKUP($B523,placement_data!$A$2:$F$89,3,FALSE)</f>
        <v>#N/A</v>
      </c>
      <c r="K523" t="e">
        <f>VLOOKUP($B523,placement_data!$A$2:$F$89,6,FALSE)</f>
        <v>#N/A</v>
      </c>
      <c r="L523" t="e">
        <f>VLOOKUP($B523,placement_data!$A$2:$G$89,7,FALSE)</f>
        <v>#N/A</v>
      </c>
    </row>
    <row r="524" spans="1:12" x14ac:dyDescent="0.3">
      <c r="A524">
        <v>523</v>
      </c>
      <c r="B524" t="s">
        <v>420</v>
      </c>
      <c r="C524">
        <v>4588</v>
      </c>
      <c r="D524">
        <v>4541</v>
      </c>
      <c r="E524">
        <v>142</v>
      </c>
      <c r="F524">
        <v>4091</v>
      </c>
      <c r="G524" s="1">
        <v>42377</v>
      </c>
      <c r="H524">
        <v>6.78264699405417E-2</v>
      </c>
      <c r="I524">
        <v>7.0000000000000007E-2</v>
      </c>
      <c r="J524" t="e">
        <f>VLOOKUP($B524,placement_data!$A$2:$F$89,3,FALSE)</f>
        <v>#N/A</v>
      </c>
      <c r="K524" t="e">
        <f>VLOOKUP($B524,placement_data!$A$2:$F$89,6,FALSE)</f>
        <v>#N/A</v>
      </c>
      <c r="L524" t="e">
        <f>VLOOKUP($B524,placement_data!$A$2:$G$89,7,FALSE)</f>
        <v>#N/A</v>
      </c>
    </row>
    <row r="525" spans="1:12" x14ac:dyDescent="0.3">
      <c r="A525">
        <v>524</v>
      </c>
      <c r="B525" t="s">
        <v>445</v>
      </c>
      <c r="C525">
        <v>4467</v>
      </c>
      <c r="D525">
        <v>4397</v>
      </c>
      <c r="E525">
        <v>720</v>
      </c>
      <c r="F525">
        <v>3332</v>
      </c>
      <c r="G525" s="1">
        <v>42371</v>
      </c>
      <c r="H525">
        <v>7.8462588128269298E-2</v>
      </c>
      <c r="I525">
        <v>7.0000000000000007E-2</v>
      </c>
      <c r="J525" t="e">
        <f>VLOOKUP($B525,placement_data!$A$2:$F$89,3,FALSE)</f>
        <v>#N/A</v>
      </c>
      <c r="K525" t="e">
        <f>VLOOKUP($B525,placement_data!$A$2:$F$89,6,FALSE)</f>
        <v>#N/A</v>
      </c>
      <c r="L525" t="e">
        <f>VLOOKUP($B525,placement_data!$A$2:$G$89,7,FALSE)</f>
        <v>#N/A</v>
      </c>
    </row>
    <row r="526" spans="1:12" x14ac:dyDescent="0.3">
      <c r="A526">
        <v>525</v>
      </c>
      <c r="B526" t="s">
        <v>529</v>
      </c>
      <c r="C526">
        <v>4465</v>
      </c>
      <c r="D526">
        <v>4383</v>
      </c>
      <c r="E526">
        <v>226</v>
      </c>
      <c r="F526">
        <v>3845</v>
      </c>
      <c r="G526" s="1">
        <v>42371</v>
      </c>
      <c r="H526">
        <v>7.1184120465434597E-2</v>
      </c>
      <c r="I526">
        <v>7.0000000000000007E-2</v>
      </c>
      <c r="J526" t="e">
        <f>VLOOKUP($B526,placement_data!$A$2:$F$89,3,FALSE)</f>
        <v>#N/A</v>
      </c>
      <c r="K526" t="e">
        <f>VLOOKUP($B526,placement_data!$A$2:$F$89,6,FALSE)</f>
        <v>#N/A</v>
      </c>
      <c r="L526" t="e">
        <f>VLOOKUP($B526,placement_data!$A$2:$G$89,7,FALSE)</f>
        <v>#N/A</v>
      </c>
    </row>
    <row r="527" spans="1:12" x14ac:dyDescent="0.3">
      <c r="A527">
        <v>526</v>
      </c>
      <c r="B527" t="s">
        <v>357</v>
      </c>
      <c r="C527">
        <v>4134</v>
      </c>
      <c r="D527">
        <v>4091</v>
      </c>
      <c r="E527">
        <v>444</v>
      </c>
      <c r="F527">
        <v>3401</v>
      </c>
      <c r="G527" s="1">
        <v>42371</v>
      </c>
      <c r="H527">
        <v>6.01319970667318E-2</v>
      </c>
      <c r="I527">
        <v>7.0000000000000007E-2</v>
      </c>
      <c r="J527" t="e">
        <f>VLOOKUP($B527,placement_data!$A$2:$F$89,3,FALSE)</f>
        <v>#N/A</v>
      </c>
      <c r="K527" t="e">
        <f>VLOOKUP($B527,placement_data!$A$2:$F$89,6,FALSE)</f>
        <v>#N/A</v>
      </c>
      <c r="L527" t="e">
        <f>VLOOKUP($B527,placement_data!$A$2:$G$89,7,FALSE)</f>
        <v>#N/A</v>
      </c>
    </row>
    <row r="528" spans="1:12" x14ac:dyDescent="0.3">
      <c r="A528">
        <v>527</v>
      </c>
      <c r="B528" t="s">
        <v>530</v>
      </c>
      <c r="C528">
        <v>4077</v>
      </c>
      <c r="D528">
        <v>3894</v>
      </c>
      <c r="E528">
        <v>1170</v>
      </c>
      <c r="F528">
        <v>2443</v>
      </c>
      <c r="G528" s="1">
        <v>42377</v>
      </c>
      <c r="H528">
        <v>7.2162300975860294E-2</v>
      </c>
      <c r="I528">
        <v>7.0000000000000007E-2</v>
      </c>
      <c r="J528" t="e">
        <f>VLOOKUP($B528,placement_data!$A$2:$F$89,3,FALSE)</f>
        <v>#N/A</v>
      </c>
      <c r="K528" t="e">
        <f>VLOOKUP($B528,placement_data!$A$2:$F$89,6,FALSE)</f>
        <v>#N/A</v>
      </c>
      <c r="L528" t="e">
        <f>VLOOKUP($B528,placement_data!$A$2:$G$89,7,FALSE)</f>
        <v>#N/A</v>
      </c>
    </row>
    <row r="529" spans="1:12" x14ac:dyDescent="0.3">
      <c r="A529">
        <v>528</v>
      </c>
      <c r="B529" t="s">
        <v>437</v>
      </c>
      <c r="C529">
        <v>4004</v>
      </c>
      <c r="D529">
        <v>3974</v>
      </c>
      <c r="E529">
        <v>982</v>
      </c>
      <c r="F529">
        <v>2725</v>
      </c>
      <c r="G529" s="1">
        <v>42404</v>
      </c>
      <c r="H529">
        <v>6.7186713638651197E-2</v>
      </c>
      <c r="I529">
        <v>7.0000000000000007E-2</v>
      </c>
      <c r="J529" t="e">
        <f>VLOOKUP($B529,placement_data!$A$2:$F$89,3,FALSE)</f>
        <v>#N/A</v>
      </c>
      <c r="K529" t="e">
        <f>VLOOKUP($B529,placement_data!$A$2:$F$89,6,FALSE)</f>
        <v>#N/A</v>
      </c>
      <c r="L529" t="e">
        <f>VLOOKUP($B529,placement_data!$A$2:$G$89,7,FALSE)</f>
        <v>#N/A</v>
      </c>
    </row>
    <row r="530" spans="1:12" x14ac:dyDescent="0.3">
      <c r="A530">
        <v>529</v>
      </c>
      <c r="B530" t="s">
        <v>531</v>
      </c>
      <c r="C530">
        <v>3884</v>
      </c>
      <c r="D530">
        <v>3810</v>
      </c>
      <c r="E530">
        <v>363</v>
      </c>
      <c r="F530">
        <v>3167</v>
      </c>
      <c r="G530" s="1">
        <v>42371</v>
      </c>
      <c r="H530">
        <v>7.3490813648294004E-2</v>
      </c>
      <c r="I530">
        <v>7.0000000000000007E-2</v>
      </c>
      <c r="J530" t="e">
        <f>VLOOKUP($B530,placement_data!$A$2:$F$89,3,FALSE)</f>
        <v>#N/A</v>
      </c>
      <c r="K530" t="e">
        <f>VLOOKUP($B530,placement_data!$A$2:$F$89,6,FALSE)</f>
        <v>#N/A</v>
      </c>
      <c r="L530" t="e">
        <f>VLOOKUP($B530,placement_data!$A$2:$G$89,7,FALSE)</f>
        <v>#N/A</v>
      </c>
    </row>
    <row r="531" spans="1:12" x14ac:dyDescent="0.3">
      <c r="A531">
        <v>530</v>
      </c>
      <c r="B531" t="s">
        <v>532</v>
      </c>
      <c r="C531">
        <v>3845</v>
      </c>
      <c r="D531">
        <v>3688</v>
      </c>
      <c r="E531">
        <v>1436</v>
      </c>
      <c r="F531">
        <v>1974</v>
      </c>
      <c r="G531" s="1">
        <v>42371</v>
      </c>
      <c r="H531">
        <v>7.5379609544468498E-2</v>
      </c>
      <c r="I531">
        <v>7.0000000000000007E-2</v>
      </c>
      <c r="J531" t="e">
        <f>VLOOKUP($B531,placement_data!$A$2:$F$89,3,FALSE)</f>
        <v>#N/A</v>
      </c>
      <c r="K531" t="e">
        <f>VLOOKUP($B531,placement_data!$A$2:$F$89,6,FALSE)</f>
        <v>#N/A</v>
      </c>
      <c r="L531" t="e">
        <f>VLOOKUP($B531,placement_data!$A$2:$G$89,7,FALSE)</f>
        <v>#N/A</v>
      </c>
    </row>
    <row r="532" spans="1:12" x14ac:dyDescent="0.3">
      <c r="A532">
        <v>531</v>
      </c>
      <c r="B532" t="s">
        <v>533</v>
      </c>
      <c r="C532">
        <v>3662</v>
      </c>
      <c r="D532">
        <v>3631</v>
      </c>
      <c r="E532">
        <v>912</v>
      </c>
      <c r="F532">
        <v>2458</v>
      </c>
      <c r="G532" s="1">
        <v>42371</v>
      </c>
      <c r="H532">
        <v>7.1881024511153996E-2</v>
      </c>
      <c r="I532">
        <v>7.0000000000000007E-2</v>
      </c>
      <c r="J532" t="e">
        <f>VLOOKUP($B532,placement_data!$A$2:$F$89,3,FALSE)</f>
        <v>#N/A</v>
      </c>
      <c r="K532" t="e">
        <f>VLOOKUP($B532,placement_data!$A$2:$F$89,6,FALSE)</f>
        <v>#N/A</v>
      </c>
      <c r="L532" t="e">
        <f>VLOOKUP($B532,placement_data!$A$2:$G$89,7,FALSE)</f>
        <v>#N/A</v>
      </c>
    </row>
    <row r="533" spans="1:12" x14ac:dyDescent="0.3">
      <c r="A533">
        <v>532</v>
      </c>
      <c r="B533" t="s">
        <v>534</v>
      </c>
      <c r="C533">
        <v>3352</v>
      </c>
      <c r="D533">
        <v>3300</v>
      </c>
      <c r="E533">
        <v>680</v>
      </c>
      <c r="F533">
        <v>2392</v>
      </c>
      <c r="G533" s="1">
        <v>42371</v>
      </c>
      <c r="H533">
        <v>6.9090909090909106E-2</v>
      </c>
      <c r="I533">
        <v>7.0000000000000007E-2</v>
      </c>
      <c r="J533" t="e">
        <f>VLOOKUP($B533,placement_data!$A$2:$F$89,3,FALSE)</f>
        <v>#N/A</v>
      </c>
      <c r="K533" t="e">
        <f>VLOOKUP($B533,placement_data!$A$2:$F$89,6,FALSE)</f>
        <v>#N/A</v>
      </c>
      <c r="L533" t="e">
        <f>VLOOKUP($B533,placement_data!$A$2:$G$89,7,FALSE)</f>
        <v>#N/A</v>
      </c>
    </row>
    <row r="534" spans="1:12" x14ac:dyDescent="0.3">
      <c r="A534">
        <v>533</v>
      </c>
      <c r="B534" t="s">
        <v>535</v>
      </c>
      <c r="C534">
        <v>3333</v>
      </c>
      <c r="D534">
        <v>3267</v>
      </c>
      <c r="E534">
        <v>319</v>
      </c>
      <c r="F534">
        <v>2718</v>
      </c>
      <c r="G534" s="1">
        <v>42404</v>
      </c>
      <c r="H534">
        <v>7.0400979491888602E-2</v>
      </c>
      <c r="I534">
        <v>7.0000000000000007E-2</v>
      </c>
      <c r="J534" t="e">
        <f>VLOOKUP($B534,placement_data!$A$2:$F$89,3,FALSE)</f>
        <v>#N/A</v>
      </c>
      <c r="K534" t="e">
        <f>VLOOKUP($B534,placement_data!$A$2:$F$89,6,FALSE)</f>
        <v>#N/A</v>
      </c>
      <c r="L534" t="e">
        <f>VLOOKUP($B534,placement_data!$A$2:$G$89,7,FALSE)</f>
        <v>#N/A</v>
      </c>
    </row>
    <row r="535" spans="1:12" x14ac:dyDescent="0.3">
      <c r="A535">
        <v>534</v>
      </c>
      <c r="B535" t="s">
        <v>536</v>
      </c>
      <c r="C535">
        <v>3329</v>
      </c>
      <c r="D535">
        <v>3086</v>
      </c>
      <c r="E535">
        <v>550</v>
      </c>
      <c r="F535">
        <v>2314</v>
      </c>
      <c r="G535" s="1">
        <v>42377</v>
      </c>
      <c r="H535">
        <v>7.1937783538561201E-2</v>
      </c>
      <c r="I535">
        <v>7.0000000000000007E-2</v>
      </c>
      <c r="J535" t="e">
        <f>VLOOKUP($B535,placement_data!$A$2:$F$89,3,FALSE)</f>
        <v>#N/A</v>
      </c>
      <c r="K535" t="e">
        <f>VLOOKUP($B535,placement_data!$A$2:$F$89,6,FALSE)</f>
        <v>#N/A</v>
      </c>
      <c r="L535" t="e">
        <f>VLOOKUP($B535,placement_data!$A$2:$G$89,7,FALSE)</f>
        <v>#N/A</v>
      </c>
    </row>
    <row r="536" spans="1:12" x14ac:dyDescent="0.3">
      <c r="A536">
        <v>535</v>
      </c>
      <c r="B536" t="s">
        <v>537</v>
      </c>
      <c r="C536">
        <v>3203</v>
      </c>
      <c r="D536">
        <v>3130</v>
      </c>
      <c r="E536">
        <v>445</v>
      </c>
      <c r="F536">
        <v>2435</v>
      </c>
      <c r="G536" s="1">
        <v>42371</v>
      </c>
      <c r="H536">
        <v>7.9872204472843406E-2</v>
      </c>
      <c r="I536">
        <v>7.0000000000000007E-2</v>
      </c>
      <c r="J536" t="e">
        <f>VLOOKUP($B536,placement_data!$A$2:$F$89,3,FALSE)</f>
        <v>#N/A</v>
      </c>
      <c r="K536" t="e">
        <f>VLOOKUP($B536,placement_data!$A$2:$F$89,6,FALSE)</f>
        <v>#N/A</v>
      </c>
      <c r="L536" t="e">
        <f>VLOOKUP($B536,placement_data!$A$2:$G$89,7,FALSE)</f>
        <v>#N/A</v>
      </c>
    </row>
    <row r="537" spans="1:12" x14ac:dyDescent="0.3">
      <c r="A537">
        <v>536</v>
      </c>
      <c r="B537" t="s">
        <v>520</v>
      </c>
      <c r="C537">
        <v>3109</v>
      </c>
      <c r="D537">
        <v>3084</v>
      </c>
      <c r="E537">
        <v>247</v>
      </c>
      <c r="F537">
        <v>2634</v>
      </c>
      <c r="G537" s="1">
        <v>42404</v>
      </c>
      <c r="H537">
        <v>6.5823605706874205E-2</v>
      </c>
      <c r="I537">
        <v>7.0000000000000007E-2</v>
      </c>
      <c r="J537" t="e">
        <f>VLOOKUP($B537,placement_data!$A$2:$F$89,3,FALSE)</f>
        <v>#N/A</v>
      </c>
      <c r="K537" t="e">
        <f>VLOOKUP($B537,placement_data!$A$2:$F$89,6,FALSE)</f>
        <v>#N/A</v>
      </c>
      <c r="L537" t="e">
        <f>VLOOKUP($B537,placement_data!$A$2:$G$89,7,FALSE)</f>
        <v>#N/A</v>
      </c>
    </row>
    <row r="538" spans="1:12" x14ac:dyDescent="0.3">
      <c r="A538">
        <v>537</v>
      </c>
      <c r="B538" t="s">
        <v>538</v>
      </c>
      <c r="C538">
        <v>3106</v>
      </c>
      <c r="D538">
        <v>2951</v>
      </c>
      <c r="E538">
        <v>982</v>
      </c>
      <c r="F538">
        <v>1735</v>
      </c>
      <c r="G538" s="1">
        <v>42377</v>
      </c>
      <c r="H538">
        <v>7.9295154185022004E-2</v>
      </c>
      <c r="I538">
        <v>7.0000000000000007E-2</v>
      </c>
      <c r="J538" t="e">
        <f>VLOOKUP($B538,placement_data!$A$2:$F$89,3,FALSE)</f>
        <v>#N/A</v>
      </c>
      <c r="K538" t="e">
        <f>VLOOKUP($B538,placement_data!$A$2:$F$89,6,FALSE)</f>
        <v>#N/A</v>
      </c>
      <c r="L538" t="e">
        <f>VLOOKUP($B538,placement_data!$A$2:$G$89,7,FALSE)</f>
        <v>#N/A</v>
      </c>
    </row>
    <row r="539" spans="1:12" x14ac:dyDescent="0.3">
      <c r="A539">
        <v>538</v>
      </c>
      <c r="B539" t="s">
        <v>539</v>
      </c>
      <c r="C539">
        <v>3069</v>
      </c>
      <c r="D539">
        <v>3039</v>
      </c>
      <c r="E539">
        <v>117</v>
      </c>
      <c r="F539">
        <v>2683</v>
      </c>
      <c r="G539" s="1">
        <v>42404</v>
      </c>
      <c r="H539">
        <v>7.8644290885159604E-2</v>
      </c>
      <c r="I539">
        <v>7.0000000000000007E-2</v>
      </c>
      <c r="J539" t="e">
        <f>VLOOKUP($B539,placement_data!$A$2:$F$89,3,FALSE)</f>
        <v>#N/A</v>
      </c>
      <c r="K539" t="e">
        <f>VLOOKUP($B539,placement_data!$A$2:$F$89,6,FALSE)</f>
        <v>#N/A</v>
      </c>
      <c r="L539" t="e">
        <f>VLOOKUP($B539,placement_data!$A$2:$G$89,7,FALSE)</f>
        <v>#N/A</v>
      </c>
    </row>
    <row r="540" spans="1:12" x14ac:dyDescent="0.3">
      <c r="A540">
        <v>539</v>
      </c>
      <c r="B540" t="s">
        <v>540</v>
      </c>
      <c r="C540">
        <v>2812</v>
      </c>
      <c r="D540">
        <v>2778</v>
      </c>
      <c r="E540">
        <v>163</v>
      </c>
      <c r="F540">
        <v>2446</v>
      </c>
      <c r="G540" s="1">
        <v>42404</v>
      </c>
      <c r="H540">
        <v>6.08351331893449E-2</v>
      </c>
      <c r="I540">
        <v>7.0000000000000007E-2</v>
      </c>
      <c r="J540" t="e">
        <f>VLOOKUP($B540,placement_data!$A$2:$F$89,3,FALSE)</f>
        <v>#N/A</v>
      </c>
      <c r="K540" t="e">
        <f>VLOOKUP($B540,placement_data!$A$2:$F$89,6,FALSE)</f>
        <v>#N/A</v>
      </c>
      <c r="L540" t="e">
        <f>VLOOKUP($B540,placement_data!$A$2:$G$89,7,FALSE)</f>
        <v>#N/A</v>
      </c>
    </row>
    <row r="541" spans="1:12" x14ac:dyDescent="0.3">
      <c r="A541">
        <v>540</v>
      </c>
      <c r="B541" t="s">
        <v>535</v>
      </c>
      <c r="C541">
        <v>2812</v>
      </c>
      <c r="D541">
        <v>2747</v>
      </c>
      <c r="E541">
        <v>606</v>
      </c>
      <c r="F541">
        <v>1974</v>
      </c>
      <c r="G541" s="1">
        <v>42371</v>
      </c>
      <c r="H541">
        <v>6.0793593010557E-2</v>
      </c>
      <c r="I541">
        <v>7.0000000000000007E-2</v>
      </c>
      <c r="J541" t="e">
        <f>VLOOKUP($B541,placement_data!$A$2:$F$89,3,FALSE)</f>
        <v>#N/A</v>
      </c>
      <c r="K541" t="e">
        <f>VLOOKUP($B541,placement_data!$A$2:$F$89,6,FALSE)</f>
        <v>#N/A</v>
      </c>
      <c r="L541" t="e">
        <f>VLOOKUP($B541,placement_data!$A$2:$G$89,7,FALSE)</f>
        <v>#N/A</v>
      </c>
    </row>
    <row r="542" spans="1:12" x14ac:dyDescent="0.3">
      <c r="A542">
        <v>541</v>
      </c>
      <c r="B542" t="s">
        <v>532</v>
      </c>
      <c r="C542">
        <v>2706</v>
      </c>
      <c r="D542">
        <v>2604</v>
      </c>
      <c r="E542">
        <v>919</v>
      </c>
      <c r="F542">
        <v>1509</v>
      </c>
      <c r="G542" s="1">
        <v>42404</v>
      </c>
      <c r="H542">
        <v>6.7588325652841799E-2</v>
      </c>
      <c r="I542">
        <v>7.0000000000000007E-2</v>
      </c>
      <c r="J542" t="e">
        <f>VLOOKUP($B542,placement_data!$A$2:$F$89,3,FALSE)</f>
        <v>#N/A</v>
      </c>
      <c r="K542" t="e">
        <f>VLOOKUP($B542,placement_data!$A$2:$F$89,6,FALSE)</f>
        <v>#N/A</v>
      </c>
      <c r="L542" t="e">
        <f>VLOOKUP($B542,placement_data!$A$2:$G$89,7,FALSE)</f>
        <v>#N/A</v>
      </c>
    </row>
    <row r="543" spans="1:12" x14ac:dyDescent="0.3">
      <c r="A543">
        <v>542</v>
      </c>
      <c r="B543" t="s">
        <v>541</v>
      </c>
      <c r="C543">
        <v>2676</v>
      </c>
      <c r="D543">
        <v>2611</v>
      </c>
      <c r="E543">
        <v>588</v>
      </c>
      <c r="F543">
        <v>1846</v>
      </c>
      <c r="G543" s="1">
        <v>42371</v>
      </c>
      <c r="H543">
        <v>6.77901187284565E-2</v>
      </c>
      <c r="I543">
        <v>7.0000000000000007E-2</v>
      </c>
      <c r="J543" t="e">
        <f>VLOOKUP($B543,placement_data!$A$2:$F$89,3,FALSE)</f>
        <v>#N/A</v>
      </c>
      <c r="K543" t="e">
        <f>VLOOKUP($B543,placement_data!$A$2:$F$89,6,FALSE)</f>
        <v>#N/A</v>
      </c>
      <c r="L543" t="e">
        <f>VLOOKUP($B543,placement_data!$A$2:$G$89,7,FALSE)</f>
        <v>#N/A</v>
      </c>
    </row>
    <row r="544" spans="1:12" x14ac:dyDescent="0.3">
      <c r="A544">
        <v>543</v>
      </c>
      <c r="B544" t="s">
        <v>540</v>
      </c>
      <c r="C544">
        <v>2538</v>
      </c>
      <c r="D544">
        <v>2500</v>
      </c>
      <c r="E544">
        <v>149</v>
      </c>
      <c r="F544">
        <v>2152</v>
      </c>
      <c r="G544" s="1">
        <v>42371</v>
      </c>
      <c r="H544">
        <v>7.9600000000000004E-2</v>
      </c>
      <c r="I544">
        <v>7.0000000000000007E-2</v>
      </c>
      <c r="J544" t="e">
        <f>VLOOKUP($B544,placement_data!$A$2:$F$89,3,FALSE)</f>
        <v>#N/A</v>
      </c>
      <c r="K544" t="e">
        <f>VLOOKUP($B544,placement_data!$A$2:$F$89,6,FALSE)</f>
        <v>#N/A</v>
      </c>
      <c r="L544" t="e">
        <f>VLOOKUP($B544,placement_data!$A$2:$G$89,7,FALSE)</f>
        <v>#N/A</v>
      </c>
    </row>
    <row r="545" spans="1:12" x14ac:dyDescent="0.3">
      <c r="A545">
        <v>544</v>
      </c>
      <c r="B545" t="s">
        <v>542</v>
      </c>
      <c r="C545">
        <v>2351</v>
      </c>
      <c r="D545">
        <v>2331</v>
      </c>
      <c r="E545">
        <v>388</v>
      </c>
      <c r="F545">
        <v>1800</v>
      </c>
      <c r="G545" s="1">
        <v>42377</v>
      </c>
      <c r="H545">
        <v>6.1347061347061298E-2</v>
      </c>
      <c r="I545">
        <v>7.0000000000000007E-2</v>
      </c>
      <c r="J545" t="e">
        <f>VLOOKUP($B545,placement_data!$A$2:$F$89,3,FALSE)</f>
        <v>#N/A</v>
      </c>
      <c r="K545" t="e">
        <f>VLOOKUP($B545,placement_data!$A$2:$F$89,6,FALSE)</f>
        <v>#N/A</v>
      </c>
      <c r="L545" t="e">
        <f>VLOOKUP($B545,placement_data!$A$2:$G$89,7,FALSE)</f>
        <v>#N/A</v>
      </c>
    </row>
    <row r="546" spans="1:12" x14ac:dyDescent="0.3">
      <c r="A546">
        <v>545</v>
      </c>
      <c r="B546" t="s">
        <v>543</v>
      </c>
      <c r="C546">
        <v>2295</v>
      </c>
      <c r="D546">
        <v>2191</v>
      </c>
      <c r="E546">
        <v>880</v>
      </c>
      <c r="F546">
        <v>1175</v>
      </c>
      <c r="G546" s="1">
        <v>42371</v>
      </c>
      <c r="H546">
        <v>6.2072113190324102E-2</v>
      </c>
      <c r="I546">
        <v>7.0000000000000007E-2</v>
      </c>
      <c r="J546" t="e">
        <f>VLOOKUP($B546,placement_data!$A$2:$F$89,3,FALSE)</f>
        <v>#N/A</v>
      </c>
      <c r="K546" t="e">
        <f>VLOOKUP($B546,placement_data!$A$2:$F$89,6,FALSE)</f>
        <v>#N/A</v>
      </c>
      <c r="L546" t="e">
        <f>VLOOKUP($B546,placement_data!$A$2:$G$89,7,FALSE)</f>
        <v>#N/A</v>
      </c>
    </row>
    <row r="547" spans="1:12" x14ac:dyDescent="0.3">
      <c r="A547">
        <v>546</v>
      </c>
      <c r="B547" t="s">
        <v>541</v>
      </c>
      <c r="C547">
        <v>2293</v>
      </c>
      <c r="D547">
        <v>2246</v>
      </c>
      <c r="E547">
        <v>512</v>
      </c>
      <c r="F547">
        <v>1566</v>
      </c>
      <c r="G547" s="1">
        <v>42377</v>
      </c>
      <c r="H547">
        <v>7.4799643811220007E-2</v>
      </c>
      <c r="I547">
        <v>7.0000000000000007E-2</v>
      </c>
      <c r="J547" t="e">
        <f>VLOOKUP($B547,placement_data!$A$2:$F$89,3,FALSE)</f>
        <v>#N/A</v>
      </c>
      <c r="K547" t="e">
        <f>VLOOKUP($B547,placement_data!$A$2:$F$89,6,FALSE)</f>
        <v>#N/A</v>
      </c>
      <c r="L547" t="e">
        <f>VLOOKUP($B547,placement_data!$A$2:$G$89,7,FALSE)</f>
        <v>#N/A</v>
      </c>
    </row>
    <row r="548" spans="1:12" x14ac:dyDescent="0.3">
      <c r="A548">
        <v>547</v>
      </c>
      <c r="B548" t="s">
        <v>544</v>
      </c>
      <c r="C548">
        <v>2270</v>
      </c>
      <c r="D548">
        <v>2255</v>
      </c>
      <c r="E548">
        <v>108</v>
      </c>
      <c r="F548">
        <v>1993</v>
      </c>
      <c r="G548" s="1">
        <v>42404</v>
      </c>
      <c r="H548">
        <v>6.8292682926829301E-2</v>
      </c>
      <c r="I548">
        <v>7.0000000000000007E-2</v>
      </c>
      <c r="J548" t="e">
        <f>VLOOKUP($B548,placement_data!$A$2:$F$89,3,FALSE)</f>
        <v>#N/A</v>
      </c>
      <c r="K548" t="e">
        <f>VLOOKUP($B548,placement_data!$A$2:$F$89,6,FALSE)</f>
        <v>#N/A</v>
      </c>
      <c r="L548" t="e">
        <f>VLOOKUP($B548,placement_data!$A$2:$G$89,7,FALSE)</f>
        <v>#N/A</v>
      </c>
    </row>
    <row r="549" spans="1:12" x14ac:dyDescent="0.3">
      <c r="A549">
        <v>548</v>
      </c>
      <c r="B549" t="s">
        <v>530</v>
      </c>
      <c r="C549">
        <v>2238</v>
      </c>
      <c r="D549">
        <v>2140</v>
      </c>
      <c r="E549">
        <v>947</v>
      </c>
      <c r="F549">
        <v>1027</v>
      </c>
      <c r="G549" s="1">
        <v>42371</v>
      </c>
      <c r="H549">
        <v>7.7570093457943898E-2</v>
      </c>
      <c r="I549">
        <v>7.0000000000000007E-2</v>
      </c>
      <c r="J549" t="e">
        <f>VLOOKUP($B549,placement_data!$A$2:$F$89,3,FALSE)</f>
        <v>#N/A</v>
      </c>
      <c r="K549" t="e">
        <f>VLOOKUP($B549,placement_data!$A$2:$F$89,6,FALSE)</f>
        <v>#N/A</v>
      </c>
      <c r="L549" t="e">
        <f>VLOOKUP($B549,placement_data!$A$2:$G$89,7,FALSE)</f>
        <v>#N/A</v>
      </c>
    </row>
    <row r="550" spans="1:12" x14ac:dyDescent="0.3">
      <c r="A550">
        <v>549</v>
      </c>
      <c r="B550" t="s">
        <v>544</v>
      </c>
      <c r="C550">
        <v>2144</v>
      </c>
      <c r="D550">
        <v>2123</v>
      </c>
      <c r="E550">
        <v>142</v>
      </c>
      <c r="F550">
        <v>1844</v>
      </c>
      <c r="G550" s="1">
        <v>42377</v>
      </c>
      <c r="H550">
        <v>6.4531323598681106E-2</v>
      </c>
      <c r="I550">
        <v>7.0000000000000007E-2</v>
      </c>
      <c r="J550" t="e">
        <f>VLOOKUP($B550,placement_data!$A$2:$F$89,3,FALSE)</f>
        <v>#N/A</v>
      </c>
      <c r="K550" t="e">
        <f>VLOOKUP($B550,placement_data!$A$2:$F$89,6,FALSE)</f>
        <v>#N/A</v>
      </c>
      <c r="L550" t="e">
        <f>VLOOKUP($B550,placement_data!$A$2:$G$89,7,FALSE)</f>
        <v>#N/A</v>
      </c>
    </row>
    <row r="551" spans="1:12" x14ac:dyDescent="0.3">
      <c r="A551">
        <v>550</v>
      </c>
      <c r="B551" t="s">
        <v>444</v>
      </c>
      <c r="C551">
        <v>2102</v>
      </c>
      <c r="D551">
        <v>2102</v>
      </c>
      <c r="E551">
        <v>665</v>
      </c>
      <c r="F551">
        <v>1299</v>
      </c>
      <c r="G551" s="1">
        <v>42371</v>
      </c>
      <c r="H551">
        <v>6.5651760228354006E-2</v>
      </c>
      <c r="I551">
        <v>7.0000000000000007E-2</v>
      </c>
      <c r="J551" t="e">
        <f>VLOOKUP($B551,placement_data!$A$2:$F$89,3,FALSE)</f>
        <v>#N/A</v>
      </c>
      <c r="K551" t="e">
        <f>VLOOKUP($B551,placement_data!$A$2:$F$89,6,FALSE)</f>
        <v>#N/A</v>
      </c>
      <c r="L551" t="e">
        <f>VLOOKUP($B551,placement_data!$A$2:$G$89,7,FALSE)</f>
        <v>#N/A</v>
      </c>
    </row>
    <row r="552" spans="1:12" x14ac:dyDescent="0.3">
      <c r="A552">
        <v>551</v>
      </c>
      <c r="B552" t="s">
        <v>446</v>
      </c>
      <c r="C552">
        <v>2086</v>
      </c>
      <c r="D552">
        <v>2055</v>
      </c>
      <c r="E552">
        <v>93</v>
      </c>
      <c r="F552">
        <v>1824</v>
      </c>
      <c r="G552" s="1">
        <v>42371</v>
      </c>
      <c r="H552">
        <v>6.7153284671532906E-2</v>
      </c>
      <c r="I552">
        <v>7.0000000000000007E-2</v>
      </c>
      <c r="J552" t="e">
        <f>VLOOKUP($B552,placement_data!$A$2:$F$89,3,FALSE)</f>
        <v>#N/A</v>
      </c>
      <c r="K552" t="e">
        <f>VLOOKUP($B552,placement_data!$A$2:$F$89,6,FALSE)</f>
        <v>#N/A</v>
      </c>
      <c r="L552" t="e">
        <f>VLOOKUP($B552,placement_data!$A$2:$G$89,7,FALSE)</f>
        <v>#N/A</v>
      </c>
    </row>
    <row r="553" spans="1:12" x14ac:dyDescent="0.3">
      <c r="A553">
        <v>552</v>
      </c>
      <c r="B553" t="s">
        <v>443</v>
      </c>
      <c r="C553">
        <v>1904</v>
      </c>
      <c r="D553">
        <v>1875</v>
      </c>
      <c r="E553">
        <v>76</v>
      </c>
      <c r="F553">
        <v>1672</v>
      </c>
      <c r="G553" s="1">
        <v>42404</v>
      </c>
      <c r="H553">
        <v>6.7733333333333298E-2</v>
      </c>
      <c r="I553">
        <v>7.0000000000000007E-2</v>
      </c>
      <c r="J553" t="e">
        <f>VLOOKUP($B553,placement_data!$A$2:$F$89,3,FALSE)</f>
        <v>#N/A</v>
      </c>
      <c r="K553" t="e">
        <f>VLOOKUP($B553,placement_data!$A$2:$F$89,6,FALSE)</f>
        <v>#N/A</v>
      </c>
      <c r="L553" t="e">
        <f>VLOOKUP($B553,placement_data!$A$2:$G$89,7,FALSE)</f>
        <v>#N/A</v>
      </c>
    </row>
    <row r="554" spans="1:12" x14ac:dyDescent="0.3">
      <c r="A554">
        <v>553</v>
      </c>
      <c r="B554" t="s">
        <v>545</v>
      </c>
      <c r="C554">
        <v>1763</v>
      </c>
      <c r="D554">
        <v>1721</v>
      </c>
      <c r="E554">
        <v>381</v>
      </c>
      <c r="F554">
        <v>1215</v>
      </c>
      <c r="G554" s="1">
        <v>42377</v>
      </c>
      <c r="H554">
        <v>7.2632190586868095E-2</v>
      </c>
      <c r="I554">
        <v>7.0000000000000007E-2</v>
      </c>
      <c r="J554" t="e">
        <f>VLOOKUP($B554,placement_data!$A$2:$F$89,3,FALSE)</f>
        <v>#N/A</v>
      </c>
      <c r="K554" t="e">
        <f>VLOOKUP($B554,placement_data!$A$2:$F$89,6,FALSE)</f>
        <v>#N/A</v>
      </c>
      <c r="L554" t="e">
        <f>VLOOKUP($B554,placement_data!$A$2:$G$89,7,FALSE)</f>
        <v>#N/A</v>
      </c>
    </row>
    <row r="555" spans="1:12" x14ac:dyDescent="0.3">
      <c r="A555">
        <v>554</v>
      </c>
      <c r="B555" t="s">
        <v>546</v>
      </c>
      <c r="C555">
        <v>1659</v>
      </c>
      <c r="D555">
        <v>1641</v>
      </c>
      <c r="E555">
        <v>511</v>
      </c>
      <c r="F555">
        <v>1022</v>
      </c>
      <c r="G555" s="1">
        <v>42404</v>
      </c>
      <c r="H555">
        <v>6.5813528336380295E-2</v>
      </c>
      <c r="I555">
        <v>7.0000000000000007E-2</v>
      </c>
      <c r="J555" t="e">
        <f>VLOOKUP($B555,placement_data!$A$2:$F$89,3,FALSE)</f>
        <v>#N/A</v>
      </c>
      <c r="K555" t="e">
        <f>VLOOKUP($B555,placement_data!$A$2:$F$89,6,FALSE)</f>
        <v>#N/A</v>
      </c>
      <c r="L555" t="e">
        <f>VLOOKUP($B555,placement_data!$A$2:$G$89,7,FALSE)</f>
        <v>#N/A</v>
      </c>
    </row>
    <row r="556" spans="1:12" x14ac:dyDescent="0.3">
      <c r="A556">
        <v>555</v>
      </c>
      <c r="B556" s="2" t="s">
        <v>547</v>
      </c>
      <c r="C556">
        <v>1651</v>
      </c>
      <c r="D556">
        <v>1593</v>
      </c>
      <c r="E556">
        <v>512</v>
      </c>
      <c r="F556">
        <v>959</v>
      </c>
      <c r="G556" s="1">
        <v>42377</v>
      </c>
      <c r="H556">
        <v>7.6585059635907102E-2</v>
      </c>
      <c r="I556">
        <v>7.0000000000000007E-2</v>
      </c>
      <c r="J556" t="e">
        <f>VLOOKUP($B556,placement_data!$A$2:$F$89,3,FALSE)</f>
        <v>#N/A</v>
      </c>
      <c r="K556" t="e">
        <f>VLOOKUP($B556,placement_data!$A$2:$F$89,6,FALSE)</f>
        <v>#N/A</v>
      </c>
      <c r="L556" t="e">
        <f>VLOOKUP($B556,placement_data!$A$2:$G$89,7,FALSE)</f>
        <v>#N/A</v>
      </c>
    </row>
    <row r="557" spans="1:12" x14ac:dyDescent="0.3">
      <c r="A557">
        <v>556</v>
      </c>
      <c r="B557" t="s">
        <v>548</v>
      </c>
      <c r="C557">
        <v>1608</v>
      </c>
      <c r="D557">
        <v>1599</v>
      </c>
      <c r="E557">
        <v>116</v>
      </c>
      <c r="F557">
        <v>1380</v>
      </c>
      <c r="G557" s="1">
        <v>42404</v>
      </c>
      <c r="H557">
        <v>6.4415259537210806E-2</v>
      </c>
      <c r="I557">
        <v>7.0000000000000007E-2</v>
      </c>
      <c r="J557" t="e">
        <f>VLOOKUP($B557,placement_data!$A$2:$F$89,3,FALSE)</f>
        <v>#N/A</v>
      </c>
      <c r="K557" t="e">
        <f>VLOOKUP($B557,placement_data!$A$2:$F$89,6,FALSE)</f>
        <v>#N/A</v>
      </c>
      <c r="L557" t="e">
        <f>VLOOKUP($B557,placement_data!$A$2:$G$89,7,FALSE)</f>
        <v>#N/A</v>
      </c>
    </row>
    <row r="558" spans="1:12" x14ac:dyDescent="0.3">
      <c r="A558">
        <v>557</v>
      </c>
      <c r="B558" t="s">
        <v>549</v>
      </c>
      <c r="C558">
        <v>1607</v>
      </c>
      <c r="D558">
        <v>1593</v>
      </c>
      <c r="E558">
        <v>73</v>
      </c>
      <c r="F558">
        <v>1402</v>
      </c>
      <c r="G558" s="1">
        <v>42404</v>
      </c>
      <c r="H558">
        <v>7.4074074074074098E-2</v>
      </c>
      <c r="I558">
        <v>7.0000000000000007E-2</v>
      </c>
      <c r="J558" t="e">
        <f>VLOOKUP($B558,placement_data!$A$2:$F$89,3,FALSE)</f>
        <v>#N/A</v>
      </c>
      <c r="K558" t="e">
        <f>VLOOKUP($B558,placement_data!$A$2:$F$89,6,FALSE)</f>
        <v>#N/A</v>
      </c>
      <c r="L558" t="e">
        <f>VLOOKUP($B558,placement_data!$A$2:$G$89,7,FALSE)</f>
        <v>#N/A</v>
      </c>
    </row>
    <row r="559" spans="1:12" x14ac:dyDescent="0.3">
      <c r="A559">
        <v>558</v>
      </c>
      <c r="B559" t="s">
        <v>550</v>
      </c>
      <c r="C559">
        <v>1546</v>
      </c>
      <c r="D559">
        <v>1480</v>
      </c>
      <c r="E559">
        <v>223</v>
      </c>
      <c r="F559">
        <v>1143</v>
      </c>
      <c r="G559" s="1">
        <v>42377</v>
      </c>
      <c r="H559">
        <v>7.7027027027027004E-2</v>
      </c>
      <c r="I559">
        <v>7.0000000000000007E-2</v>
      </c>
      <c r="J559" t="e">
        <f>VLOOKUP($B559,placement_data!$A$2:$F$89,3,FALSE)</f>
        <v>#N/A</v>
      </c>
      <c r="K559" t="e">
        <f>VLOOKUP($B559,placement_data!$A$2:$F$89,6,FALSE)</f>
        <v>#N/A</v>
      </c>
      <c r="L559" t="e">
        <f>VLOOKUP($B559,placement_data!$A$2:$G$89,7,FALSE)</f>
        <v>#N/A</v>
      </c>
    </row>
    <row r="560" spans="1:12" x14ac:dyDescent="0.3">
      <c r="A560">
        <v>559</v>
      </c>
      <c r="B560" t="s">
        <v>543</v>
      </c>
      <c r="C560">
        <v>1530</v>
      </c>
      <c r="D560">
        <v>1472</v>
      </c>
      <c r="E560">
        <v>836</v>
      </c>
      <c r="F560">
        <v>535</v>
      </c>
      <c r="G560" s="1">
        <v>42404</v>
      </c>
      <c r="H560">
        <v>6.8614130434782594E-2</v>
      </c>
      <c r="I560">
        <v>7.0000000000000007E-2</v>
      </c>
      <c r="J560" t="e">
        <f>VLOOKUP($B560,placement_data!$A$2:$F$89,3,FALSE)</f>
        <v>#N/A</v>
      </c>
      <c r="K560" t="e">
        <f>VLOOKUP($B560,placement_data!$A$2:$F$89,6,FALSE)</f>
        <v>#N/A</v>
      </c>
      <c r="L560" t="e">
        <f>VLOOKUP($B560,placement_data!$A$2:$G$89,7,FALSE)</f>
        <v>#N/A</v>
      </c>
    </row>
    <row r="561" spans="1:12" x14ac:dyDescent="0.3">
      <c r="A561">
        <v>560</v>
      </c>
      <c r="B561" t="s">
        <v>551</v>
      </c>
      <c r="C561">
        <v>1453</v>
      </c>
      <c r="D561">
        <v>1414</v>
      </c>
      <c r="E561">
        <v>268</v>
      </c>
      <c r="F561">
        <v>1041</v>
      </c>
      <c r="G561" s="1">
        <v>42371</v>
      </c>
      <c r="H561">
        <v>7.4257425742574296E-2</v>
      </c>
      <c r="I561">
        <v>7.0000000000000007E-2</v>
      </c>
      <c r="J561" t="e">
        <f>VLOOKUP($B561,placement_data!$A$2:$F$89,3,FALSE)</f>
        <v>#N/A</v>
      </c>
      <c r="K561" t="e">
        <f>VLOOKUP($B561,placement_data!$A$2:$F$89,6,FALSE)</f>
        <v>#N/A</v>
      </c>
      <c r="L561" t="e">
        <f>VLOOKUP($B561,placement_data!$A$2:$G$89,7,FALSE)</f>
        <v>#N/A</v>
      </c>
    </row>
    <row r="562" spans="1:12" x14ac:dyDescent="0.3">
      <c r="A562">
        <v>561</v>
      </c>
      <c r="B562" t="s">
        <v>552</v>
      </c>
      <c r="C562">
        <v>1442</v>
      </c>
      <c r="D562">
        <v>1309</v>
      </c>
      <c r="E562">
        <v>71</v>
      </c>
      <c r="F562">
        <v>1141</v>
      </c>
      <c r="G562" s="1">
        <v>42371</v>
      </c>
      <c r="H562">
        <v>7.4102368220015299E-2</v>
      </c>
      <c r="I562">
        <v>7.0000000000000007E-2</v>
      </c>
      <c r="J562" t="e">
        <f>VLOOKUP($B562,placement_data!$A$2:$F$89,3,FALSE)</f>
        <v>#N/A</v>
      </c>
      <c r="K562" t="e">
        <f>VLOOKUP($B562,placement_data!$A$2:$F$89,6,FALSE)</f>
        <v>#N/A</v>
      </c>
      <c r="L562" t="e">
        <f>VLOOKUP($B562,placement_data!$A$2:$G$89,7,FALSE)</f>
        <v>#N/A</v>
      </c>
    </row>
    <row r="563" spans="1:12" x14ac:dyDescent="0.3">
      <c r="A563">
        <v>562</v>
      </c>
      <c r="B563" t="s">
        <v>553</v>
      </c>
      <c r="C563">
        <v>1384</v>
      </c>
      <c r="D563">
        <v>1438</v>
      </c>
      <c r="E563">
        <v>286</v>
      </c>
      <c r="F563">
        <v>1044</v>
      </c>
      <c r="G563" s="1">
        <v>42377</v>
      </c>
      <c r="H563">
        <v>7.5104311543810906E-2</v>
      </c>
      <c r="I563">
        <v>7.0000000000000007E-2</v>
      </c>
      <c r="J563" t="e">
        <f>VLOOKUP($B563,placement_data!$A$2:$F$89,3,FALSE)</f>
        <v>#N/A</v>
      </c>
      <c r="K563" t="e">
        <f>VLOOKUP($B563,placement_data!$A$2:$F$89,6,FALSE)</f>
        <v>#N/A</v>
      </c>
      <c r="L563" t="e">
        <f>VLOOKUP($B563,placement_data!$A$2:$G$89,7,FALSE)</f>
        <v>#N/A</v>
      </c>
    </row>
    <row r="564" spans="1:12" x14ac:dyDescent="0.3">
      <c r="A564">
        <v>563</v>
      </c>
      <c r="B564" t="s">
        <v>554</v>
      </c>
      <c r="C564">
        <v>1356</v>
      </c>
      <c r="D564">
        <v>1342</v>
      </c>
      <c r="E564">
        <v>136</v>
      </c>
      <c r="F564">
        <v>1111</v>
      </c>
      <c r="G564" s="1">
        <v>42377</v>
      </c>
      <c r="H564">
        <v>7.0789865871833099E-2</v>
      </c>
      <c r="I564">
        <v>7.0000000000000007E-2</v>
      </c>
      <c r="J564" t="e">
        <f>VLOOKUP($B564,placement_data!$A$2:$F$89,3,FALSE)</f>
        <v>#N/A</v>
      </c>
      <c r="K564" t="e">
        <f>VLOOKUP($B564,placement_data!$A$2:$F$89,6,FALSE)</f>
        <v>#N/A</v>
      </c>
      <c r="L564" t="e">
        <f>VLOOKUP($B564,placement_data!$A$2:$G$89,7,FALSE)</f>
        <v>#N/A</v>
      </c>
    </row>
    <row r="565" spans="1:12" x14ac:dyDescent="0.3">
      <c r="A565">
        <v>564</v>
      </c>
      <c r="B565" t="s">
        <v>548</v>
      </c>
      <c r="C565">
        <v>1343</v>
      </c>
      <c r="D565">
        <v>1333</v>
      </c>
      <c r="E565">
        <v>69</v>
      </c>
      <c r="F565">
        <v>1180</v>
      </c>
      <c r="G565" s="1">
        <v>42371</v>
      </c>
      <c r="H565">
        <v>6.3015753938484603E-2</v>
      </c>
      <c r="I565">
        <v>7.0000000000000007E-2</v>
      </c>
      <c r="J565" t="e">
        <f>VLOOKUP($B565,placement_data!$A$2:$F$89,3,FALSE)</f>
        <v>#N/A</v>
      </c>
      <c r="K565" t="e">
        <f>VLOOKUP($B565,placement_data!$A$2:$F$89,6,FALSE)</f>
        <v>#N/A</v>
      </c>
      <c r="L565" t="e">
        <f>VLOOKUP($B565,placement_data!$A$2:$G$89,7,FALSE)</f>
        <v>#N/A</v>
      </c>
    </row>
    <row r="566" spans="1:12" x14ac:dyDescent="0.3">
      <c r="A566">
        <v>565</v>
      </c>
      <c r="B566" t="s">
        <v>555</v>
      </c>
      <c r="C566">
        <v>1274</v>
      </c>
      <c r="D566">
        <v>1243</v>
      </c>
      <c r="E566">
        <v>76</v>
      </c>
      <c r="F566">
        <v>1083</v>
      </c>
      <c r="G566" s="1">
        <v>42377</v>
      </c>
      <c r="H566">
        <v>6.7578439259855197E-2</v>
      </c>
      <c r="I566">
        <v>7.0000000000000007E-2</v>
      </c>
      <c r="J566" t="e">
        <f>VLOOKUP($B566,placement_data!$A$2:$F$89,3,FALSE)</f>
        <v>#N/A</v>
      </c>
      <c r="K566" t="e">
        <f>VLOOKUP($B566,placement_data!$A$2:$F$89,6,FALSE)</f>
        <v>#N/A</v>
      </c>
      <c r="L566" t="e">
        <f>VLOOKUP($B566,placement_data!$A$2:$G$89,7,FALSE)</f>
        <v>#N/A</v>
      </c>
    </row>
    <row r="567" spans="1:12" x14ac:dyDescent="0.3">
      <c r="A567">
        <v>566</v>
      </c>
      <c r="B567" t="s">
        <v>331</v>
      </c>
      <c r="C567">
        <v>1265</v>
      </c>
      <c r="D567">
        <v>1219</v>
      </c>
      <c r="E567">
        <v>215</v>
      </c>
      <c r="F567">
        <v>913</v>
      </c>
      <c r="G567" s="1">
        <v>42377</v>
      </c>
      <c r="H567">
        <v>7.4651353568498793E-2</v>
      </c>
      <c r="I567">
        <v>7.0000000000000007E-2</v>
      </c>
      <c r="J567" t="e">
        <f>VLOOKUP($B567,placement_data!$A$2:$F$89,3,FALSE)</f>
        <v>#N/A</v>
      </c>
      <c r="K567" t="e">
        <f>VLOOKUP($B567,placement_data!$A$2:$F$89,6,FALSE)</f>
        <v>#N/A</v>
      </c>
      <c r="L567" t="e">
        <f>VLOOKUP($B567,placement_data!$A$2:$G$89,7,FALSE)</f>
        <v>#N/A</v>
      </c>
    </row>
    <row r="568" spans="1:12" x14ac:dyDescent="0.3">
      <c r="A568">
        <v>567</v>
      </c>
      <c r="B568" t="s">
        <v>556</v>
      </c>
      <c r="C568">
        <v>1250</v>
      </c>
      <c r="D568">
        <v>1246</v>
      </c>
      <c r="E568">
        <v>38</v>
      </c>
      <c r="F568">
        <v>1126</v>
      </c>
      <c r="G568" s="1">
        <v>42377</v>
      </c>
      <c r="H568">
        <v>6.5810593900481495E-2</v>
      </c>
      <c r="I568">
        <v>7.0000000000000007E-2</v>
      </c>
      <c r="J568" t="e">
        <f>VLOOKUP($B568,placement_data!$A$2:$F$89,3,FALSE)</f>
        <v>#N/A</v>
      </c>
      <c r="K568" t="e">
        <f>VLOOKUP($B568,placement_data!$A$2:$F$89,6,FALSE)</f>
        <v>#N/A</v>
      </c>
      <c r="L568" t="e">
        <f>VLOOKUP($B568,placement_data!$A$2:$G$89,7,FALSE)</f>
        <v>#N/A</v>
      </c>
    </row>
    <row r="569" spans="1:12" x14ac:dyDescent="0.3">
      <c r="A569">
        <v>568</v>
      </c>
      <c r="B569" t="s">
        <v>557</v>
      </c>
      <c r="C569">
        <v>1236</v>
      </c>
      <c r="D569">
        <v>1087</v>
      </c>
      <c r="E569">
        <v>180</v>
      </c>
      <c r="F569">
        <v>827</v>
      </c>
      <c r="G569" s="1">
        <v>42377</v>
      </c>
      <c r="H569">
        <v>7.35970561177553E-2</v>
      </c>
      <c r="I569">
        <v>7.0000000000000007E-2</v>
      </c>
      <c r="J569" t="e">
        <f>VLOOKUP($B569,placement_data!$A$2:$F$89,3,FALSE)</f>
        <v>#N/A</v>
      </c>
      <c r="K569" t="e">
        <f>VLOOKUP($B569,placement_data!$A$2:$F$89,6,FALSE)</f>
        <v>#N/A</v>
      </c>
      <c r="L569" t="e">
        <f>VLOOKUP($B569,placement_data!$A$2:$G$89,7,FALSE)</f>
        <v>#N/A</v>
      </c>
    </row>
    <row r="570" spans="1:12" x14ac:dyDescent="0.3">
      <c r="A570">
        <v>569</v>
      </c>
      <c r="B570" t="s">
        <v>325</v>
      </c>
      <c r="C570">
        <v>1191</v>
      </c>
      <c r="D570">
        <v>1154</v>
      </c>
      <c r="E570">
        <v>184</v>
      </c>
      <c r="F570">
        <v>891</v>
      </c>
      <c r="G570" s="1">
        <v>42377</v>
      </c>
      <c r="H570">
        <v>6.8457538994800698E-2</v>
      </c>
      <c r="I570">
        <v>7.0000000000000007E-2</v>
      </c>
      <c r="J570" t="e">
        <f>VLOOKUP($B570,placement_data!$A$2:$F$89,3,FALSE)</f>
        <v>#N/A</v>
      </c>
      <c r="K570" t="e">
        <f>VLOOKUP($B570,placement_data!$A$2:$F$89,6,FALSE)</f>
        <v>#N/A</v>
      </c>
      <c r="L570" t="e">
        <f>VLOOKUP($B570,placement_data!$A$2:$G$89,7,FALSE)</f>
        <v>#N/A</v>
      </c>
    </row>
    <row r="571" spans="1:12" x14ac:dyDescent="0.3">
      <c r="A571">
        <v>570</v>
      </c>
      <c r="B571" t="s">
        <v>558</v>
      </c>
      <c r="C571">
        <v>1094</v>
      </c>
      <c r="D571">
        <v>1083</v>
      </c>
      <c r="E571">
        <v>126</v>
      </c>
      <c r="F571">
        <v>880</v>
      </c>
      <c r="G571" s="1">
        <v>42404</v>
      </c>
      <c r="H571">
        <v>7.1098799630655601E-2</v>
      </c>
      <c r="I571">
        <v>7.0000000000000007E-2</v>
      </c>
      <c r="J571" t="e">
        <f>VLOOKUP($B571,placement_data!$A$2:$F$89,3,FALSE)</f>
        <v>#N/A</v>
      </c>
      <c r="K571" t="e">
        <f>VLOOKUP($B571,placement_data!$A$2:$F$89,6,FALSE)</f>
        <v>#N/A</v>
      </c>
      <c r="L571" t="e">
        <f>VLOOKUP($B571,placement_data!$A$2:$G$89,7,FALSE)</f>
        <v>#N/A</v>
      </c>
    </row>
    <row r="572" spans="1:12" x14ac:dyDescent="0.3">
      <c r="A572">
        <v>571</v>
      </c>
      <c r="B572" t="s">
        <v>559</v>
      </c>
      <c r="C572">
        <v>1052</v>
      </c>
      <c r="D572">
        <v>1042</v>
      </c>
      <c r="E572">
        <v>414</v>
      </c>
      <c r="F572">
        <v>547</v>
      </c>
      <c r="G572" s="1">
        <v>42371</v>
      </c>
      <c r="H572">
        <v>7.7735124760076796E-2</v>
      </c>
      <c r="I572">
        <v>7.0000000000000007E-2</v>
      </c>
      <c r="J572" t="e">
        <f>VLOOKUP($B572,placement_data!$A$2:$F$89,3,FALSE)</f>
        <v>#N/A</v>
      </c>
      <c r="K572" t="e">
        <f>VLOOKUP($B572,placement_data!$A$2:$F$89,6,FALSE)</f>
        <v>#N/A</v>
      </c>
      <c r="L572" t="e">
        <f>VLOOKUP($B572,placement_data!$A$2:$G$89,7,FALSE)</f>
        <v>#N/A</v>
      </c>
    </row>
    <row r="573" spans="1:12" x14ac:dyDescent="0.3">
      <c r="A573">
        <v>572</v>
      </c>
      <c r="B573" s="2" t="s">
        <v>560</v>
      </c>
      <c r="C573">
        <v>1007</v>
      </c>
      <c r="D573">
        <v>1243</v>
      </c>
      <c r="E573">
        <v>23</v>
      </c>
      <c r="F573">
        <v>1136</v>
      </c>
      <c r="G573" s="1">
        <v>42404</v>
      </c>
      <c r="H573">
        <v>6.7578439259855197E-2</v>
      </c>
      <c r="I573">
        <v>7.0000000000000007E-2</v>
      </c>
      <c r="J573" t="e">
        <f>VLOOKUP($B573,placement_data!$A$2:$F$89,3,FALSE)</f>
        <v>#N/A</v>
      </c>
      <c r="K573" t="e">
        <f>VLOOKUP($B573,placement_data!$A$2:$F$89,6,FALSE)</f>
        <v>#N/A</v>
      </c>
      <c r="L573" t="e">
        <f>VLOOKUP($B573,placement_data!$A$2:$G$89,7,FALSE)</f>
        <v>#N/A</v>
      </c>
    </row>
    <row r="574" spans="1:12" x14ac:dyDescent="0.3">
      <c r="A574">
        <v>573</v>
      </c>
      <c r="B574" t="s">
        <v>457</v>
      </c>
      <c r="C574">
        <v>871</v>
      </c>
      <c r="D574">
        <v>861</v>
      </c>
      <c r="E574">
        <v>186</v>
      </c>
      <c r="F574">
        <v>621</v>
      </c>
      <c r="G574" s="1">
        <v>42404</v>
      </c>
      <c r="H574">
        <v>6.2717770034843204E-2</v>
      </c>
      <c r="I574">
        <v>7.0000000000000007E-2</v>
      </c>
      <c r="J574" t="e">
        <f>VLOOKUP($B574,placement_data!$A$2:$F$89,3,FALSE)</f>
        <v>#N/A</v>
      </c>
      <c r="K574" t="e">
        <f>VLOOKUP($B574,placement_data!$A$2:$F$89,6,FALSE)</f>
        <v>#N/A</v>
      </c>
      <c r="L574" t="e">
        <f>VLOOKUP($B574,placement_data!$A$2:$G$89,7,FALSE)</f>
        <v>#N/A</v>
      </c>
    </row>
    <row r="575" spans="1:12" x14ac:dyDescent="0.3">
      <c r="A575">
        <v>574</v>
      </c>
      <c r="B575" t="s">
        <v>449</v>
      </c>
      <c r="C575">
        <v>868</v>
      </c>
      <c r="D575">
        <v>847</v>
      </c>
      <c r="E575">
        <v>253</v>
      </c>
      <c r="F575">
        <v>538</v>
      </c>
      <c r="G575" s="1">
        <v>42371</v>
      </c>
      <c r="H575">
        <v>6.6115702479338803E-2</v>
      </c>
      <c r="I575">
        <v>7.0000000000000007E-2</v>
      </c>
      <c r="J575" t="e">
        <f>VLOOKUP($B575,placement_data!$A$2:$F$89,3,FALSE)</f>
        <v>#N/A</v>
      </c>
      <c r="K575" t="e">
        <f>VLOOKUP($B575,placement_data!$A$2:$F$89,6,FALSE)</f>
        <v>#N/A</v>
      </c>
      <c r="L575" t="e">
        <f>VLOOKUP($B575,placement_data!$A$2:$G$89,7,FALSE)</f>
        <v>#N/A</v>
      </c>
    </row>
    <row r="576" spans="1:12" x14ac:dyDescent="0.3">
      <c r="A576">
        <v>575</v>
      </c>
      <c r="B576" t="s">
        <v>400</v>
      </c>
      <c r="C576">
        <v>861</v>
      </c>
      <c r="D576">
        <v>852</v>
      </c>
      <c r="E576">
        <v>554</v>
      </c>
      <c r="F576">
        <v>235</v>
      </c>
      <c r="G576" s="1">
        <v>42371</v>
      </c>
      <c r="H576">
        <v>7.3943661971830998E-2</v>
      </c>
      <c r="I576">
        <v>7.0000000000000007E-2</v>
      </c>
      <c r="J576" t="e">
        <f>VLOOKUP($B576,placement_data!$A$2:$F$89,3,FALSE)</f>
        <v>#N/A</v>
      </c>
      <c r="K576" t="e">
        <f>VLOOKUP($B576,placement_data!$A$2:$F$89,6,FALSE)</f>
        <v>#N/A</v>
      </c>
      <c r="L576" t="e">
        <f>VLOOKUP($B576,placement_data!$A$2:$G$89,7,FALSE)</f>
        <v>#N/A</v>
      </c>
    </row>
    <row r="577" spans="1:12" x14ac:dyDescent="0.3">
      <c r="A577">
        <v>576</v>
      </c>
      <c r="B577" t="s">
        <v>561</v>
      </c>
      <c r="C577">
        <v>809</v>
      </c>
      <c r="D577">
        <v>785</v>
      </c>
      <c r="E577">
        <v>252</v>
      </c>
      <c r="F577">
        <v>477</v>
      </c>
      <c r="G577" s="1">
        <v>42404</v>
      </c>
      <c r="H577">
        <v>7.1337579617834407E-2</v>
      </c>
      <c r="I577">
        <v>7.0000000000000007E-2</v>
      </c>
      <c r="J577" t="e">
        <f>VLOOKUP($B577,placement_data!$A$2:$F$89,3,FALSE)</f>
        <v>#N/A</v>
      </c>
      <c r="K577" t="e">
        <f>VLOOKUP($B577,placement_data!$A$2:$F$89,6,FALSE)</f>
        <v>#N/A</v>
      </c>
      <c r="L577" t="e">
        <f>VLOOKUP($B577,placement_data!$A$2:$G$89,7,FALSE)</f>
        <v>#N/A</v>
      </c>
    </row>
    <row r="578" spans="1:12" x14ac:dyDescent="0.3">
      <c r="A578">
        <v>577</v>
      </c>
      <c r="B578" t="s">
        <v>526</v>
      </c>
      <c r="C578">
        <v>807</v>
      </c>
      <c r="D578">
        <v>783</v>
      </c>
      <c r="E578">
        <v>138</v>
      </c>
      <c r="F578">
        <v>583</v>
      </c>
      <c r="G578" s="1">
        <v>42404</v>
      </c>
      <c r="H578">
        <v>7.9182630906768803E-2</v>
      </c>
      <c r="I578">
        <v>7.0000000000000007E-2</v>
      </c>
      <c r="J578" t="e">
        <f>VLOOKUP($B578,placement_data!$A$2:$F$89,3,FALSE)</f>
        <v>#N/A</v>
      </c>
      <c r="K578" t="e">
        <f>VLOOKUP($B578,placement_data!$A$2:$F$89,6,FALSE)</f>
        <v>#N/A</v>
      </c>
      <c r="L578" t="e">
        <f>VLOOKUP($B578,placement_data!$A$2:$G$89,7,FALSE)</f>
        <v>#N/A</v>
      </c>
    </row>
    <row r="579" spans="1:12" x14ac:dyDescent="0.3">
      <c r="A579">
        <v>578</v>
      </c>
      <c r="B579" t="s">
        <v>454</v>
      </c>
      <c r="C579">
        <v>791</v>
      </c>
      <c r="D579">
        <v>776</v>
      </c>
      <c r="E579">
        <v>32</v>
      </c>
      <c r="F579">
        <v>684</v>
      </c>
      <c r="G579" s="1">
        <v>42404</v>
      </c>
      <c r="H579">
        <v>7.7319587628865996E-2</v>
      </c>
      <c r="I579">
        <v>7.0000000000000007E-2</v>
      </c>
      <c r="J579" t="e">
        <f>VLOOKUP($B579,placement_data!$A$2:$F$89,3,FALSE)</f>
        <v>#N/A</v>
      </c>
      <c r="K579" t="e">
        <f>VLOOKUP($B579,placement_data!$A$2:$F$89,6,FALSE)</f>
        <v>#N/A</v>
      </c>
      <c r="L579" t="e">
        <f>VLOOKUP($B579,placement_data!$A$2:$G$89,7,FALSE)</f>
        <v>#N/A</v>
      </c>
    </row>
    <row r="580" spans="1:12" x14ac:dyDescent="0.3">
      <c r="A580">
        <v>579</v>
      </c>
      <c r="B580" t="s">
        <v>312</v>
      </c>
      <c r="C580">
        <v>750</v>
      </c>
      <c r="D580">
        <v>726</v>
      </c>
      <c r="E580">
        <v>333</v>
      </c>
      <c r="F580">
        <v>338</v>
      </c>
      <c r="G580" s="1">
        <v>42371</v>
      </c>
      <c r="H580">
        <v>7.5757575757575801E-2</v>
      </c>
      <c r="I580">
        <v>7.0000000000000007E-2</v>
      </c>
      <c r="J580" t="e">
        <f>VLOOKUP($B580,placement_data!$A$2:$F$89,3,FALSE)</f>
        <v>#N/A</v>
      </c>
      <c r="K580" t="e">
        <f>VLOOKUP($B580,placement_data!$A$2:$F$89,6,FALSE)</f>
        <v>#N/A</v>
      </c>
      <c r="L580" t="e">
        <f>VLOOKUP($B580,placement_data!$A$2:$G$89,7,FALSE)</f>
        <v>#N/A</v>
      </c>
    </row>
    <row r="581" spans="1:12" x14ac:dyDescent="0.3">
      <c r="A581">
        <v>580</v>
      </c>
      <c r="B581" t="s">
        <v>562</v>
      </c>
      <c r="C581">
        <v>707</v>
      </c>
      <c r="D581">
        <v>692</v>
      </c>
      <c r="E581">
        <v>272</v>
      </c>
      <c r="F581">
        <v>373</v>
      </c>
      <c r="G581" s="1">
        <v>42377</v>
      </c>
      <c r="H581">
        <v>6.7919075144508706E-2</v>
      </c>
      <c r="I581">
        <v>7.0000000000000007E-2</v>
      </c>
      <c r="J581" t="e">
        <f>VLOOKUP($B581,placement_data!$A$2:$F$89,3,FALSE)</f>
        <v>#N/A</v>
      </c>
      <c r="K581" t="e">
        <f>VLOOKUP($B581,placement_data!$A$2:$F$89,6,FALSE)</f>
        <v>#N/A</v>
      </c>
      <c r="L581" t="e">
        <f>VLOOKUP($B581,placement_data!$A$2:$G$89,7,FALSE)</f>
        <v>#N/A</v>
      </c>
    </row>
    <row r="582" spans="1:12" x14ac:dyDescent="0.3">
      <c r="A582">
        <v>581</v>
      </c>
      <c r="B582" t="s">
        <v>563</v>
      </c>
      <c r="C582">
        <v>688</v>
      </c>
      <c r="D582">
        <v>682</v>
      </c>
      <c r="E582">
        <v>21</v>
      </c>
      <c r="F582">
        <v>612</v>
      </c>
      <c r="G582" s="1">
        <v>42377</v>
      </c>
      <c r="H582">
        <v>7.1847507331378305E-2</v>
      </c>
      <c r="I582">
        <v>7.0000000000000007E-2</v>
      </c>
      <c r="J582" t="e">
        <f>VLOOKUP($B582,placement_data!$A$2:$F$89,3,FALSE)</f>
        <v>#N/A</v>
      </c>
      <c r="K582" t="e">
        <f>VLOOKUP($B582,placement_data!$A$2:$F$89,6,FALSE)</f>
        <v>#N/A</v>
      </c>
      <c r="L582" t="e">
        <f>VLOOKUP($B582,placement_data!$A$2:$G$89,7,FALSE)</f>
        <v>#N/A</v>
      </c>
    </row>
    <row r="583" spans="1:12" x14ac:dyDescent="0.3">
      <c r="A583">
        <v>582</v>
      </c>
      <c r="B583" t="s">
        <v>564</v>
      </c>
      <c r="C583">
        <v>679</v>
      </c>
      <c r="D583">
        <v>675</v>
      </c>
      <c r="E583">
        <v>186</v>
      </c>
      <c r="F583">
        <v>439</v>
      </c>
      <c r="G583" s="1">
        <v>42377</v>
      </c>
      <c r="H583">
        <v>7.4074074074074098E-2</v>
      </c>
      <c r="I583">
        <v>7.0000000000000007E-2</v>
      </c>
      <c r="J583" t="e">
        <f>VLOOKUP($B583,placement_data!$A$2:$F$89,3,FALSE)</f>
        <v>#N/A</v>
      </c>
      <c r="K583" t="e">
        <f>VLOOKUP($B583,placement_data!$A$2:$F$89,6,FALSE)</f>
        <v>#N/A</v>
      </c>
      <c r="L583" t="e">
        <f>VLOOKUP($B583,placement_data!$A$2:$G$89,7,FALSE)</f>
        <v>#N/A</v>
      </c>
    </row>
    <row r="584" spans="1:12" x14ac:dyDescent="0.3">
      <c r="A584">
        <v>583</v>
      </c>
      <c r="B584" t="s">
        <v>561</v>
      </c>
      <c r="C584">
        <v>676</v>
      </c>
      <c r="D584">
        <v>666</v>
      </c>
      <c r="E584">
        <v>185</v>
      </c>
      <c r="F584">
        <v>434</v>
      </c>
      <c r="G584" s="1">
        <v>42377</v>
      </c>
      <c r="H584">
        <v>7.0570570570570604E-2</v>
      </c>
      <c r="I584">
        <v>7.0000000000000007E-2</v>
      </c>
      <c r="J584" t="e">
        <f>VLOOKUP($B584,placement_data!$A$2:$F$89,3,FALSE)</f>
        <v>#N/A</v>
      </c>
      <c r="K584" t="e">
        <f>VLOOKUP($B584,placement_data!$A$2:$F$89,6,FALSE)</f>
        <v>#N/A</v>
      </c>
      <c r="L584" t="e">
        <f>VLOOKUP($B584,placement_data!$A$2:$G$89,7,FALSE)</f>
        <v>#N/A</v>
      </c>
    </row>
    <row r="585" spans="1:12" x14ac:dyDescent="0.3">
      <c r="A585">
        <v>584</v>
      </c>
      <c r="B585" t="s">
        <v>565</v>
      </c>
      <c r="C585">
        <v>605</v>
      </c>
      <c r="D585">
        <v>600</v>
      </c>
      <c r="E585">
        <v>86</v>
      </c>
      <c r="F585">
        <v>467</v>
      </c>
      <c r="G585" s="1">
        <v>42377</v>
      </c>
      <c r="H585">
        <v>7.8333333333333297E-2</v>
      </c>
      <c r="I585">
        <v>7.0000000000000007E-2</v>
      </c>
      <c r="J585" t="e">
        <f>VLOOKUP($B585,placement_data!$A$2:$F$89,3,FALSE)</f>
        <v>#N/A</v>
      </c>
      <c r="K585" t="e">
        <f>VLOOKUP($B585,placement_data!$A$2:$F$89,6,FALSE)</f>
        <v>#N/A</v>
      </c>
      <c r="L585" t="e">
        <f>VLOOKUP($B585,placement_data!$A$2:$G$89,7,FALSE)</f>
        <v>#N/A</v>
      </c>
    </row>
    <row r="586" spans="1:12" x14ac:dyDescent="0.3">
      <c r="A586">
        <v>585</v>
      </c>
      <c r="B586" t="s">
        <v>566</v>
      </c>
      <c r="C586">
        <v>568</v>
      </c>
      <c r="D586">
        <v>545</v>
      </c>
      <c r="E586">
        <v>102</v>
      </c>
      <c r="F586">
        <v>402</v>
      </c>
      <c r="G586" s="1">
        <v>42371</v>
      </c>
      <c r="H586">
        <v>7.52293577981651E-2</v>
      </c>
      <c r="I586">
        <v>7.0000000000000007E-2</v>
      </c>
      <c r="J586" t="e">
        <f>VLOOKUP($B586,placement_data!$A$2:$F$89,3,FALSE)</f>
        <v>#N/A</v>
      </c>
      <c r="K586" t="e">
        <f>VLOOKUP($B586,placement_data!$A$2:$F$89,6,FALSE)</f>
        <v>#N/A</v>
      </c>
      <c r="L586" t="e">
        <f>VLOOKUP($B586,placement_data!$A$2:$G$89,7,FALSE)</f>
        <v>#N/A</v>
      </c>
    </row>
    <row r="587" spans="1:12" x14ac:dyDescent="0.3">
      <c r="A587">
        <v>586</v>
      </c>
      <c r="B587" t="s">
        <v>546</v>
      </c>
      <c r="C587">
        <v>552</v>
      </c>
      <c r="D587">
        <v>544</v>
      </c>
      <c r="E587">
        <v>121</v>
      </c>
      <c r="F587">
        <v>389</v>
      </c>
      <c r="G587" s="1">
        <v>42371</v>
      </c>
      <c r="H587">
        <v>6.25E-2</v>
      </c>
      <c r="I587">
        <v>7.0000000000000007E-2</v>
      </c>
      <c r="J587" t="e">
        <f>VLOOKUP($B587,placement_data!$A$2:$F$89,3,FALSE)</f>
        <v>#N/A</v>
      </c>
      <c r="K587" t="e">
        <f>VLOOKUP($B587,placement_data!$A$2:$F$89,6,FALSE)</f>
        <v>#N/A</v>
      </c>
      <c r="L587" t="e">
        <f>VLOOKUP($B587,placement_data!$A$2:$G$89,7,FALSE)</f>
        <v>#N/A</v>
      </c>
    </row>
    <row r="588" spans="1:12" x14ac:dyDescent="0.3">
      <c r="A588">
        <v>587</v>
      </c>
      <c r="B588" s="2" t="s">
        <v>453</v>
      </c>
      <c r="C588">
        <v>529</v>
      </c>
      <c r="D588">
        <v>519</v>
      </c>
      <c r="E588">
        <v>7</v>
      </c>
      <c r="F588">
        <v>479</v>
      </c>
      <c r="G588" s="1">
        <v>42377</v>
      </c>
      <c r="H588">
        <v>6.3583815028901702E-2</v>
      </c>
      <c r="I588">
        <v>7.0000000000000007E-2</v>
      </c>
      <c r="J588" t="e">
        <f>VLOOKUP($B588,placement_data!$A$2:$F$89,3,FALSE)</f>
        <v>#N/A</v>
      </c>
      <c r="K588" t="e">
        <f>VLOOKUP($B588,placement_data!$A$2:$F$89,6,FALSE)</f>
        <v>#N/A</v>
      </c>
      <c r="L588" t="e">
        <f>VLOOKUP($B588,placement_data!$A$2:$G$89,7,FALSE)</f>
        <v>#N/A</v>
      </c>
    </row>
    <row r="589" spans="1:12" x14ac:dyDescent="0.3">
      <c r="A589">
        <v>588</v>
      </c>
      <c r="B589" t="s">
        <v>567</v>
      </c>
      <c r="C589">
        <v>0</v>
      </c>
      <c r="D589">
        <v>2567</v>
      </c>
      <c r="E589">
        <v>1219</v>
      </c>
      <c r="F589">
        <v>1184</v>
      </c>
      <c r="G589" s="1">
        <v>42377</v>
      </c>
      <c r="H589">
        <v>6.3887806778340495E-2</v>
      </c>
      <c r="I589">
        <v>7.0000000000000007E-2</v>
      </c>
      <c r="J589" t="e">
        <f>VLOOKUP($B589,placement_data!$A$2:$F$89,3,FALSE)</f>
        <v>#N/A</v>
      </c>
      <c r="K589" t="e">
        <f>VLOOKUP($B589,placement_data!$A$2:$F$89,6,FALSE)</f>
        <v>#N/A</v>
      </c>
      <c r="L589" t="e">
        <f>VLOOKUP($B589,placement_data!$A$2:$G$89,7,FALSE)</f>
        <v>#N/A</v>
      </c>
    </row>
    <row r="590" spans="1:12" x14ac:dyDescent="0.3">
      <c r="A590">
        <v>589</v>
      </c>
      <c r="B590" t="s">
        <v>18</v>
      </c>
      <c r="C590">
        <v>8817494</v>
      </c>
      <c r="D590">
        <v>8654281</v>
      </c>
      <c r="E590">
        <v>1833856</v>
      </c>
      <c r="F590">
        <v>6042171</v>
      </c>
      <c r="G590" s="1">
        <v>42377</v>
      </c>
      <c r="H590">
        <v>8.9927054598758702E-2</v>
      </c>
      <c r="I590">
        <v>0.09</v>
      </c>
      <c r="J590" t="str">
        <f>VLOOKUP($B590,placement_data!$A$2:$F$89,3,FALSE)</f>
        <v xml:space="preserve"> Mangahere.co;left 160x600</v>
      </c>
      <c r="K590">
        <f>VLOOKUP($B590,placement_data!$A$2:$F$89,6,FALSE)</f>
        <v>0.01</v>
      </c>
      <c r="L590" t="str">
        <f>VLOOKUP($B590,placement_data!$A$2:$G$89,7,FALSE)</f>
        <v>160x600</v>
      </c>
    </row>
    <row r="591" spans="1:12" x14ac:dyDescent="0.3">
      <c r="A591">
        <v>590</v>
      </c>
      <c r="B591" t="s">
        <v>20</v>
      </c>
      <c r="C591">
        <v>965104</v>
      </c>
      <c r="D591">
        <v>952678</v>
      </c>
      <c r="E591">
        <v>50417</v>
      </c>
      <c r="F591">
        <v>822962</v>
      </c>
      <c r="G591" s="1">
        <v>42377</v>
      </c>
      <c r="H591">
        <v>8.3237988071520497E-2</v>
      </c>
      <c r="I591">
        <v>0.09</v>
      </c>
      <c r="J591" t="str">
        <f>VLOOKUP($B591,placement_data!$A$2:$F$89,3,FALSE)</f>
        <v xml:space="preserve"> Tufeed.com #2 728x90</v>
      </c>
      <c r="K591">
        <f>VLOOKUP($B591,placement_data!$A$2:$F$89,6,FALSE)</f>
        <v>0.26</v>
      </c>
      <c r="L591" t="str">
        <f>VLOOKUP($B591,placement_data!$A$2:$G$89,7,FALSE)</f>
        <v>728x90</v>
      </c>
    </row>
    <row r="592" spans="1:12" x14ac:dyDescent="0.3">
      <c r="A592">
        <v>591</v>
      </c>
      <c r="B592" t="s">
        <v>21</v>
      </c>
      <c r="C592">
        <v>614977</v>
      </c>
      <c r="D592">
        <v>598387</v>
      </c>
      <c r="E592">
        <v>32843</v>
      </c>
      <c r="F592">
        <v>512746</v>
      </c>
      <c r="G592" s="1">
        <v>42371</v>
      </c>
      <c r="H592">
        <v>8.8233868717067704E-2</v>
      </c>
      <c r="I592">
        <v>0.09</v>
      </c>
      <c r="J592" t="str">
        <f>VLOOKUP($B592,placement_data!$A$2:$F$89,3,FALSE)</f>
        <v xml:space="preserve"> Freeroms.com 160x600</v>
      </c>
      <c r="K592">
        <f>VLOOKUP($B592,placement_data!$A$2:$F$89,6,FALSE)</f>
        <v>0.03</v>
      </c>
      <c r="L592" t="str">
        <f>VLOOKUP($B592,placement_data!$A$2:$G$89,7,FALSE)</f>
        <v>160x600</v>
      </c>
    </row>
    <row r="593" spans="1:12" x14ac:dyDescent="0.3">
      <c r="A593">
        <v>592</v>
      </c>
      <c r="B593" t="s">
        <v>22</v>
      </c>
      <c r="C593">
        <v>593123</v>
      </c>
      <c r="D593">
        <v>587944</v>
      </c>
      <c r="E593">
        <v>40302</v>
      </c>
      <c r="F593">
        <v>489629</v>
      </c>
      <c r="G593" s="1">
        <v>42377</v>
      </c>
      <c r="H593">
        <v>9.8670961860313197E-2</v>
      </c>
      <c r="I593">
        <v>0.09</v>
      </c>
      <c r="J593" t="str">
        <f>VLOOKUP($B593,placement_data!$A$2:$F$89,3,FALSE)</f>
        <v xml:space="preserve"> Stayfitfoods.com 728x90</v>
      </c>
      <c r="K593">
        <f>VLOOKUP($B593,placement_data!$A$2:$F$89,6,FALSE)</f>
        <v>1</v>
      </c>
      <c r="L593" t="str">
        <f>VLOOKUP($B593,placement_data!$A$2:$G$89,7,FALSE)</f>
        <v>728x90</v>
      </c>
    </row>
    <row r="594" spans="1:12" x14ac:dyDescent="0.3">
      <c r="A594">
        <v>593</v>
      </c>
      <c r="B594" t="s">
        <v>21</v>
      </c>
      <c r="C594">
        <v>566763</v>
      </c>
      <c r="D594">
        <v>553844</v>
      </c>
      <c r="E594">
        <v>58715</v>
      </c>
      <c r="F594">
        <v>449994</v>
      </c>
      <c r="G594" s="1">
        <v>42377</v>
      </c>
      <c r="H594">
        <v>8.14940669213714E-2</v>
      </c>
      <c r="I594">
        <v>0.09</v>
      </c>
      <c r="J594" t="str">
        <f>VLOOKUP($B594,placement_data!$A$2:$F$89,3,FALSE)</f>
        <v xml:space="preserve"> Freeroms.com 160x600</v>
      </c>
      <c r="K594">
        <f>VLOOKUP($B594,placement_data!$A$2:$F$89,6,FALSE)</f>
        <v>0.03</v>
      </c>
      <c r="L594" t="str">
        <f>VLOOKUP($B594,placement_data!$A$2:$G$89,7,FALSE)</f>
        <v>160x600</v>
      </c>
    </row>
    <row r="595" spans="1:12" x14ac:dyDescent="0.3">
      <c r="A595">
        <v>594</v>
      </c>
      <c r="B595" t="s">
        <v>21</v>
      </c>
      <c r="C595">
        <v>565552</v>
      </c>
      <c r="D595">
        <v>552382</v>
      </c>
      <c r="E595">
        <v>45148</v>
      </c>
      <c r="F595">
        <v>462876</v>
      </c>
      <c r="G595" s="1">
        <v>42404</v>
      </c>
      <c r="H595">
        <v>8.0303123563041506E-2</v>
      </c>
      <c r="I595">
        <v>0.09</v>
      </c>
      <c r="J595" t="str">
        <f>VLOOKUP($B595,placement_data!$A$2:$F$89,3,FALSE)</f>
        <v xml:space="preserve"> Freeroms.com 160x600</v>
      </c>
      <c r="K595">
        <f>VLOOKUP($B595,placement_data!$A$2:$F$89,6,FALSE)</f>
        <v>0.03</v>
      </c>
      <c r="L595" t="str">
        <f>VLOOKUP($B595,placement_data!$A$2:$G$89,7,FALSE)</f>
        <v>160x600</v>
      </c>
    </row>
    <row r="596" spans="1:12" x14ac:dyDescent="0.3">
      <c r="A596">
        <v>595</v>
      </c>
      <c r="B596" t="s">
        <v>10</v>
      </c>
      <c r="C596">
        <v>564480</v>
      </c>
      <c r="D596">
        <v>556370</v>
      </c>
      <c r="E596">
        <v>118259</v>
      </c>
      <c r="F596">
        <v>389233</v>
      </c>
      <c r="G596" s="1">
        <v>42377</v>
      </c>
      <c r="H596">
        <v>8.7851609540413794E-2</v>
      </c>
      <c r="I596">
        <v>0.09</v>
      </c>
      <c r="J596" t="str">
        <f>VLOOKUP($B596,placement_data!$A$2:$F$89,3,FALSE)</f>
        <v xml:space="preserve"> Wuxiaworld.com 300x250</v>
      </c>
      <c r="K596">
        <f>VLOOKUP($B596,placement_data!$A$2:$F$89,6,FALSE)</f>
        <v>0.2</v>
      </c>
      <c r="L596" t="str">
        <f>VLOOKUP($B596,placement_data!$A$2:$G$89,7,FALSE)</f>
        <v>300x250</v>
      </c>
    </row>
    <row r="597" spans="1:12" x14ac:dyDescent="0.3">
      <c r="A597">
        <v>596</v>
      </c>
      <c r="B597" t="s">
        <v>568</v>
      </c>
      <c r="C597">
        <v>484209</v>
      </c>
      <c r="D597">
        <v>481596</v>
      </c>
      <c r="E597">
        <v>65964</v>
      </c>
      <c r="F597">
        <v>367598</v>
      </c>
      <c r="G597" s="1">
        <v>42377</v>
      </c>
      <c r="H597">
        <v>9.9739200491698404E-2</v>
      </c>
      <c r="I597">
        <v>0.09</v>
      </c>
      <c r="J597" t="e">
        <f>VLOOKUP($B597,placement_data!$A$2:$F$89,3,FALSE)</f>
        <v>#N/A</v>
      </c>
      <c r="K597" t="e">
        <f>VLOOKUP($B597,placement_data!$A$2:$F$89,6,FALSE)</f>
        <v>#N/A</v>
      </c>
      <c r="L597" t="e">
        <f>VLOOKUP($B597,placement_data!$A$2:$G$89,7,FALSE)</f>
        <v>#N/A</v>
      </c>
    </row>
    <row r="598" spans="1:12" x14ac:dyDescent="0.3">
      <c r="A598">
        <v>597</v>
      </c>
      <c r="B598" t="s">
        <v>568</v>
      </c>
      <c r="C598">
        <v>477096</v>
      </c>
      <c r="D598">
        <v>474408</v>
      </c>
      <c r="E598">
        <v>167656</v>
      </c>
      <c r="F598">
        <v>261963</v>
      </c>
      <c r="G598" s="1">
        <v>42404</v>
      </c>
      <c r="H598">
        <v>9.4410296622316703E-2</v>
      </c>
      <c r="I598">
        <v>0.09</v>
      </c>
      <c r="J598" t="e">
        <f>VLOOKUP($B598,placement_data!$A$2:$F$89,3,FALSE)</f>
        <v>#N/A</v>
      </c>
      <c r="K598" t="e">
        <f>VLOOKUP($B598,placement_data!$A$2:$F$89,6,FALSE)</f>
        <v>#N/A</v>
      </c>
      <c r="L598" t="e">
        <f>VLOOKUP($B598,placement_data!$A$2:$G$89,7,FALSE)</f>
        <v>#N/A</v>
      </c>
    </row>
    <row r="599" spans="1:12" x14ac:dyDescent="0.3">
      <c r="A599">
        <v>598</v>
      </c>
      <c r="B599" t="s">
        <v>30</v>
      </c>
      <c r="C599">
        <v>354153</v>
      </c>
      <c r="D599">
        <v>345867</v>
      </c>
      <c r="E599">
        <v>11381</v>
      </c>
      <c r="F599">
        <v>302163</v>
      </c>
      <c r="G599" s="1">
        <v>42371</v>
      </c>
      <c r="H599">
        <v>9.3454998597726893E-2</v>
      </c>
      <c r="I599">
        <v>0.09</v>
      </c>
      <c r="J599" t="str">
        <f>VLOOKUP($B599,placement_data!$A$2:$F$89,3,FALSE)</f>
        <v xml:space="preserve"> Eldeforma.com</v>
      </c>
      <c r="K599">
        <f>VLOOKUP($B599,placement_data!$A$2:$F$89,6,FALSE)</f>
        <v>1.1000000000000001</v>
      </c>
      <c r="L599" t="str">
        <f>VLOOKUP($B599,placement_data!$A$2:$G$89,7,FALSE)</f>
        <v>300x250</v>
      </c>
    </row>
    <row r="600" spans="1:12" x14ac:dyDescent="0.3">
      <c r="A600">
        <v>599</v>
      </c>
      <c r="B600" t="s">
        <v>569</v>
      </c>
      <c r="C600">
        <v>343135</v>
      </c>
      <c r="D600">
        <v>340160</v>
      </c>
      <c r="E600">
        <v>13607</v>
      </c>
      <c r="F600">
        <v>292933</v>
      </c>
      <c r="G600" s="1">
        <v>42404</v>
      </c>
      <c r="H600">
        <v>9.8835841956726206E-2</v>
      </c>
      <c r="I600">
        <v>0.09</v>
      </c>
      <c r="J600" t="e">
        <f>VLOOKUP($B600,placement_data!$A$2:$F$89,3,FALSE)</f>
        <v>#N/A</v>
      </c>
      <c r="K600" t="e">
        <f>VLOOKUP($B600,placement_data!$A$2:$F$89,6,FALSE)</f>
        <v>#N/A</v>
      </c>
      <c r="L600" t="e">
        <f>VLOOKUP($B600,placement_data!$A$2:$G$89,7,FALSE)</f>
        <v>#N/A</v>
      </c>
    </row>
    <row r="601" spans="1:12" x14ac:dyDescent="0.3">
      <c r="A601">
        <v>600</v>
      </c>
      <c r="B601" t="s">
        <v>466</v>
      </c>
      <c r="C601">
        <v>334094</v>
      </c>
      <c r="D601">
        <v>330018</v>
      </c>
      <c r="E601">
        <v>124760</v>
      </c>
      <c r="F601">
        <v>177897</v>
      </c>
      <c r="G601" s="1">
        <v>42377</v>
      </c>
      <c r="H601">
        <v>8.2907598979449604E-2</v>
      </c>
      <c r="I601">
        <v>0.09</v>
      </c>
      <c r="J601" t="e">
        <f>VLOOKUP($B601,placement_data!$A$2:$F$89,3,FALSE)</f>
        <v>#N/A</v>
      </c>
      <c r="K601" t="e">
        <f>VLOOKUP($B601,placement_data!$A$2:$F$89,6,FALSE)</f>
        <v>#N/A</v>
      </c>
      <c r="L601" t="e">
        <f>VLOOKUP($B601,placement_data!$A$2:$G$89,7,FALSE)</f>
        <v>#N/A</v>
      </c>
    </row>
    <row r="602" spans="1:12" x14ac:dyDescent="0.3">
      <c r="A602">
        <v>601</v>
      </c>
      <c r="B602" t="s">
        <v>464</v>
      </c>
      <c r="C602">
        <v>305592</v>
      </c>
      <c r="D602">
        <v>281071</v>
      </c>
      <c r="E602">
        <v>42293</v>
      </c>
      <c r="F602">
        <v>215119</v>
      </c>
      <c r="G602" s="1">
        <v>42377</v>
      </c>
      <c r="H602">
        <v>8.4174461257120095E-2</v>
      </c>
      <c r="I602">
        <v>0.09</v>
      </c>
      <c r="J602" t="e">
        <f>VLOOKUP($B602,placement_data!$A$2:$F$89,3,FALSE)</f>
        <v>#N/A</v>
      </c>
      <c r="K602" t="e">
        <f>VLOOKUP($B602,placement_data!$A$2:$F$89,6,FALSE)</f>
        <v>#N/A</v>
      </c>
      <c r="L602" t="e">
        <f>VLOOKUP($B602,placement_data!$A$2:$G$89,7,FALSE)</f>
        <v>#N/A</v>
      </c>
    </row>
    <row r="603" spans="1:12" x14ac:dyDescent="0.3">
      <c r="A603">
        <v>602</v>
      </c>
      <c r="B603" t="s">
        <v>464</v>
      </c>
      <c r="C603">
        <v>304756</v>
      </c>
      <c r="D603">
        <v>276592</v>
      </c>
      <c r="E603">
        <v>42695</v>
      </c>
      <c r="F603">
        <v>210786</v>
      </c>
      <c r="G603" s="1">
        <v>42404</v>
      </c>
      <c r="H603">
        <v>8.3556285069705596E-2</v>
      </c>
      <c r="I603">
        <v>0.09</v>
      </c>
      <c r="J603" t="e">
        <f>VLOOKUP($B603,placement_data!$A$2:$F$89,3,FALSE)</f>
        <v>#N/A</v>
      </c>
      <c r="K603" t="e">
        <f>VLOOKUP($B603,placement_data!$A$2:$F$89,6,FALSE)</f>
        <v>#N/A</v>
      </c>
      <c r="L603" t="e">
        <f>VLOOKUP($B603,placement_data!$A$2:$G$89,7,FALSE)</f>
        <v>#N/A</v>
      </c>
    </row>
    <row r="604" spans="1:12" x14ac:dyDescent="0.3">
      <c r="A604">
        <v>603</v>
      </c>
      <c r="B604" t="s">
        <v>30</v>
      </c>
      <c r="C604">
        <v>295792</v>
      </c>
      <c r="D604">
        <v>290099</v>
      </c>
      <c r="E604">
        <v>14282</v>
      </c>
      <c r="F604">
        <v>249549</v>
      </c>
      <c r="G604" s="1">
        <v>42404</v>
      </c>
      <c r="H604">
        <v>9.0548398994825904E-2</v>
      </c>
      <c r="I604">
        <v>0.09</v>
      </c>
      <c r="J604" t="str">
        <f>VLOOKUP($B604,placement_data!$A$2:$F$89,3,FALSE)</f>
        <v xml:space="preserve"> Eldeforma.com</v>
      </c>
      <c r="K604">
        <f>VLOOKUP($B604,placement_data!$A$2:$F$89,6,FALSE)</f>
        <v>1.1000000000000001</v>
      </c>
      <c r="L604" t="str">
        <f>VLOOKUP($B604,placement_data!$A$2:$G$89,7,FALSE)</f>
        <v>300x250</v>
      </c>
    </row>
    <row r="605" spans="1:12" x14ac:dyDescent="0.3">
      <c r="A605">
        <v>604</v>
      </c>
      <c r="B605" t="s">
        <v>570</v>
      </c>
      <c r="C605">
        <v>287811</v>
      </c>
      <c r="D605">
        <v>281503</v>
      </c>
      <c r="E605">
        <v>19229</v>
      </c>
      <c r="F605">
        <v>235101</v>
      </c>
      <c r="G605" s="1">
        <v>42404</v>
      </c>
      <c r="H605">
        <v>9.6528278561862593E-2</v>
      </c>
      <c r="I605">
        <v>0.09</v>
      </c>
      <c r="J605" t="e">
        <f>VLOOKUP($B605,placement_data!$A$2:$F$89,3,FALSE)</f>
        <v>#N/A</v>
      </c>
      <c r="K605" t="e">
        <f>VLOOKUP($B605,placement_data!$A$2:$F$89,6,FALSE)</f>
        <v>#N/A</v>
      </c>
      <c r="L605" t="e">
        <f>VLOOKUP($B605,placement_data!$A$2:$G$89,7,FALSE)</f>
        <v>#N/A</v>
      </c>
    </row>
    <row r="606" spans="1:12" x14ac:dyDescent="0.3">
      <c r="A606">
        <v>605</v>
      </c>
      <c r="B606" t="s">
        <v>571</v>
      </c>
      <c r="C606">
        <v>261438</v>
      </c>
      <c r="D606">
        <v>259160</v>
      </c>
      <c r="E606">
        <v>130332</v>
      </c>
      <c r="F606">
        <v>107171</v>
      </c>
      <c r="G606" s="1">
        <v>42377</v>
      </c>
      <c r="H606">
        <v>8.3566136749498393E-2</v>
      </c>
      <c r="I606">
        <v>0.09</v>
      </c>
      <c r="J606" t="e">
        <f>VLOOKUP($B606,placement_data!$A$2:$F$89,3,FALSE)</f>
        <v>#N/A</v>
      </c>
      <c r="K606" t="e">
        <f>VLOOKUP($B606,placement_data!$A$2:$F$89,6,FALSE)</f>
        <v>#N/A</v>
      </c>
      <c r="L606" t="e">
        <f>VLOOKUP($B606,placement_data!$A$2:$G$89,7,FALSE)</f>
        <v>#N/A</v>
      </c>
    </row>
    <row r="607" spans="1:12" x14ac:dyDescent="0.3">
      <c r="A607">
        <v>606</v>
      </c>
      <c r="B607" t="s">
        <v>381</v>
      </c>
      <c r="C607">
        <v>248335</v>
      </c>
      <c r="D607">
        <v>225306</v>
      </c>
      <c r="E607">
        <v>33526</v>
      </c>
      <c r="F607">
        <v>173388</v>
      </c>
      <c r="G607" s="1">
        <v>42404</v>
      </c>
      <c r="H607">
        <v>8.1631203785074505E-2</v>
      </c>
      <c r="I607">
        <v>0.09</v>
      </c>
      <c r="J607" t="e">
        <f>VLOOKUP($B607,placement_data!$A$2:$F$89,3,FALSE)</f>
        <v>#N/A</v>
      </c>
      <c r="K607" t="e">
        <f>VLOOKUP($B607,placement_data!$A$2:$F$89,6,FALSE)</f>
        <v>#N/A</v>
      </c>
      <c r="L607" t="e">
        <f>VLOOKUP($B607,placement_data!$A$2:$G$89,7,FALSE)</f>
        <v>#N/A</v>
      </c>
    </row>
    <row r="608" spans="1:12" x14ac:dyDescent="0.3">
      <c r="A608">
        <v>607</v>
      </c>
      <c r="B608" t="s">
        <v>384</v>
      </c>
      <c r="C608">
        <v>210485</v>
      </c>
      <c r="D608">
        <v>193737</v>
      </c>
      <c r="E608">
        <v>51196</v>
      </c>
      <c r="F608">
        <v>124277</v>
      </c>
      <c r="G608" s="1">
        <v>42377</v>
      </c>
      <c r="H608">
        <v>9.4272131807553505E-2</v>
      </c>
      <c r="I608">
        <v>0.09</v>
      </c>
      <c r="J608" t="e">
        <f>VLOOKUP($B608,placement_data!$A$2:$F$89,3,FALSE)</f>
        <v>#N/A</v>
      </c>
      <c r="K608" t="e">
        <f>VLOOKUP($B608,placement_data!$A$2:$F$89,6,FALSE)</f>
        <v>#N/A</v>
      </c>
      <c r="L608" t="e">
        <f>VLOOKUP($B608,placement_data!$A$2:$G$89,7,FALSE)</f>
        <v>#N/A</v>
      </c>
    </row>
    <row r="609" spans="1:12" x14ac:dyDescent="0.3">
      <c r="A609">
        <v>608</v>
      </c>
      <c r="B609" t="s">
        <v>384</v>
      </c>
      <c r="C609">
        <v>210286</v>
      </c>
      <c r="D609">
        <v>190794</v>
      </c>
      <c r="E609">
        <v>88691</v>
      </c>
      <c r="F609">
        <v>85199</v>
      </c>
      <c r="G609" s="1">
        <v>42404</v>
      </c>
      <c r="H609">
        <v>8.8598173946769804E-2</v>
      </c>
      <c r="I609">
        <v>0.09</v>
      </c>
      <c r="J609" t="e">
        <f>VLOOKUP($B609,placement_data!$A$2:$F$89,3,FALSE)</f>
        <v>#N/A</v>
      </c>
      <c r="K609" t="e">
        <f>VLOOKUP($B609,placement_data!$A$2:$F$89,6,FALSE)</f>
        <v>#N/A</v>
      </c>
      <c r="L609" t="e">
        <f>VLOOKUP($B609,placement_data!$A$2:$G$89,7,FALSE)</f>
        <v>#N/A</v>
      </c>
    </row>
    <row r="610" spans="1:12" x14ac:dyDescent="0.3">
      <c r="A610">
        <v>609</v>
      </c>
      <c r="B610" s="2" t="s">
        <v>572</v>
      </c>
      <c r="C610">
        <v>194753</v>
      </c>
      <c r="D610">
        <v>191354</v>
      </c>
      <c r="E610">
        <v>36543</v>
      </c>
      <c r="F610">
        <v>138065</v>
      </c>
      <c r="G610" s="1">
        <v>42371</v>
      </c>
      <c r="H610">
        <v>8.7513195438820204E-2</v>
      </c>
      <c r="I610">
        <v>0.09</v>
      </c>
      <c r="J610" t="e">
        <f>VLOOKUP($B610,placement_data!$A$2:$F$89,3,FALSE)</f>
        <v>#N/A</v>
      </c>
      <c r="K610" t="e">
        <f>VLOOKUP($B610,placement_data!$A$2:$F$89,6,FALSE)</f>
        <v>#N/A</v>
      </c>
      <c r="L610" t="e">
        <f>VLOOKUP($B610,placement_data!$A$2:$G$89,7,FALSE)</f>
        <v>#N/A</v>
      </c>
    </row>
    <row r="611" spans="1:12" x14ac:dyDescent="0.3">
      <c r="A611">
        <v>610</v>
      </c>
      <c r="B611" t="s">
        <v>573</v>
      </c>
      <c r="C611">
        <v>192431</v>
      </c>
      <c r="D611">
        <v>189206</v>
      </c>
      <c r="E611">
        <v>17708</v>
      </c>
      <c r="F611">
        <v>154714</v>
      </c>
      <c r="G611" s="1">
        <v>42404</v>
      </c>
      <c r="H611">
        <v>8.8707546272316903E-2</v>
      </c>
      <c r="I611">
        <v>0.09</v>
      </c>
      <c r="J611" t="e">
        <f>VLOOKUP($B611,placement_data!$A$2:$F$89,3,FALSE)</f>
        <v>#N/A</v>
      </c>
      <c r="K611" t="e">
        <f>VLOOKUP($B611,placement_data!$A$2:$F$89,6,FALSE)</f>
        <v>#N/A</v>
      </c>
      <c r="L611" t="e">
        <f>VLOOKUP($B611,placement_data!$A$2:$G$89,7,FALSE)</f>
        <v>#N/A</v>
      </c>
    </row>
    <row r="612" spans="1:12" x14ac:dyDescent="0.3">
      <c r="A612">
        <v>611</v>
      </c>
      <c r="B612" t="s">
        <v>468</v>
      </c>
      <c r="C612">
        <v>184972</v>
      </c>
      <c r="D612">
        <v>182704</v>
      </c>
      <c r="E612">
        <v>32594</v>
      </c>
      <c r="F612">
        <v>135076</v>
      </c>
      <c r="G612" s="1">
        <v>42404</v>
      </c>
      <c r="H612">
        <v>8.2286102110517595E-2</v>
      </c>
      <c r="I612">
        <v>0.09</v>
      </c>
      <c r="J612" t="e">
        <f>VLOOKUP($B612,placement_data!$A$2:$F$89,3,FALSE)</f>
        <v>#N/A</v>
      </c>
      <c r="K612" t="e">
        <f>VLOOKUP($B612,placement_data!$A$2:$F$89,6,FALSE)</f>
        <v>#N/A</v>
      </c>
      <c r="L612" t="e">
        <f>VLOOKUP($B612,placement_data!$A$2:$G$89,7,FALSE)</f>
        <v>#N/A</v>
      </c>
    </row>
    <row r="613" spans="1:12" x14ac:dyDescent="0.3">
      <c r="A613">
        <v>612</v>
      </c>
      <c r="B613" t="s">
        <v>574</v>
      </c>
      <c r="C613">
        <v>176632</v>
      </c>
      <c r="D613">
        <v>54102</v>
      </c>
      <c r="E613">
        <v>22022</v>
      </c>
      <c r="F613">
        <v>27624</v>
      </c>
      <c r="G613" s="1">
        <v>42371</v>
      </c>
      <c r="H613">
        <v>8.2362944068611096E-2</v>
      </c>
      <c r="I613">
        <v>0.09</v>
      </c>
      <c r="J613" t="e">
        <f>VLOOKUP($B613,placement_data!$A$2:$F$89,3,FALSE)</f>
        <v>#N/A</v>
      </c>
      <c r="K613" t="e">
        <f>VLOOKUP($B613,placement_data!$A$2:$F$89,6,FALSE)</f>
        <v>#N/A</v>
      </c>
      <c r="L613" t="e">
        <f>VLOOKUP($B613,placement_data!$A$2:$G$89,7,FALSE)</f>
        <v>#N/A</v>
      </c>
    </row>
    <row r="614" spans="1:12" x14ac:dyDescent="0.3">
      <c r="A614">
        <v>613</v>
      </c>
      <c r="B614" t="s">
        <v>341</v>
      </c>
      <c r="C614">
        <v>152455</v>
      </c>
      <c r="D614">
        <v>151950</v>
      </c>
      <c r="E614">
        <v>10845</v>
      </c>
      <c r="F614">
        <v>127990</v>
      </c>
      <c r="G614" s="1">
        <v>42377</v>
      </c>
      <c r="H614">
        <v>8.6311286607436699E-2</v>
      </c>
      <c r="I614">
        <v>0.09</v>
      </c>
      <c r="J614" t="e">
        <f>VLOOKUP($B614,placement_data!$A$2:$F$89,3,FALSE)</f>
        <v>#N/A</v>
      </c>
      <c r="K614" t="e">
        <f>VLOOKUP($B614,placement_data!$A$2:$F$89,6,FALSE)</f>
        <v>#N/A</v>
      </c>
      <c r="L614" t="e">
        <f>VLOOKUP($B614,placement_data!$A$2:$G$89,7,FALSE)</f>
        <v>#N/A</v>
      </c>
    </row>
    <row r="615" spans="1:12" x14ac:dyDescent="0.3">
      <c r="A615">
        <v>614</v>
      </c>
      <c r="B615" t="s">
        <v>477</v>
      </c>
      <c r="C615">
        <v>150341</v>
      </c>
      <c r="D615">
        <v>149305</v>
      </c>
      <c r="E615">
        <v>17450</v>
      </c>
      <c r="F615">
        <v>118552</v>
      </c>
      <c r="G615" s="1">
        <v>42404</v>
      </c>
      <c r="H615">
        <v>8.9099494323699804E-2</v>
      </c>
      <c r="I615">
        <v>0.09</v>
      </c>
      <c r="J615" t="e">
        <f>VLOOKUP($B615,placement_data!$A$2:$F$89,3,FALSE)</f>
        <v>#N/A</v>
      </c>
      <c r="K615" t="e">
        <f>VLOOKUP($B615,placement_data!$A$2:$F$89,6,FALSE)</f>
        <v>#N/A</v>
      </c>
      <c r="L615" t="e">
        <f>VLOOKUP($B615,placement_data!$A$2:$G$89,7,FALSE)</f>
        <v>#N/A</v>
      </c>
    </row>
    <row r="616" spans="1:12" x14ac:dyDescent="0.3">
      <c r="A616">
        <v>615</v>
      </c>
      <c r="B616" t="s">
        <v>575</v>
      </c>
      <c r="C616">
        <v>137981</v>
      </c>
      <c r="D616">
        <v>136300</v>
      </c>
      <c r="E616">
        <v>8650</v>
      </c>
      <c r="F616">
        <v>115867</v>
      </c>
      <c r="G616" s="1">
        <v>42404</v>
      </c>
      <c r="H616">
        <v>8.6449009537784297E-2</v>
      </c>
      <c r="I616">
        <v>0.09</v>
      </c>
      <c r="J616" t="e">
        <f>VLOOKUP($B616,placement_data!$A$2:$F$89,3,FALSE)</f>
        <v>#N/A</v>
      </c>
      <c r="K616" t="e">
        <f>VLOOKUP($B616,placement_data!$A$2:$F$89,6,FALSE)</f>
        <v>#N/A</v>
      </c>
      <c r="L616" t="e">
        <f>VLOOKUP($B616,placement_data!$A$2:$G$89,7,FALSE)</f>
        <v>#N/A</v>
      </c>
    </row>
    <row r="617" spans="1:12" x14ac:dyDescent="0.3">
      <c r="A617">
        <v>616</v>
      </c>
      <c r="B617" t="s">
        <v>576</v>
      </c>
      <c r="C617">
        <v>132141</v>
      </c>
      <c r="D617">
        <v>131355</v>
      </c>
      <c r="E617">
        <v>19905</v>
      </c>
      <c r="F617">
        <v>98508</v>
      </c>
      <c r="G617" s="1">
        <v>42377</v>
      </c>
      <c r="H617">
        <v>9.8526892771497093E-2</v>
      </c>
      <c r="I617">
        <v>0.09</v>
      </c>
      <c r="J617" t="e">
        <f>VLOOKUP($B617,placement_data!$A$2:$F$89,3,FALSE)</f>
        <v>#N/A</v>
      </c>
      <c r="K617" t="e">
        <f>VLOOKUP($B617,placement_data!$A$2:$F$89,6,FALSE)</f>
        <v>#N/A</v>
      </c>
      <c r="L617" t="e">
        <f>VLOOKUP($B617,placement_data!$A$2:$G$89,7,FALSE)</f>
        <v>#N/A</v>
      </c>
    </row>
    <row r="618" spans="1:12" x14ac:dyDescent="0.3">
      <c r="A618">
        <v>617</v>
      </c>
      <c r="B618" t="s">
        <v>577</v>
      </c>
      <c r="C618">
        <v>128637</v>
      </c>
      <c r="D618">
        <v>125422</v>
      </c>
      <c r="E618">
        <v>33890</v>
      </c>
      <c r="F618">
        <v>80749</v>
      </c>
      <c r="G618" s="1">
        <v>42377</v>
      </c>
      <c r="H618">
        <v>8.5973752611184603E-2</v>
      </c>
      <c r="I618">
        <v>0.09</v>
      </c>
      <c r="J618" t="e">
        <f>VLOOKUP($B618,placement_data!$A$2:$F$89,3,FALSE)</f>
        <v>#N/A</v>
      </c>
      <c r="K618" t="e">
        <f>VLOOKUP($B618,placement_data!$A$2:$F$89,6,FALSE)</f>
        <v>#N/A</v>
      </c>
      <c r="L618" t="e">
        <f>VLOOKUP($B618,placement_data!$A$2:$G$89,7,FALSE)</f>
        <v>#N/A</v>
      </c>
    </row>
    <row r="619" spans="1:12" x14ac:dyDescent="0.3">
      <c r="A619">
        <v>618</v>
      </c>
      <c r="B619" t="s">
        <v>356</v>
      </c>
      <c r="C619">
        <v>117172</v>
      </c>
      <c r="D619">
        <v>116482</v>
      </c>
      <c r="E619">
        <v>26220</v>
      </c>
      <c r="F619">
        <v>78966</v>
      </c>
      <c r="G619" s="1">
        <v>42371</v>
      </c>
      <c r="H619">
        <v>9.6976356862004398E-2</v>
      </c>
      <c r="I619">
        <v>0.09</v>
      </c>
      <c r="J619" t="e">
        <f>VLOOKUP($B619,placement_data!$A$2:$F$89,3,FALSE)</f>
        <v>#N/A</v>
      </c>
      <c r="K619" t="e">
        <f>VLOOKUP($B619,placement_data!$A$2:$F$89,6,FALSE)</f>
        <v>#N/A</v>
      </c>
      <c r="L619" t="e">
        <f>VLOOKUP($B619,placement_data!$A$2:$G$89,7,FALSE)</f>
        <v>#N/A</v>
      </c>
    </row>
    <row r="620" spans="1:12" x14ac:dyDescent="0.3">
      <c r="A620">
        <v>619</v>
      </c>
      <c r="B620" t="s">
        <v>578</v>
      </c>
      <c r="C620">
        <v>113545</v>
      </c>
      <c r="D620">
        <v>112708</v>
      </c>
      <c r="E620">
        <v>32679</v>
      </c>
      <c r="F620">
        <v>69627</v>
      </c>
      <c r="G620" s="1">
        <v>42377</v>
      </c>
      <c r="H620">
        <v>9.2291585335557397E-2</v>
      </c>
      <c r="I620">
        <v>0.09</v>
      </c>
      <c r="J620" t="e">
        <f>VLOOKUP($B620,placement_data!$A$2:$F$89,3,FALSE)</f>
        <v>#N/A</v>
      </c>
      <c r="K620" t="e">
        <f>VLOOKUP($B620,placement_data!$A$2:$F$89,6,FALSE)</f>
        <v>#N/A</v>
      </c>
      <c r="L620" t="e">
        <f>VLOOKUP($B620,placement_data!$A$2:$G$89,7,FALSE)</f>
        <v>#N/A</v>
      </c>
    </row>
    <row r="621" spans="1:12" x14ac:dyDescent="0.3">
      <c r="A621">
        <v>620</v>
      </c>
      <c r="B621" t="s">
        <v>52</v>
      </c>
      <c r="C621">
        <v>107081</v>
      </c>
      <c r="D621">
        <v>55121</v>
      </c>
      <c r="E621">
        <v>4006</v>
      </c>
      <c r="F621">
        <v>46527</v>
      </c>
      <c r="G621" s="1">
        <v>42404</v>
      </c>
      <c r="H621">
        <v>8.3235064675894893E-2</v>
      </c>
      <c r="I621">
        <v>0.09</v>
      </c>
      <c r="J621" t="str">
        <f>VLOOKUP($B621,placement_data!$A$2:$F$89,3,FALSE)</f>
        <v xml:space="preserve"> Abpnews.abplive.in India 728x90</v>
      </c>
      <c r="K621">
        <f>VLOOKUP($B621,placement_data!$A$2:$F$89,6,FALSE)</f>
        <v>0.25</v>
      </c>
      <c r="L621" t="str">
        <f>VLOOKUP($B621,placement_data!$A$2:$G$89,7,FALSE)</f>
        <v>728x90</v>
      </c>
    </row>
    <row r="622" spans="1:12" x14ac:dyDescent="0.3">
      <c r="A622">
        <v>621</v>
      </c>
      <c r="B622" t="s">
        <v>390</v>
      </c>
      <c r="C622">
        <v>106017</v>
      </c>
      <c r="D622">
        <v>104917</v>
      </c>
      <c r="E622">
        <v>10090</v>
      </c>
      <c r="F622">
        <v>84787</v>
      </c>
      <c r="G622" s="1">
        <v>42371</v>
      </c>
      <c r="H622">
        <v>9.5694691994624298E-2</v>
      </c>
      <c r="I622">
        <v>0.09</v>
      </c>
      <c r="J622" t="e">
        <f>VLOOKUP($B622,placement_data!$A$2:$F$89,3,FALSE)</f>
        <v>#N/A</v>
      </c>
      <c r="K622" t="e">
        <f>VLOOKUP($B622,placement_data!$A$2:$F$89,6,FALSE)</f>
        <v>#N/A</v>
      </c>
      <c r="L622" t="e">
        <f>VLOOKUP($B622,placement_data!$A$2:$G$89,7,FALSE)</f>
        <v>#N/A</v>
      </c>
    </row>
    <row r="623" spans="1:12" x14ac:dyDescent="0.3">
      <c r="A623">
        <v>622</v>
      </c>
      <c r="B623" t="s">
        <v>416</v>
      </c>
      <c r="C623">
        <v>94356</v>
      </c>
      <c r="D623">
        <v>93687</v>
      </c>
      <c r="E623">
        <v>12310</v>
      </c>
      <c r="F623">
        <v>72019</v>
      </c>
      <c r="G623" s="1">
        <v>42377</v>
      </c>
      <c r="H623">
        <v>9.9885789917491197E-2</v>
      </c>
      <c r="I623">
        <v>0.09</v>
      </c>
      <c r="J623" t="e">
        <f>VLOOKUP($B623,placement_data!$A$2:$F$89,3,FALSE)</f>
        <v>#N/A</v>
      </c>
      <c r="K623" t="e">
        <f>VLOOKUP($B623,placement_data!$A$2:$F$89,6,FALSE)</f>
        <v>#N/A</v>
      </c>
      <c r="L623" t="e">
        <f>VLOOKUP($B623,placement_data!$A$2:$G$89,7,FALSE)</f>
        <v>#N/A</v>
      </c>
    </row>
    <row r="624" spans="1:12" x14ac:dyDescent="0.3">
      <c r="A624">
        <v>623</v>
      </c>
      <c r="B624" s="2" t="s">
        <v>579</v>
      </c>
      <c r="C624">
        <v>90124</v>
      </c>
      <c r="D624">
        <v>89794</v>
      </c>
      <c r="E624">
        <v>12433</v>
      </c>
      <c r="F624">
        <v>68568</v>
      </c>
      <c r="G624" s="1">
        <v>42377</v>
      </c>
      <c r="H624">
        <v>9.7924137470209602E-2</v>
      </c>
      <c r="I624">
        <v>0.09</v>
      </c>
      <c r="J624" t="e">
        <f>VLOOKUP($B624,placement_data!$A$2:$F$89,3,FALSE)</f>
        <v>#N/A</v>
      </c>
      <c r="K624" t="e">
        <f>VLOOKUP($B624,placement_data!$A$2:$F$89,6,FALSE)</f>
        <v>#N/A</v>
      </c>
      <c r="L624" t="e">
        <f>VLOOKUP($B624,placement_data!$A$2:$G$89,7,FALSE)</f>
        <v>#N/A</v>
      </c>
    </row>
    <row r="625" spans="1:12" x14ac:dyDescent="0.3">
      <c r="A625">
        <v>624</v>
      </c>
      <c r="B625" t="s">
        <v>580</v>
      </c>
      <c r="C625">
        <v>88236</v>
      </c>
      <c r="D625">
        <v>86538</v>
      </c>
      <c r="E625">
        <v>5633</v>
      </c>
      <c r="F625">
        <v>72858</v>
      </c>
      <c r="G625" s="1">
        <v>42377</v>
      </c>
      <c r="H625">
        <v>9.2988051491830204E-2</v>
      </c>
      <c r="I625">
        <v>0.09</v>
      </c>
      <c r="J625" t="e">
        <f>VLOOKUP($B625,placement_data!$A$2:$F$89,3,FALSE)</f>
        <v>#N/A</v>
      </c>
      <c r="K625" t="e">
        <f>VLOOKUP($B625,placement_data!$A$2:$F$89,6,FALSE)</f>
        <v>#N/A</v>
      </c>
      <c r="L625" t="e">
        <f>VLOOKUP($B625,placement_data!$A$2:$G$89,7,FALSE)</f>
        <v>#N/A</v>
      </c>
    </row>
    <row r="626" spans="1:12" x14ac:dyDescent="0.3">
      <c r="A626">
        <v>625</v>
      </c>
      <c r="B626" t="s">
        <v>335</v>
      </c>
      <c r="C626">
        <v>83397</v>
      </c>
      <c r="D626">
        <v>82622</v>
      </c>
      <c r="E626">
        <v>45092</v>
      </c>
      <c r="F626">
        <v>29627</v>
      </c>
      <c r="G626" s="1">
        <v>42371</v>
      </c>
      <c r="H626">
        <v>9.5652489651666603E-2</v>
      </c>
      <c r="I626">
        <v>0.09</v>
      </c>
      <c r="J626" t="e">
        <f>VLOOKUP($B626,placement_data!$A$2:$F$89,3,FALSE)</f>
        <v>#N/A</v>
      </c>
      <c r="K626" t="e">
        <f>VLOOKUP($B626,placement_data!$A$2:$F$89,6,FALSE)</f>
        <v>#N/A</v>
      </c>
      <c r="L626" t="e">
        <f>VLOOKUP($B626,placement_data!$A$2:$G$89,7,FALSE)</f>
        <v>#N/A</v>
      </c>
    </row>
    <row r="627" spans="1:12" x14ac:dyDescent="0.3">
      <c r="A627">
        <v>626</v>
      </c>
      <c r="B627" t="s">
        <v>581</v>
      </c>
      <c r="C627">
        <v>83318</v>
      </c>
      <c r="D627">
        <v>54011</v>
      </c>
      <c r="E627">
        <v>5226</v>
      </c>
      <c r="F627">
        <v>44449</v>
      </c>
      <c r="G627" s="1">
        <v>42404</v>
      </c>
      <c r="H627">
        <v>8.0279942974579299E-2</v>
      </c>
      <c r="I627">
        <v>0.09</v>
      </c>
      <c r="J627" t="e">
        <f>VLOOKUP($B627,placement_data!$A$2:$F$89,3,FALSE)</f>
        <v>#N/A</v>
      </c>
      <c r="K627" t="e">
        <f>VLOOKUP($B627,placement_data!$A$2:$F$89,6,FALSE)</f>
        <v>#N/A</v>
      </c>
      <c r="L627" t="e">
        <f>VLOOKUP($B627,placement_data!$A$2:$G$89,7,FALSE)</f>
        <v>#N/A</v>
      </c>
    </row>
    <row r="628" spans="1:12" x14ac:dyDescent="0.3">
      <c r="A628">
        <v>627</v>
      </c>
      <c r="B628" t="s">
        <v>582</v>
      </c>
      <c r="C628">
        <v>74892</v>
      </c>
      <c r="D628">
        <v>74391</v>
      </c>
      <c r="E628">
        <v>8470</v>
      </c>
      <c r="F628">
        <v>59692</v>
      </c>
      <c r="G628" s="1">
        <v>42404</v>
      </c>
      <c r="H628">
        <v>8.3733247301420899E-2</v>
      </c>
      <c r="I628">
        <v>0.09</v>
      </c>
      <c r="J628" t="e">
        <f>VLOOKUP($B628,placement_data!$A$2:$F$89,3,FALSE)</f>
        <v>#N/A</v>
      </c>
      <c r="K628" t="e">
        <f>VLOOKUP($B628,placement_data!$A$2:$F$89,6,FALSE)</f>
        <v>#N/A</v>
      </c>
      <c r="L628" t="e">
        <f>VLOOKUP($B628,placement_data!$A$2:$G$89,7,FALSE)</f>
        <v>#N/A</v>
      </c>
    </row>
    <row r="629" spans="1:12" x14ac:dyDescent="0.3">
      <c r="A629">
        <v>628</v>
      </c>
      <c r="B629" t="s">
        <v>488</v>
      </c>
      <c r="C629">
        <v>71658</v>
      </c>
      <c r="D629">
        <v>69029</v>
      </c>
      <c r="E629">
        <v>30194</v>
      </c>
      <c r="F629">
        <v>32551</v>
      </c>
      <c r="G629" s="1">
        <v>42404</v>
      </c>
      <c r="H629">
        <v>9.1034203016123694E-2</v>
      </c>
      <c r="I629">
        <v>0.09</v>
      </c>
      <c r="J629" t="e">
        <f>VLOOKUP($B629,placement_data!$A$2:$F$89,3,FALSE)</f>
        <v>#N/A</v>
      </c>
      <c r="K629" t="e">
        <f>VLOOKUP($B629,placement_data!$A$2:$F$89,6,FALSE)</f>
        <v>#N/A</v>
      </c>
      <c r="L629" t="e">
        <f>VLOOKUP($B629,placement_data!$A$2:$G$89,7,FALSE)</f>
        <v>#N/A</v>
      </c>
    </row>
    <row r="630" spans="1:12" x14ac:dyDescent="0.3">
      <c r="A630">
        <v>629</v>
      </c>
      <c r="B630" t="s">
        <v>482</v>
      </c>
      <c r="C630">
        <v>69115</v>
      </c>
      <c r="D630">
        <v>68180</v>
      </c>
      <c r="E630">
        <v>34670</v>
      </c>
      <c r="F630">
        <v>27880</v>
      </c>
      <c r="G630" s="1">
        <v>42377</v>
      </c>
      <c r="H630">
        <v>8.2575535347609294E-2</v>
      </c>
      <c r="I630">
        <v>0.09</v>
      </c>
      <c r="J630" t="e">
        <f>VLOOKUP($B630,placement_data!$A$2:$F$89,3,FALSE)</f>
        <v>#N/A</v>
      </c>
      <c r="K630" t="e">
        <f>VLOOKUP($B630,placement_data!$A$2:$F$89,6,FALSE)</f>
        <v>#N/A</v>
      </c>
      <c r="L630" t="e">
        <f>VLOOKUP($B630,placement_data!$A$2:$G$89,7,FALSE)</f>
        <v>#N/A</v>
      </c>
    </row>
    <row r="631" spans="1:12" x14ac:dyDescent="0.3">
      <c r="A631">
        <v>630</v>
      </c>
      <c r="B631" t="s">
        <v>88</v>
      </c>
      <c r="C631">
        <v>65595</v>
      </c>
      <c r="D631">
        <v>64898</v>
      </c>
      <c r="E631">
        <v>2882</v>
      </c>
      <c r="F631">
        <v>56757</v>
      </c>
      <c r="G631" s="1">
        <v>42377</v>
      </c>
      <c r="H631">
        <v>8.1034854695059902E-2</v>
      </c>
      <c r="I631">
        <v>0.09</v>
      </c>
      <c r="J631" t="str">
        <f>VLOOKUP($B631,placement_data!$A$2:$F$89,3,FALSE)</f>
        <v xml:space="preserve"> Popcrunch.com US ATF 300x250</v>
      </c>
      <c r="K631">
        <f>VLOOKUP($B631,placement_data!$A$2:$F$89,6,FALSE)</f>
        <v>1</v>
      </c>
      <c r="L631" t="str">
        <f>VLOOKUP($B631,placement_data!$A$2:$G$89,7,FALSE)</f>
        <v>300x250</v>
      </c>
    </row>
    <row r="632" spans="1:12" x14ac:dyDescent="0.3">
      <c r="A632">
        <v>631</v>
      </c>
      <c r="B632" t="s">
        <v>401</v>
      </c>
      <c r="C632">
        <v>65178</v>
      </c>
      <c r="D632">
        <v>64613</v>
      </c>
      <c r="E632">
        <v>4750</v>
      </c>
      <c r="F632">
        <v>54646</v>
      </c>
      <c r="G632" s="1">
        <v>42404</v>
      </c>
      <c r="H632">
        <v>8.07422654883692E-2</v>
      </c>
      <c r="I632">
        <v>0.09</v>
      </c>
      <c r="J632" t="e">
        <f>VLOOKUP($B632,placement_data!$A$2:$F$89,3,FALSE)</f>
        <v>#N/A</v>
      </c>
      <c r="K632" t="e">
        <f>VLOOKUP($B632,placement_data!$A$2:$F$89,6,FALSE)</f>
        <v>#N/A</v>
      </c>
      <c r="L632" t="e">
        <f>VLOOKUP($B632,placement_data!$A$2:$G$89,7,FALSE)</f>
        <v>#N/A</v>
      </c>
    </row>
    <row r="633" spans="1:12" x14ac:dyDescent="0.3">
      <c r="A633">
        <v>632</v>
      </c>
      <c r="B633" t="s">
        <v>484</v>
      </c>
      <c r="C633">
        <v>61924</v>
      </c>
      <c r="D633">
        <v>59834</v>
      </c>
      <c r="E633">
        <v>17057</v>
      </c>
      <c r="F633">
        <v>37476</v>
      </c>
      <c r="G633" s="1">
        <v>42404</v>
      </c>
      <c r="H633">
        <v>8.8595113146371599E-2</v>
      </c>
      <c r="I633">
        <v>0.09</v>
      </c>
      <c r="J633" t="e">
        <f>VLOOKUP($B633,placement_data!$A$2:$F$89,3,FALSE)</f>
        <v>#N/A</v>
      </c>
      <c r="K633" t="e">
        <f>VLOOKUP($B633,placement_data!$A$2:$F$89,6,FALSE)</f>
        <v>#N/A</v>
      </c>
      <c r="L633" t="e">
        <f>VLOOKUP($B633,placement_data!$A$2:$G$89,7,FALSE)</f>
        <v>#N/A</v>
      </c>
    </row>
    <row r="634" spans="1:12" x14ac:dyDescent="0.3">
      <c r="A634">
        <v>633</v>
      </c>
      <c r="B634" t="s">
        <v>480</v>
      </c>
      <c r="C634">
        <v>61019</v>
      </c>
      <c r="D634">
        <v>60187</v>
      </c>
      <c r="E634">
        <v>25974</v>
      </c>
      <c r="F634">
        <v>29206</v>
      </c>
      <c r="G634" s="1">
        <v>42371</v>
      </c>
      <c r="H634">
        <v>8.3190722248990601E-2</v>
      </c>
      <c r="I634">
        <v>0.09</v>
      </c>
      <c r="J634" t="e">
        <f>VLOOKUP($B634,placement_data!$A$2:$F$89,3,FALSE)</f>
        <v>#N/A</v>
      </c>
      <c r="K634" t="e">
        <f>VLOOKUP($B634,placement_data!$A$2:$F$89,6,FALSE)</f>
        <v>#N/A</v>
      </c>
      <c r="L634" t="e">
        <f>VLOOKUP($B634,placement_data!$A$2:$G$89,7,FALSE)</f>
        <v>#N/A</v>
      </c>
    </row>
    <row r="635" spans="1:12" x14ac:dyDescent="0.3">
      <c r="A635">
        <v>634</v>
      </c>
      <c r="B635" t="s">
        <v>292</v>
      </c>
      <c r="C635">
        <v>60911</v>
      </c>
      <c r="D635">
        <v>60494</v>
      </c>
      <c r="E635">
        <v>24550</v>
      </c>
      <c r="F635">
        <v>30612</v>
      </c>
      <c r="G635" s="1">
        <v>42404</v>
      </c>
      <c r="H635">
        <v>8.8140972658445504E-2</v>
      </c>
      <c r="I635">
        <v>0.09</v>
      </c>
      <c r="J635" t="e">
        <f>VLOOKUP($B635,placement_data!$A$2:$F$89,3,FALSE)</f>
        <v>#N/A</v>
      </c>
      <c r="K635" t="e">
        <f>VLOOKUP($B635,placement_data!$A$2:$F$89,6,FALSE)</f>
        <v>#N/A</v>
      </c>
      <c r="L635" t="e">
        <f>VLOOKUP($B635,placement_data!$A$2:$G$89,7,FALSE)</f>
        <v>#N/A</v>
      </c>
    </row>
    <row r="636" spans="1:12" x14ac:dyDescent="0.3">
      <c r="A636">
        <v>635</v>
      </c>
      <c r="B636" t="s">
        <v>482</v>
      </c>
      <c r="C636">
        <v>60616</v>
      </c>
      <c r="D636">
        <v>59854</v>
      </c>
      <c r="E636">
        <v>27835</v>
      </c>
      <c r="F636">
        <v>26873</v>
      </c>
      <c r="G636" s="1">
        <v>42371</v>
      </c>
      <c r="H636">
        <v>8.5975874628262103E-2</v>
      </c>
      <c r="I636">
        <v>0.09</v>
      </c>
      <c r="J636" t="e">
        <f>VLOOKUP($B636,placement_data!$A$2:$F$89,3,FALSE)</f>
        <v>#N/A</v>
      </c>
      <c r="K636" t="e">
        <f>VLOOKUP($B636,placement_data!$A$2:$F$89,6,FALSE)</f>
        <v>#N/A</v>
      </c>
      <c r="L636" t="e">
        <f>VLOOKUP($B636,placement_data!$A$2:$G$89,7,FALSE)</f>
        <v>#N/A</v>
      </c>
    </row>
    <row r="637" spans="1:12" x14ac:dyDescent="0.3">
      <c r="A637">
        <v>636</v>
      </c>
      <c r="B637" t="s">
        <v>88</v>
      </c>
      <c r="C637">
        <v>59445</v>
      </c>
      <c r="D637">
        <v>58514</v>
      </c>
      <c r="E637">
        <v>5341</v>
      </c>
      <c r="F637">
        <v>48178</v>
      </c>
      <c r="G637" s="1">
        <v>42371</v>
      </c>
      <c r="H637">
        <v>8.5364186348566198E-2</v>
      </c>
      <c r="I637">
        <v>0.09</v>
      </c>
      <c r="J637" t="str">
        <f>VLOOKUP($B637,placement_data!$A$2:$F$89,3,FALSE)</f>
        <v xml:space="preserve"> Popcrunch.com US ATF 300x250</v>
      </c>
      <c r="K637">
        <f>VLOOKUP($B637,placement_data!$A$2:$F$89,6,FALSE)</f>
        <v>1</v>
      </c>
      <c r="L637" t="str">
        <f>VLOOKUP($B637,placement_data!$A$2:$G$89,7,FALSE)</f>
        <v>300x250</v>
      </c>
    </row>
    <row r="638" spans="1:12" x14ac:dyDescent="0.3">
      <c r="A638">
        <v>637</v>
      </c>
      <c r="B638" t="s">
        <v>503</v>
      </c>
      <c r="C638">
        <v>58564</v>
      </c>
      <c r="D638">
        <v>51477</v>
      </c>
      <c r="E638">
        <v>5877</v>
      </c>
      <c r="F638">
        <v>41336</v>
      </c>
      <c r="G638" s="1">
        <v>42371</v>
      </c>
      <c r="H638">
        <v>8.2833109932591298E-2</v>
      </c>
      <c r="I638">
        <v>0.09</v>
      </c>
      <c r="J638" t="e">
        <f>VLOOKUP($B638,placement_data!$A$2:$F$89,3,FALSE)</f>
        <v>#N/A</v>
      </c>
      <c r="K638" t="e">
        <f>VLOOKUP($B638,placement_data!$A$2:$F$89,6,FALSE)</f>
        <v>#N/A</v>
      </c>
      <c r="L638" t="e">
        <f>VLOOKUP($B638,placement_data!$A$2:$G$89,7,FALSE)</f>
        <v>#N/A</v>
      </c>
    </row>
    <row r="639" spans="1:12" x14ac:dyDescent="0.3">
      <c r="A639">
        <v>638</v>
      </c>
      <c r="B639" t="s">
        <v>583</v>
      </c>
      <c r="C639">
        <v>57465</v>
      </c>
      <c r="D639">
        <v>50587</v>
      </c>
      <c r="E639">
        <v>6822</v>
      </c>
      <c r="F639">
        <v>39569</v>
      </c>
      <c r="G639" s="1">
        <v>42371</v>
      </c>
      <c r="H639">
        <v>8.2946211477257004E-2</v>
      </c>
      <c r="I639">
        <v>0.09</v>
      </c>
      <c r="J639" t="e">
        <f>VLOOKUP($B639,placement_data!$A$2:$F$89,3,FALSE)</f>
        <v>#N/A</v>
      </c>
      <c r="K639" t="e">
        <f>VLOOKUP($B639,placement_data!$A$2:$F$89,6,FALSE)</f>
        <v>#N/A</v>
      </c>
      <c r="L639" t="e">
        <f>VLOOKUP($B639,placement_data!$A$2:$G$89,7,FALSE)</f>
        <v>#N/A</v>
      </c>
    </row>
    <row r="640" spans="1:12" x14ac:dyDescent="0.3">
      <c r="A640">
        <v>639</v>
      </c>
      <c r="B640" t="s">
        <v>481</v>
      </c>
      <c r="C640">
        <v>56882</v>
      </c>
      <c r="D640">
        <v>56306</v>
      </c>
      <c r="E640">
        <v>20018</v>
      </c>
      <c r="F640">
        <v>31771</v>
      </c>
      <c r="G640" s="1">
        <v>42371</v>
      </c>
      <c r="H640">
        <v>8.0222356409618903E-2</v>
      </c>
      <c r="I640">
        <v>0.09</v>
      </c>
      <c r="J640" t="e">
        <f>VLOOKUP($B640,placement_data!$A$2:$F$89,3,FALSE)</f>
        <v>#N/A</v>
      </c>
      <c r="K640" t="e">
        <f>VLOOKUP($B640,placement_data!$A$2:$F$89,6,FALSE)</f>
        <v>#N/A</v>
      </c>
      <c r="L640" t="e">
        <f>VLOOKUP($B640,placement_data!$A$2:$G$89,7,FALSE)</f>
        <v>#N/A</v>
      </c>
    </row>
    <row r="641" spans="1:12" x14ac:dyDescent="0.3">
      <c r="A641">
        <v>640</v>
      </c>
      <c r="B641" t="s">
        <v>584</v>
      </c>
      <c r="C641">
        <v>51932</v>
      </c>
      <c r="D641">
        <v>51488</v>
      </c>
      <c r="E641">
        <v>5335</v>
      </c>
      <c r="F641">
        <v>41821</v>
      </c>
      <c r="G641" s="1">
        <v>42377</v>
      </c>
      <c r="H641">
        <v>8.4136109384711E-2</v>
      </c>
      <c r="I641">
        <v>0.09</v>
      </c>
      <c r="J641" t="e">
        <f>VLOOKUP($B641,placement_data!$A$2:$F$89,3,FALSE)</f>
        <v>#N/A</v>
      </c>
      <c r="K641" t="e">
        <f>VLOOKUP($B641,placement_data!$A$2:$F$89,6,FALSE)</f>
        <v>#N/A</v>
      </c>
      <c r="L641" t="e">
        <f>VLOOKUP($B641,placement_data!$A$2:$G$89,7,FALSE)</f>
        <v>#N/A</v>
      </c>
    </row>
    <row r="642" spans="1:12" x14ac:dyDescent="0.3">
      <c r="A642">
        <v>641</v>
      </c>
      <c r="B642" t="s">
        <v>585</v>
      </c>
      <c r="C642">
        <v>50223</v>
      </c>
      <c r="D642">
        <v>49680</v>
      </c>
      <c r="E642">
        <v>6652</v>
      </c>
      <c r="F642">
        <v>38599</v>
      </c>
      <c r="G642" s="1">
        <v>42404</v>
      </c>
      <c r="H642">
        <v>8.9150563607085301E-2</v>
      </c>
      <c r="I642">
        <v>0.09</v>
      </c>
      <c r="J642" t="e">
        <f>VLOOKUP($B642,placement_data!$A$2:$F$89,3,FALSE)</f>
        <v>#N/A</v>
      </c>
      <c r="K642" t="e">
        <f>VLOOKUP($B642,placement_data!$A$2:$F$89,6,FALSE)</f>
        <v>#N/A</v>
      </c>
      <c r="L642" t="e">
        <f>VLOOKUP($B642,placement_data!$A$2:$G$89,7,FALSE)</f>
        <v>#N/A</v>
      </c>
    </row>
    <row r="643" spans="1:12" x14ac:dyDescent="0.3">
      <c r="A643">
        <v>642</v>
      </c>
      <c r="B643" t="s">
        <v>392</v>
      </c>
      <c r="C643">
        <v>49785</v>
      </c>
      <c r="D643">
        <v>49022</v>
      </c>
      <c r="E643">
        <v>9629</v>
      </c>
      <c r="F643">
        <v>34537</v>
      </c>
      <c r="G643" s="1">
        <v>42371</v>
      </c>
      <c r="H643">
        <v>9.9057565990779695E-2</v>
      </c>
      <c r="I643">
        <v>0.09</v>
      </c>
      <c r="J643" t="e">
        <f>VLOOKUP($B643,placement_data!$A$2:$F$89,3,FALSE)</f>
        <v>#N/A</v>
      </c>
      <c r="K643" t="e">
        <f>VLOOKUP($B643,placement_data!$A$2:$F$89,6,FALSE)</f>
        <v>#N/A</v>
      </c>
      <c r="L643" t="e">
        <f>VLOOKUP($B643,placement_data!$A$2:$G$89,7,FALSE)</f>
        <v>#N/A</v>
      </c>
    </row>
    <row r="644" spans="1:12" x14ac:dyDescent="0.3">
      <c r="A644">
        <v>643</v>
      </c>
      <c r="B644" t="s">
        <v>586</v>
      </c>
      <c r="C644">
        <v>49508</v>
      </c>
      <c r="D644">
        <v>35892</v>
      </c>
      <c r="E644">
        <v>18738</v>
      </c>
      <c r="F644">
        <v>13811</v>
      </c>
      <c r="G644" s="1">
        <v>42404</v>
      </c>
      <c r="H644">
        <v>9.3140532709238805E-2</v>
      </c>
      <c r="I644">
        <v>0.09</v>
      </c>
      <c r="J644" t="e">
        <f>VLOOKUP($B644,placement_data!$A$2:$F$89,3,FALSE)</f>
        <v>#N/A</v>
      </c>
      <c r="K644" t="e">
        <f>VLOOKUP($B644,placement_data!$A$2:$F$89,6,FALSE)</f>
        <v>#N/A</v>
      </c>
      <c r="L644" t="e">
        <f>VLOOKUP($B644,placement_data!$A$2:$G$89,7,FALSE)</f>
        <v>#N/A</v>
      </c>
    </row>
    <row r="645" spans="1:12" x14ac:dyDescent="0.3">
      <c r="A645">
        <v>644</v>
      </c>
      <c r="B645" t="s">
        <v>587</v>
      </c>
      <c r="C645">
        <v>46479</v>
      </c>
      <c r="D645">
        <v>45999</v>
      </c>
      <c r="E645">
        <v>14385</v>
      </c>
      <c r="F645">
        <v>27049</v>
      </c>
      <c r="G645" s="1">
        <v>42377</v>
      </c>
      <c r="H645">
        <v>9.9241287854083801E-2</v>
      </c>
      <c r="I645">
        <v>0.09</v>
      </c>
      <c r="J645" t="e">
        <f>VLOOKUP($B645,placement_data!$A$2:$F$89,3,FALSE)</f>
        <v>#N/A</v>
      </c>
      <c r="K645" t="e">
        <f>VLOOKUP($B645,placement_data!$A$2:$F$89,6,FALSE)</f>
        <v>#N/A</v>
      </c>
      <c r="L645" t="e">
        <f>VLOOKUP($B645,placement_data!$A$2:$G$89,7,FALSE)</f>
        <v>#N/A</v>
      </c>
    </row>
    <row r="646" spans="1:12" x14ac:dyDescent="0.3">
      <c r="A646">
        <v>645</v>
      </c>
      <c r="B646" t="s">
        <v>396</v>
      </c>
      <c r="C646">
        <v>44808</v>
      </c>
      <c r="D646">
        <v>44373</v>
      </c>
      <c r="E646">
        <v>2368</v>
      </c>
      <c r="F646">
        <v>37777</v>
      </c>
      <c r="G646" s="1">
        <v>42404</v>
      </c>
      <c r="H646">
        <v>9.5283167692065004E-2</v>
      </c>
      <c r="I646">
        <v>0.09</v>
      </c>
      <c r="J646" t="e">
        <f>VLOOKUP($B646,placement_data!$A$2:$F$89,3,FALSE)</f>
        <v>#N/A</v>
      </c>
      <c r="K646" t="e">
        <f>VLOOKUP($B646,placement_data!$A$2:$F$89,6,FALSE)</f>
        <v>#N/A</v>
      </c>
      <c r="L646" t="e">
        <f>VLOOKUP($B646,placement_data!$A$2:$G$89,7,FALSE)</f>
        <v>#N/A</v>
      </c>
    </row>
    <row r="647" spans="1:12" x14ac:dyDescent="0.3">
      <c r="A647">
        <v>646</v>
      </c>
      <c r="B647" t="s">
        <v>588</v>
      </c>
      <c r="C647">
        <v>44045</v>
      </c>
      <c r="D647">
        <v>43805</v>
      </c>
      <c r="E647">
        <v>3380</v>
      </c>
      <c r="F647">
        <v>36665</v>
      </c>
      <c r="G647" s="1">
        <v>42377</v>
      </c>
      <c r="H647">
        <v>8.5834950348133807E-2</v>
      </c>
      <c r="I647">
        <v>0.09</v>
      </c>
      <c r="J647" t="e">
        <f>VLOOKUP($B647,placement_data!$A$2:$F$89,3,FALSE)</f>
        <v>#N/A</v>
      </c>
      <c r="K647" t="e">
        <f>VLOOKUP($B647,placement_data!$A$2:$F$89,6,FALSE)</f>
        <v>#N/A</v>
      </c>
      <c r="L647" t="e">
        <f>VLOOKUP($B647,placement_data!$A$2:$G$89,7,FALSE)</f>
        <v>#N/A</v>
      </c>
    </row>
    <row r="648" spans="1:12" x14ac:dyDescent="0.3">
      <c r="A648">
        <v>647</v>
      </c>
      <c r="B648" t="s">
        <v>369</v>
      </c>
      <c r="C648">
        <v>43575</v>
      </c>
      <c r="D648">
        <v>43327</v>
      </c>
      <c r="E648">
        <v>3712</v>
      </c>
      <c r="F648">
        <v>36097</v>
      </c>
      <c r="G648" s="1">
        <v>42404</v>
      </c>
      <c r="H648">
        <v>8.1196482562836098E-2</v>
      </c>
      <c r="I648">
        <v>0.09</v>
      </c>
      <c r="J648" t="e">
        <f>VLOOKUP($B648,placement_data!$A$2:$F$89,3,FALSE)</f>
        <v>#N/A</v>
      </c>
      <c r="K648" t="e">
        <f>VLOOKUP($B648,placement_data!$A$2:$F$89,6,FALSE)</f>
        <v>#N/A</v>
      </c>
      <c r="L648" t="e">
        <f>VLOOKUP($B648,placement_data!$A$2:$G$89,7,FALSE)</f>
        <v>#N/A</v>
      </c>
    </row>
    <row r="649" spans="1:12" x14ac:dyDescent="0.3">
      <c r="A649">
        <v>648</v>
      </c>
      <c r="B649" t="s">
        <v>589</v>
      </c>
      <c r="C649">
        <v>42675</v>
      </c>
      <c r="D649">
        <v>42200</v>
      </c>
      <c r="E649">
        <v>2178</v>
      </c>
      <c r="F649">
        <v>35833</v>
      </c>
      <c r="G649" s="1">
        <v>42404</v>
      </c>
      <c r="H649">
        <v>9.9265402843601899E-2</v>
      </c>
      <c r="I649">
        <v>0.09</v>
      </c>
      <c r="J649" t="e">
        <f>VLOOKUP($B649,placement_data!$A$2:$F$89,3,FALSE)</f>
        <v>#N/A</v>
      </c>
      <c r="K649" t="e">
        <f>VLOOKUP($B649,placement_data!$A$2:$F$89,6,FALSE)</f>
        <v>#N/A</v>
      </c>
      <c r="L649" t="e">
        <f>VLOOKUP($B649,placement_data!$A$2:$G$89,7,FALSE)</f>
        <v>#N/A</v>
      </c>
    </row>
    <row r="650" spans="1:12" x14ac:dyDescent="0.3">
      <c r="A650">
        <v>649</v>
      </c>
      <c r="B650" t="s">
        <v>590</v>
      </c>
      <c r="C650">
        <v>42356</v>
      </c>
      <c r="D650">
        <v>41811</v>
      </c>
      <c r="E650">
        <v>183</v>
      </c>
      <c r="F650">
        <v>38261</v>
      </c>
      <c r="G650" s="1">
        <v>42404</v>
      </c>
      <c r="H650">
        <v>8.0529047379876095E-2</v>
      </c>
      <c r="I650">
        <v>0.09</v>
      </c>
      <c r="J650" t="e">
        <f>VLOOKUP($B650,placement_data!$A$2:$F$89,3,FALSE)</f>
        <v>#N/A</v>
      </c>
      <c r="K650" t="e">
        <f>VLOOKUP($B650,placement_data!$A$2:$F$89,6,FALSE)</f>
        <v>#N/A</v>
      </c>
      <c r="L650" t="e">
        <f>VLOOKUP($B650,placement_data!$A$2:$G$89,7,FALSE)</f>
        <v>#N/A</v>
      </c>
    </row>
    <row r="651" spans="1:12" x14ac:dyDescent="0.3">
      <c r="A651">
        <v>650</v>
      </c>
      <c r="B651" t="s">
        <v>494</v>
      </c>
      <c r="C651">
        <v>42242</v>
      </c>
      <c r="D651">
        <v>41756</v>
      </c>
      <c r="E651">
        <v>3402</v>
      </c>
      <c r="F651">
        <v>34340</v>
      </c>
      <c r="G651" s="1">
        <v>42404</v>
      </c>
      <c r="H651">
        <v>9.6129897499760503E-2</v>
      </c>
      <c r="I651">
        <v>0.09</v>
      </c>
      <c r="J651" t="e">
        <f>VLOOKUP($B651,placement_data!$A$2:$F$89,3,FALSE)</f>
        <v>#N/A</v>
      </c>
      <c r="K651" t="e">
        <f>VLOOKUP($B651,placement_data!$A$2:$F$89,6,FALSE)</f>
        <v>#N/A</v>
      </c>
      <c r="L651" t="e">
        <f>VLOOKUP($B651,placement_data!$A$2:$G$89,7,FALSE)</f>
        <v>#N/A</v>
      </c>
    </row>
    <row r="652" spans="1:12" x14ac:dyDescent="0.3">
      <c r="A652">
        <v>651</v>
      </c>
      <c r="B652" t="s">
        <v>582</v>
      </c>
      <c r="C652">
        <v>42169</v>
      </c>
      <c r="D652">
        <v>41758</v>
      </c>
      <c r="E652">
        <v>8932</v>
      </c>
      <c r="F652">
        <v>29182</v>
      </c>
      <c r="G652" s="1">
        <v>42371</v>
      </c>
      <c r="H652">
        <v>8.7264715743091206E-2</v>
      </c>
      <c r="I652">
        <v>0.09</v>
      </c>
      <c r="J652" t="e">
        <f>VLOOKUP($B652,placement_data!$A$2:$F$89,3,FALSE)</f>
        <v>#N/A</v>
      </c>
      <c r="K652" t="e">
        <f>VLOOKUP($B652,placement_data!$A$2:$F$89,6,FALSE)</f>
        <v>#N/A</v>
      </c>
      <c r="L652" t="e">
        <f>VLOOKUP($B652,placement_data!$A$2:$G$89,7,FALSE)</f>
        <v>#N/A</v>
      </c>
    </row>
    <row r="653" spans="1:12" x14ac:dyDescent="0.3">
      <c r="A653">
        <v>652</v>
      </c>
      <c r="B653" t="s">
        <v>496</v>
      </c>
      <c r="C653">
        <v>42164</v>
      </c>
      <c r="D653">
        <v>41403</v>
      </c>
      <c r="E653">
        <v>521</v>
      </c>
      <c r="F653">
        <v>36979</v>
      </c>
      <c r="G653" s="1">
        <v>42371</v>
      </c>
      <c r="H653">
        <v>9.4268531265850303E-2</v>
      </c>
      <c r="I653">
        <v>0.09</v>
      </c>
      <c r="J653" t="e">
        <f>VLOOKUP($B653,placement_data!$A$2:$F$89,3,FALSE)</f>
        <v>#N/A</v>
      </c>
      <c r="K653" t="e">
        <f>VLOOKUP($B653,placement_data!$A$2:$F$89,6,FALSE)</f>
        <v>#N/A</v>
      </c>
      <c r="L653" t="e">
        <f>VLOOKUP($B653,placement_data!$A$2:$G$89,7,FALSE)</f>
        <v>#N/A</v>
      </c>
    </row>
    <row r="654" spans="1:12" x14ac:dyDescent="0.3">
      <c r="A654">
        <v>653</v>
      </c>
      <c r="B654" t="s">
        <v>591</v>
      </c>
      <c r="C654">
        <v>42156</v>
      </c>
      <c r="D654">
        <v>42108</v>
      </c>
      <c r="E654">
        <v>1236</v>
      </c>
      <c r="F654">
        <v>36955</v>
      </c>
      <c r="G654" s="1">
        <v>42371</v>
      </c>
      <c r="H654">
        <v>9.3022703524270903E-2</v>
      </c>
      <c r="I654">
        <v>0.09</v>
      </c>
      <c r="J654" t="e">
        <f>VLOOKUP($B654,placement_data!$A$2:$F$89,3,FALSE)</f>
        <v>#N/A</v>
      </c>
      <c r="K654" t="e">
        <f>VLOOKUP($B654,placement_data!$A$2:$F$89,6,FALSE)</f>
        <v>#N/A</v>
      </c>
      <c r="L654" t="e">
        <f>VLOOKUP($B654,placement_data!$A$2:$G$89,7,FALSE)</f>
        <v>#N/A</v>
      </c>
    </row>
    <row r="655" spans="1:12" x14ac:dyDescent="0.3">
      <c r="A655">
        <v>654</v>
      </c>
      <c r="B655" t="s">
        <v>590</v>
      </c>
      <c r="C655">
        <v>41378</v>
      </c>
      <c r="D655">
        <v>40627</v>
      </c>
      <c r="E655">
        <v>234</v>
      </c>
      <c r="F655">
        <v>36667</v>
      </c>
      <c r="G655" s="1">
        <v>42377</v>
      </c>
      <c r="H655">
        <v>9.1712408004528997E-2</v>
      </c>
      <c r="I655">
        <v>0.09</v>
      </c>
      <c r="J655" t="e">
        <f>VLOOKUP($B655,placement_data!$A$2:$F$89,3,FALSE)</f>
        <v>#N/A</v>
      </c>
      <c r="K655" t="e">
        <f>VLOOKUP($B655,placement_data!$A$2:$F$89,6,FALSE)</f>
        <v>#N/A</v>
      </c>
      <c r="L655" t="e">
        <f>VLOOKUP($B655,placement_data!$A$2:$G$89,7,FALSE)</f>
        <v>#N/A</v>
      </c>
    </row>
    <row r="656" spans="1:12" x14ac:dyDescent="0.3">
      <c r="A656">
        <v>655</v>
      </c>
      <c r="B656" t="s">
        <v>582</v>
      </c>
      <c r="C656">
        <v>40858</v>
      </c>
      <c r="D656">
        <v>40564</v>
      </c>
      <c r="E656">
        <v>7074</v>
      </c>
      <c r="F656">
        <v>29799</v>
      </c>
      <c r="G656" s="1">
        <v>42377</v>
      </c>
      <c r="H656">
        <v>9.0992012622029397E-2</v>
      </c>
      <c r="I656">
        <v>0.09</v>
      </c>
      <c r="J656" t="e">
        <f>VLOOKUP($B656,placement_data!$A$2:$F$89,3,FALSE)</f>
        <v>#N/A</v>
      </c>
      <c r="K656" t="e">
        <f>VLOOKUP($B656,placement_data!$A$2:$F$89,6,FALSE)</f>
        <v>#N/A</v>
      </c>
      <c r="L656" t="e">
        <f>VLOOKUP($B656,placement_data!$A$2:$G$89,7,FALSE)</f>
        <v>#N/A</v>
      </c>
    </row>
    <row r="657" spans="1:12" x14ac:dyDescent="0.3">
      <c r="A657">
        <v>656</v>
      </c>
      <c r="B657" t="s">
        <v>592</v>
      </c>
      <c r="C657">
        <v>40622</v>
      </c>
      <c r="D657">
        <v>40775</v>
      </c>
      <c r="E657">
        <v>1477</v>
      </c>
      <c r="F657">
        <v>36023</v>
      </c>
      <c r="G657" s="1">
        <v>42404</v>
      </c>
      <c r="H657">
        <v>8.0318822808093202E-2</v>
      </c>
      <c r="I657">
        <v>0.09</v>
      </c>
      <c r="J657" t="e">
        <f>VLOOKUP($B657,placement_data!$A$2:$F$89,3,FALSE)</f>
        <v>#N/A</v>
      </c>
      <c r="K657" t="e">
        <f>VLOOKUP($B657,placement_data!$A$2:$F$89,6,FALSE)</f>
        <v>#N/A</v>
      </c>
      <c r="L657" t="e">
        <f>VLOOKUP($B657,placement_data!$A$2:$G$89,7,FALSE)</f>
        <v>#N/A</v>
      </c>
    </row>
    <row r="658" spans="1:12" x14ac:dyDescent="0.3">
      <c r="A658">
        <v>657</v>
      </c>
      <c r="B658" t="s">
        <v>593</v>
      </c>
      <c r="C658">
        <v>40543</v>
      </c>
      <c r="D658">
        <v>39723</v>
      </c>
      <c r="E658">
        <v>1388</v>
      </c>
      <c r="F658">
        <v>35091</v>
      </c>
      <c r="G658" s="1">
        <v>42404</v>
      </c>
      <c r="H658">
        <v>8.1665533821715403E-2</v>
      </c>
      <c r="I658">
        <v>0.09</v>
      </c>
      <c r="J658" t="e">
        <f>VLOOKUP($B658,placement_data!$A$2:$F$89,3,FALSE)</f>
        <v>#N/A</v>
      </c>
      <c r="K658" t="e">
        <f>VLOOKUP($B658,placement_data!$A$2:$F$89,6,FALSE)</f>
        <v>#N/A</v>
      </c>
      <c r="L658" t="e">
        <f>VLOOKUP($B658,placement_data!$A$2:$G$89,7,FALSE)</f>
        <v>#N/A</v>
      </c>
    </row>
    <row r="659" spans="1:12" x14ac:dyDescent="0.3">
      <c r="A659">
        <v>658</v>
      </c>
      <c r="B659" t="s">
        <v>594</v>
      </c>
      <c r="C659">
        <v>40156</v>
      </c>
      <c r="D659">
        <v>25346</v>
      </c>
      <c r="E659">
        <v>7688</v>
      </c>
      <c r="F659">
        <v>15469</v>
      </c>
      <c r="G659" s="1">
        <v>42371</v>
      </c>
      <c r="H659">
        <v>8.6364712380651798E-2</v>
      </c>
      <c r="I659">
        <v>0.09</v>
      </c>
      <c r="J659" t="e">
        <f>VLOOKUP($B659,placement_data!$A$2:$F$89,3,FALSE)</f>
        <v>#N/A</v>
      </c>
      <c r="K659" t="e">
        <f>VLOOKUP($B659,placement_data!$A$2:$F$89,6,FALSE)</f>
        <v>#N/A</v>
      </c>
      <c r="L659" t="e">
        <f>VLOOKUP($B659,placement_data!$A$2:$G$89,7,FALSE)</f>
        <v>#N/A</v>
      </c>
    </row>
    <row r="660" spans="1:12" x14ac:dyDescent="0.3">
      <c r="A660">
        <v>659</v>
      </c>
      <c r="B660" t="s">
        <v>506</v>
      </c>
      <c r="C660">
        <v>40076</v>
      </c>
      <c r="D660">
        <v>39401</v>
      </c>
      <c r="E660">
        <v>8400</v>
      </c>
      <c r="F660">
        <v>27139</v>
      </c>
      <c r="G660" s="1">
        <v>42377</v>
      </c>
      <c r="H660">
        <v>9.8017816806679994E-2</v>
      </c>
      <c r="I660">
        <v>0.09</v>
      </c>
      <c r="J660" t="e">
        <f>VLOOKUP($B660,placement_data!$A$2:$F$89,3,FALSE)</f>
        <v>#N/A</v>
      </c>
      <c r="K660" t="e">
        <f>VLOOKUP($B660,placement_data!$A$2:$F$89,6,FALSE)</f>
        <v>#N/A</v>
      </c>
      <c r="L660" t="e">
        <f>VLOOKUP($B660,placement_data!$A$2:$G$89,7,FALSE)</f>
        <v>#N/A</v>
      </c>
    </row>
    <row r="661" spans="1:12" x14ac:dyDescent="0.3">
      <c r="A661">
        <v>660</v>
      </c>
      <c r="B661" t="s">
        <v>475</v>
      </c>
      <c r="C661">
        <v>39876</v>
      </c>
      <c r="D661">
        <v>39456</v>
      </c>
      <c r="E661">
        <v>9577</v>
      </c>
      <c r="F661">
        <v>26670</v>
      </c>
      <c r="G661" s="1">
        <v>42371</v>
      </c>
      <c r="H661">
        <v>8.1331103000811006E-2</v>
      </c>
      <c r="I661">
        <v>0.09</v>
      </c>
      <c r="J661" t="e">
        <f>VLOOKUP($B661,placement_data!$A$2:$F$89,3,FALSE)</f>
        <v>#N/A</v>
      </c>
      <c r="K661" t="e">
        <f>VLOOKUP($B661,placement_data!$A$2:$F$89,6,FALSE)</f>
        <v>#N/A</v>
      </c>
      <c r="L661" t="e">
        <f>VLOOKUP($B661,placement_data!$A$2:$G$89,7,FALSE)</f>
        <v>#N/A</v>
      </c>
    </row>
    <row r="662" spans="1:12" x14ac:dyDescent="0.3">
      <c r="A662">
        <v>661</v>
      </c>
      <c r="B662" t="s">
        <v>590</v>
      </c>
      <c r="C662">
        <v>39582</v>
      </c>
      <c r="D662">
        <v>38571</v>
      </c>
      <c r="E662">
        <v>161</v>
      </c>
      <c r="F662">
        <v>35015</v>
      </c>
      <c r="G662" s="1">
        <v>42371</v>
      </c>
      <c r="H662">
        <v>8.8019496512924206E-2</v>
      </c>
      <c r="I662">
        <v>0.09</v>
      </c>
      <c r="J662" t="e">
        <f>VLOOKUP($B662,placement_data!$A$2:$F$89,3,FALSE)</f>
        <v>#N/A</v>
      </c>
      <c r="K662" t="e">
        <f>VLOOKUP($B662,placement_data!$A$2:$F$89,6,FALSE)</f>
        <v>#N/A</v>
      </c>
      <c r="L662" t="e">
        <f>VLOOKUP($B662,placement_data!$A$2:$G$89,7,FALSE)</f>
        <v>#N/A</v>
      </c>
    </row>
    <row r="663" spans="1:12" x14ac:dyDescent="0.3">
      <c r="A663">
        <v>662</v>
      </c>
      <c r="B663" t="s">
        <v>490</v>
      </c>
      <c r="C663">
        <v>36829</v>
      </c>
      <c r="D663">
        <v>36301</v>
      </c>
      <c r="E663">
        <v>3547</v>
      </c>
      <c r="F663">
        <v>29621</v>
      </c>
      <c r="G663" s="1">
        <v>42371</v>
      </c>
      <c r="H663">
        <v>8.6306162364673103E-2</v>
      </c>
      <c r="I663">
        <v>0.09</v>
      </c>
      <c r="J663" t="e">
        <f>VLOOKUP($B663,placement_data!$A$2:$F$89,3,FALSE)</f>
        <v>#N/A</v>
      </c>
      <c r="K663" t="e">
        <f>VLOOKUP($B663,placement_data!$A$2:$F$89,6,FALSE)</f>
        <v>#N/A</v>
      </c>
      <c r="L663" t="e">
        <f>VLOOKUP($B663,placement_data!$A$2:$G$89,7,FALSE)</f>
        <v>#N/A</v>
      </c>
    </row>
    <row r="664" spans="1:12" x14ac:dyDescent="0.3">
      <c r="A664">
        <v>663</v>
      </c>
      <c r="B664" t="s">
        <v>586</v>
      </c>
      <c r="C664">
        <v>36466</v>
      </c>
      <c r="D664">
        <v>26075</v>
      </c>
      <c r="E664">
        <v>11923</v>
      </c>
      <c r="F664">
        <v>11864</v>
      </c>
      <c r="G664" s="1">
        <v>42371</v>
      </c>
      <c r="H664">
        <v>8.7746883988494701E-2</v>
      </c>
      <c r="I664">
        <v>0.09</v>
      </c>
      <c r="J664" t="e">
        <f>VLOOKUP($B664,placement_data!$A$2:$F$89,3,FALSE)</f>
        <v>#N/A</v>
      </c>
      <c r="K664" t="e">
        <f>VLOOKUP($B664,placement_data!$A$2:$F$89,6,FALSE)</f>
        <v>#N/A</v>
      </c>
      <c r="L664" t="e">
        <f>VLOOKUP($B664,placement_data!$A$2:$G$89,7,FALSE)</f>
        <v>#N/A</v>
      </c>
    </row>
    <row r="665" spans="1:12" x14ac:dyDescent="0.3">
      <c r="A665">
        <v>664</v>
      </c>
      <c r="B665" t="s">
        <v>595</v>
      </c>
      <c r="C665">
        <v>35913</v>
      </c>
      <c r="D665">
        <v>35601</v>
      </c>
      <c r="E665">
        <v>5430</v>
      </c>
      <c r="F665">
        <v>26904</v>
      </c>
      <c r="G665" s="1">
        <v>42404</v>
      </c>
      <c r="H665">
        <v>9.1767085194236098E-2</v>
      </c>
      <c r="I665">
        <v>0.09</v>
      </c>
      <c r="J665" t="e">
        <f>VLOOKUP($B665,placement_data!$A$2:$F$89,3,FALSE)</f>
        <v>#N/A</v>
      </c>
      <c r="K665" t="e">
        <f>VLOOKUP($B665,placement_data!$A$2:$F$89,6,FALSE)</f>
        <v>#N/A</v>
      </c>
      <c r="L665" t="e">
        <f>VLOOKUP($B665,placement_data!$A$2:$G$89,7,FALSE)</f>
        <v>#N/A</v>
      </c>
    </row>
    <row r="666" spans="1:12" x14ac:dyDescent="0.3">
      <c r="A666">
        <v>665</v>
      </c>
      <c r="B666" t="s">
        <v>591</v>
      </c>
      <c r="C666">
        <v>34084</v>
      </c>
      <c r="D666">
        <v>34040</v>
      </c>
      <c r="E666">
        <v>1689</v>
      </c>
      <c r="F666">
        <v>29395</v>
      </c>
      <c r="G666" s="1">
        <v>42377</v>
      </c>
      <c r="H666">
        <v>8.6839012925969405E-2</v>
      </c>
      <c r="I666">
        <v>0.09</v>
      </c>
      <c r="J666" t="e">
        <f>VLOOKUP($B666,placement_data!$A$2:$F$89,3,FALSE)</f>
        <v>#N/A</v>
      </c>
      <c r="K666" t="e">
        <f>VLOOKUP($B666,placement_data!$A$2:$F$89,6,FALSE)</f>
        <v>#N/A</v>
      </c>
      <c r="L666" t="e">
        <f>VLOOKUP($B666,placement_data!$A$2:$G$89,7,FALSE)</f>
        <v>#N/A</v>
      </c>
    </row>
    <row r="667" spans="1:12" x14ac:dyDescent="0.3">
      <c r="A667">
        <v>666</v>
      </c>
      <c r="B667" t="s">
        <v>596</v>
      </c>
      <c r="C667">
        <v>32002</v>
      </c>
      <c r="D667">
        <v>31623</v>
      </c>
      <c r="E667">
        <v>3211</v>
      </c>
      <c r="F667">
        <v>25302</v>
      </c>
      <c r="G667" s="1">
        <v>42404</v>
      </c>
      <c r="H667">
        <v>9.8346140467381299E-2</v>
      </c>
      <c r="I667">
        <v>0.09</v>
      </c>
      <c r="J667" t="e">
        <f>VLOOKUP($B667,placement_data!$A$2:$F$89,3,FALSE)</f>
        <v>#N/A</v>
      </c>
      <c r="K667" t="e">
        <f>VLOOKUP($B667,placement_data!$A$2:$F$89,6,FALSE)</f>
        <v>#N/A</v>
      </c>
      <c r="L667" t="e">
        <f>VLOOKUP($B667,placement_data!$A$2:$G$89,7,FALSE)</f>
        <v>#N/A</v>
      </c>
    </row>
    <row r="668" spans="1:12" x14ac:dyDescent="0.3">
      <c r="A668">
        <v>667</v>
      </c>
      <c r="B668" t="s">
        <v>586</v>
      </c>
      <c r="C668">
        <v>31599</v>
      </c>
      <c r="D668">
        <v>30301</v>
      </c>
      <c r="E668">
        <v>12604</v>
      </c>
      <c r="F668">
        <v>15011</v>
      </c>
      <c r="G668" s="1">
        <v>42377</v>
      </c>
      <c r="H668">
        <v>8.8643939143922601E-2</v>
      </c>
      <c r="I668">
        <v>0.09</v>
      </c>
      <c r="J668" t="e">
        <f>VLOOKUP($B668,placement_data!$A$2:$F$89,3,FALSE)</f>
        <v>#N/A</v>
      </c>
      <c r="K668" t="e">
        <f>VLOOKUP($B668,placement_data!$A$2:$F$89,6,FALSE)</f>
        <v>#N/A</v>
      </c>
      <c r="L668" t="e">
        <f>VLOOKUP($B668,placement_data!$A$2:$G$89,7,FALSE)</f>
        <v>#N/A</v>
      </c>
    </row>
    <row r="669" spans="1:12" x14ac:dyDescent="0.3">
      <c r="A669">
        <v>668</v>
      </c>
      <c r="B669" t="s">
        <v>490</v>
      </c>
      <c r="C669">
        <v>30824</v>
      </c>
      <c r="D669">
        <v>30651</v>
      </c>
      <c r="E669">
        <v>2224</v>
      </c>
      <c r="F669">
        <v>25416</v>
      </c>
      <c r="G669" s="1">
        <v>42377</v>
      </c>
      <c r="H669">
        <v>9.8234967864017503E-2</v>
      </c>
      <c r="I669">
        <v>0.09</v>
      </c>
      <c r="J669" t="e">
        <f>VLOOKUP($B669,placement_data!$A$2:$F$89,3,FALSE)</f>
        <v>#N/A</v>
      </c>
      <c r="K669" t="e">
        <f>VLOOKUP($B669,placement_data!$A$2:$F$89,6,FALSE)</f>
        <v>#N/A</v>
      </c>
      <c r="L669" t="e">
        <f>VLOOKUP($B669,placement_data!$A$2:$G$89,7,FALSE)</f>
        <v>#N/A</v>
      </c>
    </row>
    <row r="670" spans="1:12" x14ac:dyDescent="0.3">
      <c r="A670">
        <v>669</v>
      </c>
      <c r="B670" t="s">
        <v>597</v>
      </c>
      <c r="C670">
        <v>28592</v>
      </c>
      <c r="D670">
        <v>28199</v>
      </c>
      <c r="E670">
        <v>1156</v>
      </c>
      <c r="F670">
        <v>24606</v>
      </c>
      <c r="G670" s="1">
        <v>42377</v>
      </c>
      <c r="H670">
        <v>8.6421504308663397E-2</v>
      </c>
      <c r="I670">
        <v>0.09</v>
      </c>
      <c r="J670" t="e">
        <f>VLOOKUP($B670,placement_data!$A$2:$F$89,3,FALSE)</f>
        <v>#N/A</v>
      </c>
      <c r="K670" t="e">
        <f>VLOOKUP($B670,placement_data!$A$2:$F$89,6,FALSE)</f>
        <v>#N/A</v>
      </c>
      <c r="L670" t="e">
        <f>VLOOKUP($B670,placement_data!$A$2:$G$89,7,FALSE)</f>
        <v>#N/A</v>
      </c>
    </row>
    <row r="671" spans="1:12" x14ac:dyDescent="0.3">
      <c r="A671">
        <v>670</v>
      </c>
      <c r="B671" t="s">
        <v>598</v>
      </c>
      <c r="C671">
        <v>28048</v>
      </c>
      <c r="D671">
        <v>27377</v>
      </c>
      <c r="E671">
        <v>5057</v>
      </c>
      <c r="F671">
        <v>19596</v>
      </c>
      <c r="G671" s="1">
        <v>42404</v>
      </c>
      <c r="H671">
        <v>9.9499579939365201E-2</v>
      </c>
      <c r="I671">
        <v>0.09</v>
      </c>
      <c r="J671" t="e">
        <f>VLOOKUP($B671,placement_data!$A$2:$F$89,3,FALSE)</f>
        <v>#N/A</v>
      </c>
      <c r="K671" t="e">
        <f>VLOOKUP($B671,placement_data!$A$2:$F$89,6,FALSE)</f>
        <v>#N/A</v>
      </c>
      <c r="L671" t="e">
        <f>VLOOKUP($B671,placement_data!$A$2:$G$89,7,FALSE)</f>
        <v>#N/A</v>
      </c>
    </row>
    <row r="672" spans="1:12" x14ac:dyDescent="0.3">
      <c r="A672">
        <v>671</v>
      </c>
      <c r="B672" t="s">
        <v>405</v>
      </c>
      <c r="C672">
        <v>27711</v>
      </c>
      <c r="D672">
        <v>27444</v>
      </c>
      <c r="E672">
        <v>1023</v>
      </c>
      <c r="F672">
        <v>24142</v>
      </c>
      <c r="G672" s="1">
        <v>42377</v>
      </c>
      <c r="H672">
        <v>8.3041830636933406E-2</v>
      </c>
      <c r="I672">
        <v>0.09</v>
      </c>
      <c r="J672" t="e">
        <f>VLOOKUP($B672,placement_data!$A$2:$F$89,3,FALSE)</f>
        <v>#N/A</v>
      </c>
      <c r="K672" t="e">
        <f>VLOOKUP($B672,placement_data!$A$2:$F$89,6,FALSE)</f>
        <v>#N/A</v>
      </c>
      <c r="L672" t="e">
        <f>VLOOKUP($B672,placement_data!$A$2:$G$89,7,FALSE)</f>
        <v>#N/A</v>
      </c>
    </row>
    <row r="673" spans="1:12" x14ac:dyDescent="0.3">
      <c r="A673">
        <v>672</v>
      </c>
      <c r="B673" t="s">
        <v>66</v>
      </c>
      <c r="C673">
        <v>27703</v>
      </c>
      <c r="D673">
        <v>14084</v>
      </c>
      <c r="E673">
        <v>4153</v>
      </c>
      <c r="F673">
        <v>8641</v>
      </c>
      <c r="G673" s="1">
        <v>42371</v>
      </c>
      <c r="H673">
        <v>9.1593297358704903E-2</v>
      </c>
      <c r="I673">
        <v>0.09</v>
      </c>
      <c r="J673" t="str">
        <f>VLOOKUP($B673,placement_data!$A$2:$F$89,3,FALSE)</f>
        <v xml:space="preserve"> Shopping.rediff.com AU ATF 160x600</v>
      </c>
      <c r="K673">
        <f>VLOOKUP($B673,placement_data!$A$2:$F$89,6,FALSE)</f>
        <v>0.3</v>
      </c>
      <c r="L673" t="str">
        <f>VLOOKUP($B673,placement_data!$A$2:$G$89,7,FALSE)</f>
        <v>160x600</v>
      </c>
    </row>
    <row r="674" spans="1:12" x14ac:dyDescent="0.3">
      <c r="A674">
        <v>673</v>
      </c>
      <c r="B674" t="s">
        <v>599</v>
      </c>
      <c r="C674">
        <v>26586</v>
      </c>
      <c r="D674">
        <v>26291</v>
      </c>
      <c r="E674">
        <v>11982</v>
      </c>
      <c r="F674">
        <v>12006</v>
      </c>
      <c r="G674" s="1">
        <v>42404</v>
      </c>
      <c r="H674">
        <v>8.7596515917994694E-2</v>
      </c>
      <c r="I674">
        <v>0.09</v>
      </c>
      <c r="J674" t="e">
        <f>VLOOKUP($B674,placement_data!$A$2:$F$89,3,FALSE)</f>
        <v>#N/A</v>
      </c>
      <c r="K674" t="e">
        <f>VLOOKUP($B674,placement_data!$A$2:$F$89,6,FALSE)</f>
        <v>#N/A</v>
      </c>
      <c r="L674" t="e">
        <f>VLOOKUP($B674,placement_data!$A$2:$G$89,7,FALSE)</f>
        <v>#N/A</v>
      </c>
    </row>
    <row r="675" spans="1:12" x14ac:dyDescent="0.3">
      <c r="A675">
        <v>674</v>
      </c>
      <c r="B675" t="s">
        <v>487</v>
      </c>
      <c r="C675">
        <v>26450</v>
      </c>
      <c r="D675">
        <v>25948</v>
      </c>
      <c r="E675">
        <v>3103</v>
      </c>
      <c r="F675">
        <v>20719</v>
      </c>
      <c r="G675" s="1">
        <v>42371</v>
      </c>
      <c r="H675">
        <v>8.1933096963157107E-2</v>
      </c>
      <c r="I675">
        <v>0.09</v>
      </c>
      <c r="J675" t="e">
        <f>VLOOKUP($B675,placement_data!$A$2:$F$89,3,FALSE)</f>
        <v>#N/A</v>
      </c>
      <c r="K675" t="e">
        <f>VLOOKUP($B675,placement_data!$A$2:$F$89,6,FALSE)</f>
        <v>#N/A</v>
      </c>
      <c r="L675" t="e">
        <f>VLOOKUP($B675,placement_data!$A$2:$G$89,7,FALSE)</f>
        <v>#N/A</v>
      </c>
    </row>
    <row r="676" spans="1:12" x14ac:dyDescent="0.3">
      <c r="A676">
        <v>675</v>
      </c>
      <c r="B676" t="s">
        <v>600</v>
      </c>
      <c r="C676">
        <v>25930</v>
      </c>
      <c r="D676">
        <v>25775</v>
      </c>
      <c r="E676">
        <v>4020</v>
      </c>
      <c r="F676">
        <v>19372</v>
      </c>
      <c r="G676" s="1">
        <v>42377</v>
      </c>
      <c r="H676">
        <v>9.2453928225024296E-2</v>
      </c>
      <c r="I676">
        <v>0.09</v>
      </c>
      <c r="J676" t="e">
        <f>VLOOKUP($B676,placement_data!$A$2:$F$89,3,FALSE)</f>
        <v>#N/A</v>
      </c>
      <c r="K676" t="e">
        <f>VLOOKUP($B676,placement_data!$A$2:$F$89,6,FALSE)</f>
        <v>#N/A</v>
      </c>
      <c r="L676" t="e">
        <f>VLOOKUP($B676,placement_data!$A$2:$G$89,7,FALSE)</f>
        <v>#N/A</v>
      </c>
    </row>
    <row r="677" spans="1:12" x14ac:dyDescent="0.3">
      <c r="A677">
        <v>676</v>
      </c>
      <c r="B677" t="s">
        <v>498</v>
      </c>
      <c r="C677">
        <v>24322</v>
      </c>
      <c r="D677">
        <v>24012</v>
      </c>
      <c r="E677">
        <v>778</v>
      </c>
      <c r="F677">
        <v>20840</v>
      </c>
      <c r="G677" s="1">
        <v>42377</v>
      </c>
      <c r="H677">
        <v>9.9700149925037507E-2</v>
      </c>
      <c r="I677">
        <v>0.09</v>
      </c>
      <c r="J677" t="e">
        <f>VLOOKUP($B677,placement_data!$A$2:$F$89,3,FALSE)</f>
        <v>#N/A</v>
      </c>
      <c r="K677" t="e">
        <f>VLOOKUP($B677,placement_data!$A$2:$F$89,6,FALSE)</f>
        <v>#N/A</v>
      </c>
      <c r="L677" t="e">
        <f>VLOOKUP($B677,placement_data!$A$2:$G$89,7,FALSE)</f>
        <v>#N/A</v>
      </c>
    </row>
    <row r="678" spans="1:12" x14ac:dyDescent="0.3">
      <c r="A678">
        <v>677</v>
      </c>
      <c r="B678" t="s">
        <v>595</v>
      </c>
      <c r="C678">
        <v>22362</v>
      </c>
      <c r="D678">
        <v>22020</v>
      </c>
      <c r="E678">
        <v>4952</v>
      </c>
      <c r="F678">
        <v>14882</v>
      </c>
      <c r="G678" s="1">
        <v>42371</v>
      </c>
      <c r="H678">
        <v>9.9273387829246107E-2</v>
      </c>
      <c r="I678">
        <v>0.09</v>
      </c>
      <c r="J678" t="e">
        <f>VLOOKUP($B678,placement_data!$A$2:$F$89,3,FALSE)</f>
        <v>#N/A</v>
      </c>
      <c r="K678" t="e">
        <f>VLOOKUP($B678,placement_data!$A$2:$F$89,6,FALSE)</f>
        <v>#N/A</v>
      </c>
      <c r="L678" t="e">
        <f>VLOOKUP($B678,placement_data!$A$2:$G$89,7,FALSE)</f>
        <v>#N/A</v>
      </c>
    </row>
    <row r="679" spans="1:12" x14ac:dyDescent="0.3">
      <c r="A679">
        <v>678</v>
      </c>
      <c r="B679" t="s">
        <v>601</v>
      </c>
      <c r="C679">
        <v>21828</v>
      </c>
      <c r="D679">
        <v>21468</v>
      </c>
      <c r="E679">
        <v>2282</v>
      </c>
      <c r="F679">
        <v>17407</v>
      </c>
      <c r="G679" s="1">
        <v>42377</v>
      </c>
      <c r="H679">
        <v>8.2867523756288405E-2</v>
      </c>
      <c r="I679">
        <v>0.09</v>
      </c>
      <c r="J679" t="e">
        <f>VLOOKUP($B679,placement_data!$A$2:$F$89,3,FALSE)</f>
        <v>#N/A</v>
      </c>
      <c r="K679" t="e">
        <f>VLOOKUP($B679,placement_data!$A$2:$F$89,6,FALSE)</f>
        <v>#N/A</v>
      </c>
      <c r="L679" t="e">
        <f>VLOOKUP($B679,placement_data!$A$2:$G$89,7,FALSE)</f>
        <v>#N/A</v>
      </c>
    </row>
    <row r="680" spans="1:12" x14ac:dyDescent="0.3">
      <c r="A680">
        <v>679</v>
      </c>
      <c r="B680" t="s">
        <v>601</v>
      </c>
      <c r="C680">
        <v>21405</v>
      </c>
      <c r="D680">
        <v>21090</v>
      </c>
      <c r="E680">
        <v>1707</v>
      </c>
      <c r="F680">
        <v>17548</v>
      </c>
      <c r="G680" s="1">
        <v>42404</v>
      </c>
      <c r="H680">
        <v>8.7008060692271197E-2</v>
      </c>
      <c r="I680">
        <v>0.09</v>
      </c>
      <c r="J680" t="e">
        <f>VLOOKUP($B680,placement_data!$A$2:$F$89,3,FALSE)</f>
        <v>#N/A</v>
      </c>
      <c r="K680" t="e">
        <f>VLOOKUP($B680,placement_data!$A$2:$F$89,6,FALSE)</f>
        <v>#N/A</v>
      </c>
      <c r="L680" t="e">
        <f>VLOOKUP($B680,placement_data!$A$2:$G$89,7,FALSE)</f>
        <v>#N/A</v>
      </c>
    </row>
    <row r="681" spans="1:12" x14ac:dyDescent="0.3">
      <c r="A681">
        <v>680</v>
      </c>
      <c r="B681" t="s">
        <v>602</v>
      </c>
      <c r="C681">
        <v>21218</v>
      </c>
      <c r="D681">
        <v>20539</v>
      </c>
      <c r="E681">
        <v>1346</v>
      </c>
      <c r="F681">
        <v>17213</v>
      </c>
      <c r="G681" s="1">
        <v>42371</v>
      </c>
      <c r="H681">
        <v>9.6401966989629495E-2</v>
      </c>
      <c r="I681">
        <v>0.09</v>
      </c>
      <c r="J681" t="e">
        <f>VLOOKUP($B681,placement_data!$A$2:$F$89,3,FALSE)</f>
        <v>#N/A</v>
      </c>
      <c r="K681" t="e">
        <f>VLOOKUP($B681,placement_data!$A$2:$F$89,6,FALSE)</f>
        <v>#N/A</v>
      </c>
      <c r="L681" t="e">
        <f>VLOOKUP($B681,placement_data!$A$2:$G$89,7,FALSE)</f>
        <v>#N/A</v>
      </c>
    </row>
    <row r="682" spans="1:12" x14ac:dyDescent="0.3">
      <c r="A682">
        <v>681</v>
      </c>
      <c r="B682" t="s">
        <v>483</v>
      </c>
      <c r="C682">
        <v>19218</v>
      </c>
      <c r="D682">
        <v>18785</v>
      </c>
      <c r="E682">
        <v>1734</v>
      </c>
      <c r="F682">
        <v>15344</v>
      </c>
      <c r="G682" s="1">
        <v>42404</v>
      </c>
      <c r="H682">
        <v>9.0870375299441003E-2</v>
      </c>
      <c r="I682">
        <v>0.09</v>
      </c>
      <c r="J682" t="e">
        <f>VLOOKUP($B682,placement_data!$A$2:$F$89,3,FALSE)</f>
        <v>#N/A</v>
      </c>
      <c r="K682" t="e">
        <f>VLOOKUP($B682,placement_data!$A$2:$F$89,6,FALSE)</f>
        <v>#N/A</v>
      </c>
      <c r="L682" t="e">
        <f>VLOOKUP($B682,placement_data!$A$2:$G$89,7,FALSE)</f>
        <v>#N/A</v>
      </c>
    </row>
    <row r="683" spans="1:12" x14ac:dyDescent="0.3">
      <c r="A683">
        <v>682</v>
      </c>
      <c r="B683" s="2" t="s">
        <v>417</v>
      </c>
      <c r="C683">
        <v>19126</v>
      </c>
      <c r="D683">
        <v>18963</v>
      </c>
      <c r="E683">
        <v>8346</v>
      </c>
      <c r="F683">
        <v>9093</v>
      </c>
      <c r="G683" s="1">
        <v>42377</v>
      </c>
      <c r="H683">
        <v>8.0367030533143494E-2</v>
      </c>
      <c r="I683">
        <v>0.09</v>
      </c>
      <c r="J683" t="e">
        <f>VLOOKUP($B683,placement_data!$A$2:$F$89,3,FALSE)</f>
        <v>#N/A</v>
      </c>
      <c r="K683" t="e">
        <f>VLOOKUP($B683,placement_data!$A$2:$F$89,6,FALSE)</f>
        <v>#N/A</v>
      </c>
      <c r="L683" t="e">
        <f>VLOOKUP($B683,placement_data!$A$2:$G$89,7,FALSE)</f>
        <v>#N/A</v>
      </c>
    </row>
    <row r="684" spans="1:12" x14ac:dyDescent="0.3">
      <c r="A684">
        <v>683</v>
      </c>
      <c r="B684" t="s">
        <v>583</v>
      </c>
      <c r="C684">
        <v>19107</v>
      </c>
      <c r="D684">
        <v>16810</v>
      </c>
      <c r="E684">
        <v>1732</v>
      </c>
      <c r="F684">
        <v>13681</v>
      </c>
      <c r="G684" s="1">
        <v>42404</v>
      </c>
      <c r="H684">
        <v>8.3105294467578805E-2</v>
      </c>
      <c r="I684">
        <v>0.09</v>
      </c>
      <c r="J684" t="e">
        <f>VLOOKUP($B684,placement_data!$A$2:$F$89,3,FALSE)</f>
        <v>#N/A</v>
      </c>
      <c r="K684" t="e">
        <f>VLOOKUP($B684,placement_data!$A$2:$F$89,6,FALSE)</f>
        <v>#N/A</v>
      </c>
      <c r="L684" t="e">
        <f>VLOOKUP($B684,placement_data!$A$2:$G$89,7,FALSE)</f>
        <v>#N/A</v>
      </c>
    </row>
    <row r="685" spans="1:12" x14ac:dyDescent="0.3">
      <c r="A685">
        <v>684</v>
      </c>
      <c r="B685" t="s">
        <v>603</v>
      </c>
      <c r="C685">
        <v>17949</v>
      </c>
      <c r="D685">
        <v>17531</v>
      </c>
      <c r="E685">
        <v>677</v>
      </c>
      <c r="F685">
        <v>15246</v>
      </c>
      <c r="G685" s="1">
        <v>42371</v>
      </c>
      <c r="H685">
        <v>9.1723233129884202E-2</v>
      </c>
      <c r="I685">
        <v>0.09</v>
      </c>
      <c r="J685" t="e">
        <f>VLOOKUP($B685,placement_data!$A$2:$F$89,3,FALSE)</f>
        <v>#N/A</v>
      </c>
      <c r="K685" t="e">
        <f>VLOOKUP($B685,placement_data!$A$2:$F$89,6,FALSE)</f>
        <v>#N/A</v>
      </c>
      <c r="L685" t="e">
        <f>VLOOKUP($B685,placement_data!$A$2:$G$89,7,FALSE)</f>
        <v>#N/A</v>
      </c>
    </row>
    <row r="686" spans="1:12" x14ac:dyDescent="0.3">
      <c r="A686">
        <v>685</v>
      </c>
      <c r="B686" t="s">
        <v>597</v>
      </c>
      <c r="C686">
        <v>17801</v>
      </c>
      <c r="D686">
        <v>17490</v>
      </c>
      <c r="E686">
        <v>1269</v>
      </c>
      <c r="F686">
        <v>14744</v>
      </c>
      <c r="G686" s="1">
        <v>42404</v>
      </c>
      <c r="H686">
        <v>8.4448256146369402E-2</v>
      </c>
      <c r="I686">
        <v>0.09</v>
      </c>
      <c r="J686" t="e">
        <f>VLOOKUP($B686,placement_data!$A$2:$F$89,3,FALSE)</f>
        <v>#N/A</v>
      </c>
      <c r="K686" t="e">
        <f>VLOOKUP($B686,placement_data!$A$2:$F$89,6,FALSE)</f>
        <v>#N/A</v>
      </c>
      <c r="L686" t="e">
        <f>VLOOKUP($B686,placement_data!$A$2:$G$89,7,FALSE)</f>
        <v>#N/A</v>
      </c>
    </row>
    <row r="687" spans="1:12" x14ac:dyDescent="0.3">
      <c r="A687">
        <v>686</v>
      </c>
      <c r="B687" t="s">
        <v>604</v>
      </c>
      <c r="C687">
        <v>17548</v>
      </c>
      <c r="D687">
        <v>17267</v>
      </c>
      <c r="E687">
        <v>2578</v>
      </c>
      <c r="F687">
        <v>13187</v>
      </c>
      <c r="G687" s="1">
        <v>42404</v>
      </c>
      <c r="H687">
        <v>8.6986737707766298E-2</v>
      </c>
      <c r="I687">
        <v>0.09</v>
      </c>
      <c r="J687" t="e">
        <f>VLOOKUP($B687,placement_data!$A$2:$F$89,3,FALSE)</f>
        <v>#N/A</v>
      </c>
      <c r="K687" t="e">
        <f>VLOOKUP($B687,placement_data!$A$2:$F$89,6,FALSE)</f>
        <v>#N/A</v>
      </c>
      <c r="L687" t="e">
        <f>VLOOKUP($B687,placement_data!$A$2:$G$89,7,FALSE)</f>
        <v>#N/A</v>
      </c>
    </row>
    <row r="688" spans="1:12" x14ac:dyDescent="0.3">
      <c r="A688">
        <v>687</v>
      </c>
      <c r="B688" s="2" t="s">
        <v>358</v>
      </c>
      <c r="C688">
        <v>17533</v>
      </c>
      <c r="D688">
        <v>17329</v>
      </c>
      <c r="E688">
        <v>3264</v>
      </c>
      <c r="F688">
        <v>12414</v>
      </c>
      <c r="G688" s="1">
        <v>42371</v>
      </c>
      <c r="H688">
        <v>9.5273818454613607E-2</v>
      </c>
      <c r="I688">
        <v>0.09</v>
      </c>
      <c r="J688" t="e">
        <f>VLOOKUP($B688,placement_data!$A$2:$F$89,3,FALSE)</f>
        <v>#N/A</v>
      </c>
      <c r="K688" t="e">
        <f>VLOOKUP($B688,placement_data!$A$2:$F$89,6,FALSE)</f>
        <v>#N/A</v>
      </c>
      <c r="L688" t="e">
        <f>VLOOKUP($B688,placement_data!$A$2:$G$89,7,FALSE)</f>
        <v>#N/A</v>
      </c>
    </row>
    <row r="689" spans="1:12" x14ac:dyDescent="0.3">
      <c r="A689">
        <v>688</v>
      </c>
      <c r="B689" t="s">
        <v>605</v>
      </c>
      <c r="C689">
        <v>17485</v>
      </c>
      <c r="D689">
        <v>17146</v>
      </c>
      <c r="E689">
        <v>646</v>
      </c>
      <c r="F689">
        <v>14997</v>
      </c>
      <c r="G689" s="1">
        <v>42371</v>
      </c>
      <c r="H689">
        <v>8.7658929196314003E-2</v>
      </c>
      <c r="I689">
        <v>0.09</v>
      </c>
      <c r="J689" t="e">
        <f>VLOOKUP($B689,placement_data!$A$2:$F$89,3,FALSE)</f>
        <v>#N/A</v>
      </c>
      <c r="K689" t="e">
        <f>VLOOKUP($B689,placement_data!$A$2:$F$89,6,FALSE)</f>
        <v>#N/A</v>
      </c>
      <c r="L689" t="e">
        <f>VLOOKUP($B689,placement_data!$A$2:$G$89,7,FALSE)</f>
        <v>#N/A</v>
      </c>
    </row>
    <row r="690" spans="1:12" x14ac:dyDescent="0.3">
      <c r="A690">
        <v>689</v>
      </c>
      <c r="B690" t="s">
        <v>606</v>
      </c>
      <c r="C690">
        <v>17014</v>
      </c>
      <c r="D690">
        <v>16604</v>
      </c>
      <c r="E690">
        <v>5715</v>
      </c>
      <c r="F690">
        <v>9501</v>
      </c>
      <c r="G690" s="1">
        <v>42371</v>
      </c>
      <c r="H690">
        <v>8.3594314622982405E-2</v>
      </c>
      <c r="I690">
        <v>0.09</v>
      </c>
      <c r="J690" t="e">
        <f>VLOOKUP($B690,placement_data!$A$2:$F$89,3,FALSE)</f>
        <v>#N/A</v>
      </c>
      <c r="K690" t="e">
        <f>VLOOKUP($B690,placement_data!$A$2:$F$89,6,FALSE)</f>
        <v>#N/A</v>
      </c>
      <c r="L690" t="e">
        <f>VLOOKUP($B690,placement_data!$A$2:$G$89,7,FALSE)</f>
        <v>#N/A</v>
      </c>
    </row>
    <row r="691" spans="1:12" x14ac:dyDescent="0.3">
      <c r="A691">
        <v>690</v>
      </c>
      <c r="B691" t="s">
        <v>495</v>
      </c>
      <c r="C691">
        <v>16430</v>
      </c>
      <c r="D691">
        <v>16214</v>
      </c>
      <c r="E691">
        <v>2456</v>
      </c>
      <c r="F691">
        <v>12356</v>
      </c>
      <c r="G691" s="1">
        <v>42371</v>
      </c>
      <c r="H691">
        <v>8.6468484026150205E-2</v>
      </c>
      <c r="I691">
        <v>0.09</v>
      </c>
      <c r="J691" t="e">
        <f>VLOOKUP($B691,placement_data!$A$2:$F$89,3,FALSE)</f>
        <v>#N/A</v>
      </c>
      <c r="K691" t="e">
        <f>VLOOKUP($B691,placement_data!$A$2:$F$89,6,FALSE)</f>
        <v>#N/A</v>
      </c>
      <c r="L691" t="e">
        <f>VLOOKUP($B691,placement_data!$A$2:$G$89,7,FALSE)</f>
        <v>#N/A</v>
      </c>
    </row>
    <row r="692" spans="1:12" x14ac:dyDescent="0.3">
      <c r="A692">
        <v>691</v>
      </c>
      <c r="B692" t="s">
        <v>499</v>
      </c>
      <c r="C692">
        <v>16423</v>
      </c>
      <c r="D692">
        <v>16183</v>
      </c>
      <c r="E692">
        <v>2570</v>
      </c>
      <c r="F692">
        <v>12141</v>
      </c>
      <c r="G692" s="1">
        <v>42371</v>
      </c>
      <c r="H692">
        <v>9.0959649014397806E-2</v>
      </c>
      <c r="I692">
        <v>0.09</v>
      </c>
      <c r="J692" t="e">
        <f>VLOOKUP($B692,placement_data!$A$2:$F$89,3,FALSE)</f>
        <v>#N/A</v>
      </c>
      <c r="K692" t="e">
        <f>VLOOKUP($B692,placement_data!$A$2:$F$89,6,FALSE)</f>
        <v>#N/A</v>
      </c>
      <c r="L692" t="e">
        <f>VLOOKUP($B692,placement_data!$A$2:$G$89,7,FALSE)</f>
        <v>#N/A</v>
      </c>
    </row>
    <row r="693" spans="1:12" x14ac:dyDescent="0.3">
      <c r="A693">
        <v>692</v>
      </c>
      <c r="B693" t="s">
        <v>599</v>
      </c>
      <c r="C693">
        <v>16393</v>
      </c>
      <c r="D693">
        <v>16162</v>
      </c>
      <c r="E693">
        <v>7712</v>
      </c>
      <c r="F693">
        <v>6963</v>
      </c>
      <c r="G693" s="1">
        <v>42371</v>
      </c>
      <c r="H693">
        <v>9.2005939858928396E-2</v>
      </c>
      <c r="I693">
        <v>0.09</v>
      </c>
      <c r="J693" t="e">
        <f>VLOOKUP($B693,placement_data!$A$2:$F$89,3,FALSE)</f>
        <v>#N/A</v>
      </c>
      <c r="K693" t="e">
        <f>VLOOKUP($B693,placement_data!$A$2:$F$89,6,FALSE)</f>
        <v>#N/A</v>
      </c>
      <c r="L693" t="e">
        <f>VLOOKUP($B693,placement_data!$A$2:$G$89,7,FALSE)</f>
        <v>#N/A</v>
      </c>
    </row>
    <row r="694" spans="1:12" x14ac:dyDescent="0.3">
      <c r="A694">
        <v>693</v>
      </c>
      <c r="B694" t="s">
        <v>607</v>
      </c>
      <c r="C694">
        <v>16338</v>
      </c>
      <c r="D694">
        <v>16196</v>
      </c>
      <c r="E694">
        <v>10054</v>
      </c>
      <c r="F694">
        <v>4551</v>
      </c>
      <c r="G694" s="1">
        <v>42377</v>
      </c>
      <c r="H694">
        <v>9.8234131884415904E-2</v>
      </c>
      <c r="I694">
        <v>0.09</v>
      </c>
      <c r="J694" t="e">
        <f>VLOOKUP($B694,placement_data!$A$2:$F$89,3,FALSE)</f>
        <v>#N/A</v>
      </c>
      <c r="K694" t="e">
        <f>VLOOKUP($B694,placement_data!$A$2:$F$89,6,FALSE)</f>
        <v>#N/A</v>
      </c>
      <c r="L694" t="e">
        <f>VLOOKUP($B694,placement_data!$A$2:$G$89,7,FALSE)</f>
        <v>#N/A</v>
      </c>
    </row>
    <row r="695" spans="1:12" x14ac:dyDescent="0.3">
      <c r="A695">
        <v>694</v>
      </c>
      <c r="B695" t="s">
        <v>608</v>
      </c>
      <c r="C695">
        <v>16080</v>
      </c>
      <c r="D695">
        <v>15608</v>
      </c>
      <c r="E695">
        <v>3817</v>
      </c>
      <c r="F695">
        <v>10280</v>
      </c>
      <c r="G695" s="1">
        <v>42404</v>
      </c>
      <c r="H695">
        <v>9.6809328549461796E-2</v>
      </c>
      <c r="I695">
        <v>0.09</v>
      </c>
      <c r="J695" t="e">
        <f>VLOOKUP($B695,placement_data!$A$2:$F$89,3,FALSE)</f>
        <v>#N/A</v>
      </c>
      <c r="K695" t="e">
        <f>VLOOKUP($B695,placement_data!$A$2:$F$89,6,FALSE)</f>
        <v>#N/A</v>
      </c>
      <c r="L695" t="e">
        <f>VLOOKUP($B695,placement_data!$A$2:$G$89,7,FALSE)</f>
        <v>#N/A</v>
      </c>
    </row>
    <row r="696" spans="1:12" x14ac:dyDescent="0.3">
      <c r="A696">
        <v>695</v>
      </c>
      <c r="B696" s="2" t="s">
        <v>358</v>
      </c>
      <c r="C696">
        <v>15987</v>
      </c>
      <c r="D696">
        <v>15847</v>
      </c>
      <c r="E696">
        <v>3030</v>
      </c>
      <c r="F696">
        <v>11267</v>
      </c>
      <c r="G696" s="1">
        <v>42377</v>
      </c>
      <c r="H696">
        <v>9.7810311099892702E-2</v>
      </c>
      <c r="I696">
        <v>0.09</v>
      </c>
      <c r="J696" t="e">
        <f>VLOOKUP($B696,placement_data!$A$2:$F$89,3,FALSE)</f>
        <v>#N/A</v>
      </c>
      <c r="K696" t="e">
        <f>VLOOKUP($B696,placement_data!$A$2:$F$89,6,FALSE)</f>
        <v>#N/A</v>
      </c>
      <c r="L696" t="e">
        <f>VLOOKUP($B696,placement_data!$A$2:$G$89,7,FALSE)</f>
        <v>#N/A</v>
      </c>
    </row>
    <row r="697" spans="1:12" x14ac:dyDescent="0.3">
      <c r="A697">
        <v>696</v>
      </c>
      <c r="B697" t="s">
        <v>350</v>
      </c>
      <c r="C697">
        <v>15856</v>
      </c>
      <c r="D697">
        <v>15699</v>
      </c>
      <c r="E697">
        <v>8392</v>
      </c>
      <c r="F697">
        <v>5895</v>
      </c>
      <c r="G697" s="1">
        <v>42404</v>
      </c>
      <c r="H697">
        <v>8.9942034524491996E-2</v>
      </c>
      <c r="I697">
        <v>0.09</v>
      </c>
      <c r="J697" t="e">
        <f>VLOOKUP($B697,placement_data!$A$2:$F$89,3,FALSE)</f>
        <v>#N/A</v>
      </c>
      <c r="K697" t="e">
        <f>VLOOKUP($B697,placement_data!$A$2:$F$89,6,FALSE)</f>
        <v>#N/A</v>
      </c>
      <c r="L697" t="e">
        <f>VLOOKUP($B697,placement_data!$A$2:$G$89,7,FALSE)</f>
        <v>#N/A</v>
      </c>
    </row>
    <row r="698" spans="1:12" x14ac:dyDescent="0.3">
      <c r="A698">
        <v>697</v>
      </c>
      <c r="B698" t="s">
        <v>608</v>
      </c>
      <c r="C698">
        <v>15487</v>
      </c>
      <c r="D698">
        <v>15038</v>
      </c>
      <c r="E698">
        <v>3434</v>
      </c>
      <c r="F698">
        <v>10153</v>
      </c>
      <c r="G698" s="1">
        <v>42371</v>
      </c>
      <c r="H698">
        <v>9.6488894799840394E-2</v>
      </c>
      <c r="I698">
        <v>0.09</v>
      </c>
      <c r="J698" t="e">
        <f>VLOOKUP($B698,placement_data!$A$2:$F$89,3,FALSE)</f>
        <v>#N/A</v>
      </c>
      <c r="K698" t="e">
        <f>VLOOKUP($B698,placement_data!$A$2:$F$89,6,FALSE)</f>
        <v>#N/A</v>
      </c>
      <c r="L698" t="e">
        <f>VLOOKUP($B698,placement_data!$A$2:$G$89,7,FALSE)</f>
        <v>#N/A</v>
      </c>
    </row>
    <row r="699" spans="1:12" x14ac:dyDescent="0.3">
      <c r="A699">
        <v>698</v>
      </c>
      <c r="B699" t="s">
        <v>609</v>
      </c>
      <c r="C699">
        <v>14584</v>
      </c>
      <c r="D699">
        <v>14260</v>
      </c>
      <c r="E699">
        <v>871</v>
      </c>
      <c r="F699">
        <v>12135</v>
      </c>
      <c r="G699" s="1">
        <v>42371</v>
      </c>
      <c r="H699">
        <v>8.7938288920056104E-2</v>
      </c>
      <c r="I699">
        <v>0.09</v>
      </c>
      <c r="J699" t="e">
        <f>VLOOKUP($B699,placement_data!$A$2:$F$89,3,FALSE)</f>
        <v>#N/A</v>
      </c>
      <c r="K699" t="e">
        <f>VLOOKUP($B699,placement_data!$A$2:$F$89,6,FALSE)</f>
        <v>#N/A</v>
      </c>
      <c r="L699" t="e">
        <f>VLOOKUP($B699,placement_data!$A$2:$G$89,7,FALSE)</f>
        <v>#N/A</v>
      </c>
    </row>
    <row r="700" spans="1:12" x14ac:dyDescent="0.3">
      <c r="A700">
        <v>699</v>
      </c>
      <c r="B700" t="s">
        <v>597</v>
      </c>
      <c r="C700">
        <v>14155</v>
      </c>
      <c r="D700">
        <v>13840</v>
      </c>
      <c r="E700">
        <v>1133</v>
      </c>
      <c r="F700">
        <v>11325</v>
      </c>
      <c r="G700" s="1">
        <v>42371</v>
      </c>
      <c r="H700">
        <v>9.9855491329479795E-2</v>
      </c>
      <c r="I700">
        <v>0.09</v>
      </c>
      <c r="J700" t="e">
        <f>VLOOKUP($B700,placement_data!$A$2:$F$89,3,FALSE)</f>
        <v>#N/A</v>
      </c>
      <c r="K700" t="e">
        <f>VLOOKUP($B700,placement_data!$A$2:$F$89,6,FALSE)</f>
        <v>#N/A</v>
      </c>
      <c r="L700" t="e">
        <f>VLOOKUP($B700,placement_data!$A$2:$G$89,7,FALSE)</f>
        <v>#N/A</v>
      </c>
    </row>
    <row r="701" spans="1:12" x14ac:dyDescent="0.3">
      <c r="A701">
        <v>700</v>
      </c>
      <c r="B701" s="2" t="s">
        <v>610</v>
      </c>
      <c r="C701">
        <v>14118</v>
      </c>
      <c r="D701">
        <v>13930</v>
      </c>
      <c r="E701">
        <v>1772</v>
      </c>
      <c r="F701">
        <v>10776</v>
      </c>
      <c r="G701" s="1">
        <v>42404</v>
      </c>
      <c r="H701">
        <v>9.9210337401292203E-2</v>
      </c>
      <c r="I701">
        <v>0.09</v>
      </c>
      <c r="J701" t="e">
        <f>VLOOKUP($B701,placement_data!$A$2:$F$89,3,FALSE)</f>
        <v>#N/A</v>
      </c>
      <c r="K701" t="e">
        <f>VLOOKUP($B701,placement_data!$A$2:$F$89,6,FALSE)</f>
        <v>#N/A</v>
      </c>
      <c r="L701" t="e">
        <f>VLOOKUP($B701,placement_data!$A$2:$G$89,7,FALSE)</f>
        <v>#N/A</v>
      </c>
    </row>
    <row r="702" spans="1:12" x14ac:dyDescent="0.3">
      <c r="A702">
        <v>701</v>
      </c>
      <c r="B702" t="s">
        <v>611</v>
      </c>
      <c r="C702">
        <v>14104</v>
      </c>
      <c r="D702">
        <v>13839</v>
      </c>
      <c r="E702">
        <v>8568</v>
      </c>
      <c r="F702">
        <v>4038</v>
      </c>
      <c r="G702" s="1">
        <v>42371</v>
      </c>
      <c r="H702">
        <v>8.9096032950357701E-2</v>
      </c>
      <c r="I702">
        <v>0.09</v>
      </c>
      <c r="J702" t="e">
        <f>VLOOKUP($B702,placement_data!$A$2:$F$89,3,FALSE)</f>
        <v>#N/A</v>
      </c>
      <c r="K702" t="e">
        <f>VLOOKUP($B702,placement_data!$A$2:$F$89,6,FALSE)</f>
        <v>#N/A</v>
      </c>
      <c r="L702" t="e">
        <f>VLOOKUP($B702,placement_data!$A$2:$G$89,7,FALSE)</f>
        <v>#N/A</v>
      </c>
    </row>
    <row r="703" spans="1:12" x14ac:dyDescent="0.3">
      <c r="A703">
        <v>702</v>
      </c>
      <c r="B703" t="s">
        <v>612</v>
      </c>
      <c r="C703">
        <v>13623</v>
      </c>
      <c r="D703">
        <v>13436</v>
      </c>
      <c r="E703">
        <v>1660</v>
      </c>
      <c r="F703">
        <v>10572</v>
      </c>
      <c r="G703" s="1">
        <v>42404</v>
      </c>
      <c r="H703">
        <v>8.9610002977076497E-2</v>
      </c>
      <c r="I703">
        <v>0.09</v>
      </c>
      <c r="J703" t="e">
        <f>VLOOKUP($B703,placement_data!$A$2:$F$89,3,FALSE)</f>
        <v>#N/A</v>
      </c>
      <c r="K703" t="e">
        <f>VLOOKUP($B703,placement_data!$A$2:$F$89,6,FALSE)</f>
        <v>#N/A</v>
      </c>
      <c r="L703" t="e">
        <f>VLOOKUP($B703,placement_data!$A$2:$G$89,7,FALSE)</f>
        <v>#N/A</v>
      </c>
    </row>
    <row r="704" spans="1:12" x14ac:dyDescent="0.3">
      <c r="A704">
        <v>703</v>
      </c>
      <c r="B704" t="s">
        <v>484</v>
      </c>
      <c r="C704">
        <v>12102</v>
      </c>
      <c r="D704">
        <v>11648</v>
      </c>
      <c r="E704">
        <v>3822</v>
      </c>
      <c r="F704">
        <v>6886</v>
      </c>
      <c r="G704" s="1">
        <v>42371</v>
      </c>
      <c r="H704">
        <v>8.0700549450549497E-2</v>
      </c>
      <c r="I704">
        <v>0.09</v>
      </c>
      <c r="J704" t="e">
        <f>VLOOKUP($B704,placement_data!$A$2:$F$89,3,FALSE)</f>
        <v>#N/A</v>
      </c>
      <c r="K704" t="e">
        <f>VLOOKUP($B704,placement_data!$A$2:$F$89,6,FALSE)</f>
        <v>#N/A</v>
      </c>
      <c r="L704" t="e">
        <f>VLOOKUP($B704,placement_data!$A$2:$G$89,7,FALSE)</f>
        <v>#N/A</v>
      </c>
    </row>
    <row r="705" spans="1:12" x14ac:dyDescent="0.3">
      <c r="A705">
        <v>704</v>
      </c>
      <c r="B705" t="s">
        <v>613</v>
      </c>
      <c r="C705">
        <v>11814</v>
      </c>
      <c r="D705">
        <v>11249</v>
      </c>
      <c r="E705">
        <v>3864</v>
      </c>
      <c r="F705">
        <v>6431</v>
      </c>
      <c r="G705" s="1">
        <v>42377</v>
      </c>
      <c r="H705">
        <v>8.4807538447861999E-2</v>
      </c>
      <c r="I705">
        <v>0.09</v>
      </c>
      <c r="J705" t="e">
        <f>VLOOKUP($B705,placement_data!$A$2:$F$89,3,FALSE)</f>
        <v>#N/A</v>
      </c>
      <c r="K705" t="e">
        <f>VLOOKUP($B705,placement_data!$A$2:$F$89,6,FALSE)</f>
        <v>#N/A</v>
      </c>
      <c r="L705" t="e">
        <f>VLOOKUP($B705,placement_data!$A$2:$G$89,7,FALSE)</f>
        <v>#N/A</v>
      </c>
    </row>
    <row r="706" spans="1:12" x14ac:dyDescent="0.3">
      <c r="A706">
        <v>705</v>
      </c>
      <c r="B706" t="s">
        <v>614</v>
      </c>
      <c r="C706">
        <v>11758</v>
      </c>
      <c r="D706">
        <v>11681</v>
      </c>
      <c r="E706">
        <v>627</v>
      </c>
      <c r="F706">
        <v>9920</v>
      </c>
      <c r="G706" s="1">
        <v>42377</v>
      </c>
      <c r="H706">
        <v>9.7080729389607101E-2</v>
      </c>
      <c r="I706">
        <v>0.09</v>
      </c>
      <c r="J706" t="e">
        <f>VLOOKUP($B706,placement_data!$A$2:$F$89,3,FALSE)</f>
        <v>#N/A</v>
      </c>
      <c r="K706" t="e">
        <f>VLOOKUP($B706,placement_data!$A$2:$F$89,6,FALSE)</f>
        <v>#N/A</v>
      </c>
      <c r="L706" t="e">
        <f>VLOOKUP($B706,placement_data!$A$2:$G$89,7,FALSE)</f>
        <v>#N/A</v>
      </c>
    </row>
    <row r="707" spans="1:12" x14ac:dyDescent="0.3">
      <c r="A707">
        <v>706</v>
      </c>
      <c r="B707" t="s">
        <v>614</v>
      </c>
      <c r="C707">
        <v>11560</v>
      </c>
      <c r="D707">
        <v>11472</v>
      </c>
      <c r="E707">
        <v>845</v>
      </c>
      <c r="F707">
        <v>9671</v>
      </c>
      <c r="G707" s="1">
        <v>42404</v>
      </c>
      <c r="H707">
        <v>8.3333333333333301E-2</v>
      </c>
      <c r="I707">
        <v>0.09</v>
      </c>
      <c r="J707" t="e">
        <f>VLOOKUP($B707,placement_data!$A$2:$F$89,3,FALSE)</f>
        <v>#N/A</v>
      </c>
      <c r="K707" t="e">
        <f>VLOOKUP($B707,placement_data!$A$2:$F$89,6,FALSE)</f>
        <v>#N/A</v>
      </c>
      <c r="L707" t="e">
        <f>VLOOKUP($B707,placement_data!$A$2:$G$89,7,FALSE)</f>
        <v>#N/A</v>
      </c>
    </row>
    <row r="708" spans="1:12" x14ac:dyDescent="0.3">
      <c r="A708">
        <v>707</v>
      </c>
      <c r="B708" t="s">
        <v>615</v>
      </c>
      <c r="C708">
        <v>11543</v>
      </c>
      <c r="D708">
        <v>11402</v>
      </c>
      <c r="E708">
        <v>1349</v>
      </c>
      <c r="F708">
        <v>9011</v>
      </c>
      <c r="G708" s="1">
        <v>42371</v>
      </c>
      <c r="H708">
        <v>9.1387475881424304E-2</v>
      </c>
      <c r="I708">
        <v>0.09</v>
      </c>
      <c r="J708" t="e">
        <f>VLOOKUP($B708,placement_data!$A$2:$F$89,3,FALSE)</f>
        <v>#N/A</v>
      </c>
      <c r="K708" t="e">
        <f>VLOOKUP($B708,placement_data!$A$2:$F$89,6,FALSE)</f>
        <v>#N/A</v>
      </c>
      <c r="L708" t="e">
        <f>VLOOKUP($B708,placement_data!$A$2:$G$89,7,FALSE)</f>
        <v>#N/A</v>
      </c>
    </row>
    <row r="709" spans="1:12" x14ac:dyDescent="0.3">
      <c r="A709">
        <v>708</v>
      </c>
      <c r="B709" t="s">
        <v>616</v>
      </c>
      <c r="C709">
        <v>11477</v>
      </c>
      <c r="D709">
        <v>11194</v>
      </c>
      <c r="E709">
        <v>135</v>
      </c>
      <c r="F709">
        <v>10052</v>
      </c>
      <c r="G709" s="1">
        <v>42404</v>
      </c>
      <c r="H709">
        <v>8.9958906557084106E-2</v>
      </c>
      <c r="I709">
        <v>0.09</v>
      </c>
      <c r="J709" t="e">
        <f>VLOOKUP($B709,placement_data!$A$2:$F$89,3,FALSE)</f>
        <v>#N/A</v>
      </c>
      <c r="K709" t="e">
        <f>VLOOKUP($B709,placement_data!$A$2:$F$89,6,FALSE)</f>
        <v>#N/A</v>
      </c>
      <c r="L709" t="e">
        <f>VLOOKUP($B709,placement_data!$A$2:$G$89,7,FALSE)</f>
        <v>#N/A</v>
      </c>
    </row>
    <row r="710" spans="1:12" x14ac:dyDescent="0.3">
      <c r="A710">
        <v>709</v>
      </c>
      <c r="B710" s="2" t="s">
        <v>610</v>
      </c>
      <c r="C710">
        <v>11444</v>
      </c>
      <c r="D710">
        <v>11342</v>
      </c>
      <c r="E710">
        <v>1704</v>
      </c>
      <c r="F710">
        <v>8675</v>
      </c>
      <c r="G710" s="1">
        <v>42371</v>
      </c>
      <c r="H710">
        <v>8.4905660377358499E-2</v>
      </c>
      <c r="I710">
        <v>0.09</v>
      </c>
      <c r="J710" t="e">
        <f>VLOOKUP($B710,placement_data!$A$2:$F$89,3,FALSE)</f>
        <v>#N/A</v>
      </c>
      <c r="K710" t="e">
        <f>VLOOKUP($B710,placement_data!$A$2:$F$89,6,FALSE)</f>
        <v>#N/A</v>
      </c>
      <c r="L710" t="e">
        <f>VLOOKUP($B710,placement_data!$A$2:$G$89,7,FALSE)</f>
        <v>#N/A</v>
      </c>
    </row>
    <row r="711" spans="1:12" x14ac:dyDescent="0.3">
      <c r="A711">
        <v>710</v>
      </c>
      <c r="B711" t="s">
        <v>423</v>
      </c>
      <c r="C711">
        <v>11337</v>
      </c>
      <c r="D711">
        <v>11208</v>
      </c>
      <c r="E711">
        <v>1829</v>
      </c>
      <c r="F711">
        <v>8449</v>
      </c>
      <c r="G711" s="1">
        <v>42371</v>
      </c>
      <c r="H711">
        <v>8.2976445396145598E-2</v>
      </c>
      <c r="I711">
        <v>0.09</v>
      </c>
      <c r="J711" t="e">
        <f>VLOOKUP($B711,placement_data!$A$2:$F$89,3,FALSE)</f>
        <v>#N/A</v>
      </c>
      <c r="K711" t="e">
        <f>VLOOKUP($B711,placement_data!$A$2:$F$89,6,FALSE)</f>
        <v>#N/A</v>
      </c>
      <c r="L711" t="e">
        <f>VLOOKUP($B711,placement_data!$A$2:$G$89,7,FALSE)</f>
        <v>#N/A</v>
      </c>
    </row>
    <row r="712" spans="1:12" x14ac:dyDescent="0.3">
      <c r="A712">
        <v>711</v>
      </c>
      <c r="B712" t="s">
        <v>617</v>
      </c>
      <c r="C712">
        <v>11245</v>
      </c>
      <c r="D712">
        <v>11146</v>
      </c>
      <c r="E712">
        <v>4292</v>
      </c>
      <c r="F712">
        <v>5857</v>
      </c>
      <c r="G712" s="1">
        <v>42377</v>
      </c>
      <c r="H712">
        <v>8.9449129732639507E-2</v>
      </c>
      <c r="I712">
        <v>0.09</v>
      </c>
      <c r="J712" t="e">
        <f>VLOOKUP($B712,placement_data!$A$2:$F$89,3,FALSE)</f>
        <v>#N/A</v>
      </c>
      <c r="K712" t="e">
        <f>VLOOKUP($B712,placement_data!$A$2:$F$89,6,FALSE)</f>
        <v>#N/A</v>
      </c>
      <c r="L712" t="e">
        <f>VLOOKUP($B712,placement_data!$A$2:$G$89,7,FALSE)</f>
        <v>#N/A</v>
      </c>
    </row>
    <row r="713" spans="1:12" x14ac:dyDescent="0.3">
      <c r="A713">
        <v>712</v>
      </c>
      <c r="B713" t="s">
        <v>613</v>
      </c>
      <c r="C713">
        <v>10687</v>
      </c>
      <c r="D713">
        <v>6807</v>
      </c>
      <c r="E713">
        <v>2866</v>
      </c>
      <c r="F713">
        <v>3285</v>
      </c>
      <c r="G713" s="1">
        <v>42371</v>
      </c>
      <c r="H713">
        <v>9.6371382400470093E-2</v>
      </c>
      <c r="I713">
        <v>0.09</v>
      </c>
      <c r="J713" t="e">
        <f>VLOOKUP($B713,placement_data!$A$2:$F$89,3,FALSE)</f>
        <v>#N/A</v>
      </c>
      <c r="K713" t="e">
        <f>VLOOKUP($B713,placement_data!$A$2:$F$89,6,FALSE)</f>
        <v>#N/A</v>
      </c>
      <c r="L713" t="e">
        <f>VLOOKUP($B713,placement_data!$A$2:$G$89,7,FALSE)</f>
        <v>#N/A</v>
      </c>
    </row>
    <row r="714" spans="1:12" x14ac:dyDescent="0.3">
      <c r="A714">
        <v>713</v>
      </c>
      <c r="B714" t="s">
        <v>508</v>
      </c>
      <c r="C714">
        <v>10663</v>
      </c>
      <c r="D714">
        <v>10456</v>
      </c>
      <c r="E714">
        <v>4243</v>
      </c>
      <c r="F714">
        <v>5182</v>
      </c>
      <c r="G714" s="1">
        <v>42377</v>
      </c>
      <c r="H714">
        <v>9.86036725325172E-2</v>
      </c>
      <c r="I714">
        <v>0.09</v>
      </c>
      <c r="J714" t="e">
        <f>VLOOKUP($B714,placement_data!$A$2:$F$89,3,FALSE)</f>
        <v>#N/A</v>
      </c>
      <c r="K714" t="e">
        <f>VLOOKUP($B714,placement_data!$A$2:$F$89,6,FALSE)</f>
        <v>#N/A</v>
      </c>
      <c r="L714" t="e">
        <f>VLOOKUP($B714,placement_data!$A$2:$G$89,7,FALSE)</f>
        <v>#N/A</v>
      </c>
    </row>
    <row r="715" spans="1:12" x14ac:dyDescent="0.3">
      <c r="A715">
        <v>714</v>
      </c>
      <c r="B715" t="s">
        <v>618</v>
      </c>
      <c r="C715">
        <v>10567</v>
      </c>
      <c r="D715">
        <v>10435</v>
      </c>
      <c r="E715">
        <v>652</v>
      </c>
      <c r="F715">
        <v>8868</v>
      </c>
      <c r="G715" s="1">
        <v>42377</v>
      </c>
      <c r="H715">
        <v>8.7685673215141396E-2</v>
      </c>
      <c r="I715">
        <v>0.09</v>
      </c>
      <c r="J715" t="e">
        <f>VLOOKUP($B715,placement_data!$A$2:$F$89,3,FALSE)</f>
        <v>#N/A</v>
      </c>
      <c r="K715" t="e">
        <f>VLOOKUP($B715,placement_data!$A$2:$F$89,6,FALSE)</f>
        <v>#N/A</v>
      </c>
      <c r="L715" t="e">
        <f>VLOOKUP($B715,placement_data!$A$2:$G$89,7,FALSE)</f>
        <v>#N/A</v>
      </c>
    </row>
    <row r="716" spans="1:12" x14ac:dyDescent="0.3">
      <c r="A716">
        <v>715</v>
      </c>
      <c r="B716" t="s">
        <v>619</v>
      </c>
      <c r="C716">
        <v>10073</v>
      </c>
      <c r="D716">
        <v>9940</v>
      </c>
      <c r="E716">
        <v>321</v>
      </c>
      <c r="F716">
        <v>8759</v>
      </c>
      <c r="G716" s="1">
        <v>42377</v>
      </c>
      <c r="H716">
        <v>8.6519114688128798E-2</v>
      </c>
      <c r="I716">
        <v>0.09</v>
      </c>
      <c r="J716" t="e">
        <f>VLOOKUP($B716,placement_data!$A$2:$F$89,3,FALSE)</f>
        <v>#N/A</v>
      </c>
      <c r="K716" t="e">
        <f>VLOOKUP($B716,placement_data!$A$2:$F$89,6,FALSE)</f>
        <v>#N/A</v>
      </c>
      <c r="L716" t="e">
        <f>VLOOKUP($B716,placement_data!$A$2:$G$89,7,FALSE)</f>
        <v>#N/A</v>
      </c>
    </row>
    <row r="717" spans="1:12" x14ac:dyDescent="0.3">
      <c r="A717">
        <v>716</v>
      </c>
      <c r="B717" t="s">
        <v>620</v>
      </c>
      <c r="C717">
        <v>9344</v>
      </c>
      <c r="D717">
        <v>9175</v>
      </c>
      <c r="E717">
        <v>797</v>
      </c>
      <c r="F717">
        <v>7638</v>
      </c>
      <c r="G717" s="1">
        <v>42404</v>
      </c>
      <c r="H717">
        <v>8.0653950953678499E-2</v>
      </c>
      <c r="I717">
        <v>0.09</v>
      </c>
      <c r="J717" t="e">
        <f>VLOOKUP($B717,placement_data!$A$2:$F$89,3,FALSE)</f>
        <v>#N/A</v>
      </c>
      <c r="K717" t="e">
        <f>VLOOKUP($B717,placement_data!$A$2:$F$89,6,FALSE)</f>
        <v>#N/A</v>
      </c>
      <c r="L717" t="e">
        <f>VLOOKUP($B717,placement_data!$A$2:$G$89,7,FALSE)</f>
        <v>#N/A</v>
      </c>
    </row>
    <row r="718" spans="1:12" x14ac:dyDescent="0.3">
      <c r="A718">
        <v>717</v>
      </c>
      <c r="B718" t="s">
        <v>621</v>
      </c>
      <c r="C718">
        <v>9046</v>
      </c>
      <c r="D718">
        <v>8948</v>
      </c>
      <c r="E718">
        <v>2254</v>
      </c>
      <c r="F718">
        <v>5816</v>
      </c>
      <c r="G718" s="1">
        <v>42371</v>
      </c>
      <c r="H718">
        <v>9.8122485471613799E-2</v>
      </c>
      <c r="I718">
        <v>0.09</v>
      </c>
      <c r="J718" t="e">
        <f>VLOOKUP($B718,placement_data!$A$2:$F$89,3,FALSE)</f>
        <v>#N/A</v>
      </c>
      <c r="K718" t="e">
        <f>VLOOKUP($B718,placement_data!$A$2:$F$89,6,FALSE)</f>
        <v>#N/A</v>
      </c>
      <c r="L718" t="e">
        <f>VLOOKUP($B718,placement_data!$A$2:$G$89,7,FALSE)</f>
        <v>#N/A</v>
      </c>
    </row>
    <row r="719" spans="1:12" x14ac:dyDescent="0.3">
      <c r="A719">
        <v>718</v>
      </c>
      <c r="B719" t="s">
        <v>622</v>
      </c>
      <c r="C719">
        <v>8299</v>
      </c>
      <c r="D719">
        <v>8222</v>
      </c>
      <c r="E719">
        <v>1342</v>
      </c>
      <c r="F719">
        <v>6155</v>
      </c>
      <c r="G719" s="1">
        <v>42404</v>
      </c>
      <c r="H719">
        <v>8.8178058866455897E-2</v>
      </c>
      <c r="I719">
        <v>0.09</v>
      </c>
      <c r="J719" t="e">
        <f>VLOOKUP($B719,placement_data!$A$2:$F$89,3,FALSE)</f>
        <v>#N/A</v>
      </c>
      <c r="K719" t="e">
        <f>VLOOKUP($B719,placement_data!$A$2:$F$89,6,FALSE)</f>
        <v>#N/A</v>
      </c>
      <c r="L719" t="e">
        <f>VLOOKUP($B719,placement_data!$A$2:$G$89,7,FALSE)</f>
        <v>#N/A</v>
      </c>
    </row>
    <row r="720" spans="1:12" x14ac:dyDescent="0.3">
      <c r="A720">
        <v>719</v>
      </c>
      <c r="B720" t="s">
        <v>425</v>
      </c>
      <c r="C720">
        <v>8165</v>
      </c>
      <c r="D720">
        <v>8007</v>
      </c>
      <c r="E720">
        <v>3464</v>
      </c>
      <c r="F720">
        <v>3804</v>
      </c>
      <c r="G720" s="1">
        <v>42377</v>
      </c>
      <c r="H720">
        <v>9.2294242537779403E-2</v>
      </c>
      <c r="I720">
        <v>0.09</v>
      </c>
      <c r="J720" t="e">
        <f>VLOOKUP($B720,placement_data!$A$2:$F$89,3,FALSE)</f>
        <v>#N/A</v>
      </c>
      <c r="K720" t="e">
        <f>VLOOKUP($B720,placement_data!$A$2:$F$89,6,FALSE)</f>
        <v>#N/A</v>
      </c>
      <c r="L720" t="e">
        <f>VLOOKUP($B720,placement_data!$A$2:$G$89,7,FALSE)</f>
        <v>#N/A</v>
      </c>
    </row>
    <row r="721" spans="1:12" x14ac:dyDescent="0.3">
      <c r="A721">
        <v>720</v>
      </c>
      <c r="B721" t="s">
        <v>519</v>
      </c>
      <c r="C721">
        <v>8146</v>
      </c>
      <c r="D721">
        <v>7959</v>
      </c>
      <c r="E721">
        <v>768</v>
      </c>
      <c r="F721">
        <v>6531</v>
      </c>
      <c r="G721" s="1">
        <v>42377</v>
      </c>
      <c r="H721">
        <v>8.2924990576705604E-2</v>
      </c>
      <c r="I721">
        <v>0.09</v>
      </c>
      <c r="J721" t="e">
        <f>VLOOKUP($B721,placement_data!$A$2:$F$89,3,FALSE)</f>
        <v>#N/A</v>
      </c>
      <c r="K721" t="e">
        <f>VLOOKUP($B721,placement_data!$A$2:$F$89,6,FALSE)</f>
        <v>#N/A</v>
      </c>
      <c r="L721" t="e">
        <f>VLOOKUP($B721,placement_data!$A$2:$G$89,7,FALSE)</f>
        <v>#N/A</v>
      </c>
    </row>
    <row r="722" spans="1:12" x14ac:dyDescent="0.3">
      <c r="A722">
        <v>721</v>
      </c>
      <c r="B722" t="s">
        <v>623</v>
      </c>
      <c r="C722">
        <v>8016</v>
      </c>
      <c r="D722">
        <v>7837</v>
      </c>
      <c r="E722">
        <v>2019</v>
      </c>
      <c r="F722">
        <v>5093</v>
      </c>
      <c r="G722" s="1">
        <v>42371</v>
      </c>
      <c r="H722">
        <v>9.2509888988133199E-2</v>
      </c>
      <c r="I722">
        <v>0.09</v>
      </c>
      <c r="J722" t="e">
        <f>VLOOKUP($B722,placement_data!$A$2:$F$89,3,FALSE)</f>
        <v>#N/A</v>
      </c>
      <c r="K722" t="e">
        <f>VLOOKUP($B722,placement_data!$A$2:$F$89,6,FALSE)</f>
        <v>#N/A</v>
      </c>
      <c r="L722" t="e">
        <f>VLOOKUP($B722,placement_data!$A$2:$G$89,7,FALSE)</f>
        <v>#N/A</v>
      </c>
    </row>
    <row r="723" spans="1:12" x14ac:dyDescent="0.3">
      <c r="A723">
        <v>722</v>
      </c>
      <c r="B723" t="s">
        <v>608</v>
      </c>
      <c r="C723">
        <v>7809</v>
      </c>
      <c r="D723">
        <v>7558</v>
      </c>
      <c r="E723">
        <v>2232</v>
      </c>
      <c r="F723">
        <v>4719</v>
      </c>
      <c r="G723" s="1">
        <v>42377</v>
      </c>
      <c r="H723">
        <v>8.0312251918497002E-2</v>
      </c>
      <c r="I723">
        <v>0.09</v>
      </c>
      <c r="J723" t="e">
        <f>VLOOKUP($B723,placement_data!$A$2:$F$89,3,FALSE)</f>
        <v>#N/A</v>
      </c>
      <c r="K723" t="e">
        <f>VLOOKUP($B723,placement_data!$A$2:$F$89,6,FALSE)</f>
        <v>#N/A</v>
      </c>
      <c r="L723" t="e">
        <f>VLOOKUP($B723,placement_data!$A$2:$G$89,7,FALSE)</f>
        <v>#N/A</v>
      </c>
    </row>
    <row r="724" spans="1:12" x14ac:dyDescent="0.3">
      <c r="A724">
        <v>723</v>
      </c>
      <c r="B724" t="s">
        <v>426</v>
      </c>
      <c r="C724">
        <v>7639</v>
      </c>
      <c r="D724">
        <v>7189</v>
      </c>
      <c r="E724">
        <v>944</v>
      </c>
      <c r="F724">
        <v>5600</v>
      </c>
      <c r="G724" s="1">
        <v>42377</v>
      </c>
      <c r="H724">
        <v>8.9720406176102399E-2</v>
      </c>
      <c r="I724">
        <v>0.09</v>
      </c>
      <c r="J724" t="e">
        <f>VLOOKUP($B724,placement_data!$A$2:$F$89,3,FALSE)</f>
        <v>#N/A</v>
      </c>
      <c r="K724" t="e">
        <f>VLOOKUP($B724,placement_data!$A$2:$F$89,6,FALSE)</f>
        <v>#N/A</v>
      </c>
      <c r="L724" t="e">
        <f>VLOOKUP($B724,placement_data!$A$2:$G$89,7,FALSE)</f>
        <v>#N/A</v>
      </c>
    </row>
    <row r="725" spans="1:12" x14ac:dyDescent="0.3">
      <c r="A725">
        <v>724</v>
      </c>
      <c r="B725" t="s">
        <v>623</v>
      </c>
      <c r="C725">
        <v>7290</v>
      </c>
      <c r="D725">
        <v>7246</v>
      </c>
      <c r="E725">
        <v>1192</v>
      </c>
      <c r="F725">
        <v>5402</v>
      </c>
      <c r="G725" s="1">
        <v>42377</v>
      </c>
      <c r="H725">
        <v>8.9980678995307803E-2</v>
      </c>
      <c r="I725">
        <v>0.09</v>
      </c>
      <c r="J725" t="e">
        <f>VLOOKUP($B725,placement_data!$A$2:$F$89,3,FALSE)</f>
        <v>#N/A</v>
      </c>
      <c r="K725" t="e">
        <f>VLOOKUP($B725,placement_data!$A$2:$F$89,6,FALSE)</f>
        <v>#N/A</v>
      </c>
      <c r="L725" t="e">
        <f>VLOOKUP($B725,placement_data!$A$2:$G$89,7,FALSE)</f>
        <v>#N/A</v>
      </c>
    </row>
    <row r="726" spans="1:12" x14ac:dyDescent="0.3">
      <c r="A726">
        <v>725</v>
      </c>
      <c r="B726" t="s">
        <v>624</v>
      </c>
      <c r="C726">
        <v>7073</v>
      </c>
      <c r="D726">
        <v>6946</v>
      </c>
      <c r="E726">
        <v>1342</v>
      </c>
      <c r="F726">
        <v>4980</v>
      </c>
      <c r="G726" s="1">
        <v>42371</v>
      </c>
      <c r="H726">
        <v>8.9835876763604994E-2</v>
      </c>
      <c r="I726">
        <v>0.09</v>
      </c>
      <c r="J726" t="e">
        <f>VLOOKUP($B726,placement_data!$A$2:$F$89,3,FALSE)</f>
        <v>#N/A</v>
      </c>
      <c r="K726" t="e">
        <f>VLOOKUP($B726,placement_data!$A$2:$F$89,6,FALSE)</f>
        <v>#N/A</v>
      </c>
      <c r="L726" t="e">
        <f>VLOOKUP($B726,placement_data!$A$2:$G$89,7,FALSE)</f>
        <v>#N/A</v>
      </c>
    </row>
    <row r="727" spans="1:12" x14ac:dyDescent="0.3">
      <c r="A727">
        <v>726</v>
      </c>
      <c r="B727" t="s">
        <v>516</v>
      </c>
      <c r="C727">
        <v>6471</v>
      </c>
      <c r="D727">
        <v>6354</v>
      </c>
      <c r="E727">
        <v>752</v>
      </c>
      <c r="F727">
        <v>4991</v>
      </c>
      <c r="G727" s="1">
        <v>42371</v>
      </c>
      <c r="H727">
        <v>9.6159899276046595E-2</v>
      </c>
      <c r="I727">
        <v>0.09</v>
      </c>
      <c r="J727" t="e">
        <f>VLOOKUP($B727,placement_data!$A$2:$F$89,3,FALSE)</f>
        <v>#N/A</v>
      </c>
      <c r="K727" t="e">
        <f>VLOOKUP($B727,placement_data!$A$2:$F$89,6,FALSE)</f>
        <v>#N/A</v>
      </c>
      <c r="L727" t="e">
        <f>VLOOKUP($B727,placement_data!$A$2:$G$89,7,FALSE)</f>
        <v>#N/A</v>
      </c>
    </row>
    <row r="728" spans="1:12" x14ac:dyDescent="0.3">
      <c r="A728">
        <v>727</v>
      </c>
      <c r="B728" t="s">
        <v>532</v>
      </c>
      <c r="C728">
        <v>6383</v>
      </c>
      <c r="D728">
        <v>6123</v>
      </c>
      <c r="E728">
        <v>2091</v>
      </c>
      <c r="F728">
        <v>3513</v>
      </c>
      <c r="G728" s="1">
        <v>42377</v>
      </c>
      <c r="H728">
        <v>8.4762371386575205E-2</v>
      </c>
      <c r="I728">
        <v>0.09</v>
      </c>
      <c r="J728" t="e">
        <f>VLOOKUP($B728,placement_data!$A$2:$F$89,3,FALSE)</f>
        <v>#N/A</v>
      </c>
      <c r="K728" t="e">
        <f>VLOOKUP($B728,placement_data!$A$2:$F$89,6,FALSE)</f>
        <v>#N/A</v>
      </c>
      <c r="L728" t="e">
        <f>VLOOKUP($B728,placement_data!$A$2:$G$89,7,FALSE)</f>
        <v>#N/A</v>
      </c>
    </row>
    <row r="729" spans="1:12" x14ac:dyDescent="0.3">
      <c r="A729">
        <v>728</v>
      </c>
      <c r="B729" t="s">
        <v>71</v>
      </c>
      <c r="C729">
        <v>6203</v>
      </c>
      <c r="D729">
        <v>6162</v>
      </c>
      <c r="E729">
        <v>1194</v>
      </c>
      <c r="F729">
        <v>4368</v>
      </c>
      <c r="G729" s="1">
        <v>42377</v>
      </c>
      <c r="H729">
        <v>9.7370983446932804E-2</v>
      </c>
      <c r="I729">
        <v>0.09</v>
      </c>
      <c r="J729" t="str">
        <f>VLOOKUP($B729,placement_data!$A$2:$F$89,3,FALSE)</f>
        <v xml:space="preserve"> NIE-dinamani.com- 728x90</v>
      </c>
      <c r="K729">
        <f>VLOOKUP($B729,placement_data!$A$2:$F$89,6,FALSE)</f>
        <v>1.1000000000000001</v>
      </c>
      <c r="L729" t="str">
        <f>VLOOKUP($B729,placement_data!$A$2:$G$89,7,FALSE)</f>
        <v>728x90</v>
      </c>
    </row>
    <row r="730" spans="1:12" x14ac:dyDescent="0.3">
      <c r="A730">
        <v>729</v>
      </c>
      <c r="B730" t="s">
        <v>520</v>
      </c>
      <c r="C730">
        <v>6084</v>
      </c>
      <c r="D730">
        <v>6028</v>
      </c>
      <c r="E730">
        <v>868</v>
      </c>
      <c r="F730">
        <v>4609</v>
      </c>
      <c r="G730" s="1">
        <v>42377</v>
      </c>
      <c r="H730">
        <v>9.1406768414067696E-2</v>
      </c>
      <c r="I730">
        <v>0.09</v>
      </c>
      <c r="J730" t="e">
        <f>VLOOKUP($B730,placement_data!$A$2:$F$89,3,FALSE)</f>
        <v>#N/A</v>
      </c>
      <c r="K730" t="e">
        <f>VLOOKUP($B730,placement_data!$A$2:$F$89,6,FALSE)</f>
        <v>#N/A</v>
      </c>
      <c r="L730" t="e">
        <f>VLOOKUP($B730,placement_data!$A$2:$G$89,7,FALSE)</f>
        <v>#N/A</v>
      </c>
    </row>
    <row r="731" spans="1:12" x14ac:dyDescent="0.3">
      <c r="A731">
        <v>730</v>
      </c>
      <c r="B731" t="s">
        <v>509</v>
      </c>
      <c r="C731">
        <v>5706</v>
      </c>
      <c r="D731">
        <v>5668</v>
      </c>
      <c r="E731">
        <v>157</v>
      </c>
      <c r="F731">
        <v>5022</v>
      </c>
      <c r="G731" s="1">
        <v>42371</v>
      </c>
      <c r="H731">
        <v>8.6273817925194105E-2</v>
      </c>
      <c r="I731">
        <v>0.09</v>
      </c>
      <c r="J731" t="e">
        <f>VLOOKUP($B731,placement_data!$A$2:$F$89,3,FALSE)</f>
        <v>#N/A</v>
      </c>
      <c r="K731" t="e">
        <f>VLOOKUP($B731,placement_data!$A$2:$F$89,6,FALSE)</f>
        <v>#N/A</v>
      </c>
      <c r="L731" t="e">
        <f>VLOOKUP($B731,placement_data!$A$2:$G$89,7,FALSE)</f>
        <v>#N/A</v>
      </c>
    </row>
    <row r="732" spans="1:12" x14ac:dyDescent="0.3">
      <c r="A732">
        <v>731</v>
      </c>
      <c r="B732" t="s">
        <v>515</v>
      </c>
      <c r="C732">
        <v>5695</v>
      </c>
      <c r="D732">
        <v>5667</v>
      </c>
      <c r="E732">
        <v>1088</v>
      </c>
      <c r="F732">
        <v>4086</v>
      </c>
      <c r="G732" s="1">
        <v>42377</v>
      </c>
      <c r="H732">
        <v>8.6994882653961506E-2</v>
      </c>
      <c r="I732">
        <v>0.09</v>
      </c>
      <c r="J732" t="e">
        <f>VLOOKUP($B732,placement_data!$A$2:$F$89,3,FALSE)</f>
        <v>#N/A</v>
      </c>
      <c r="K732" t="e">
        <f>VLOOKUP($B732,placement_data!$A$2:$F$89,6,FALSE)</f>
        <v>#N/A</v>
      </c>
      <c r="L732" t="e">
        <f>VLOOKUP($B732,placement_data!$A$2:$G$89,7,FALSE)</f>
        <v>#N/A</v>
      </c>
    </row>
    <row r="733" spans="1:12" x14ac:dyDescent="0.3">
      <c r="A733">
        <v>732</v>
      </c>
      <c r="B733" t="s">
        <v>507</v>
      </c>
      <c r="C733">
        <v>5653</v>
      </c>
      <c r="D733">
        <v>5572</v>
      </c>
      <c r="E733">
        <v>2720</v>
      </c>
      <c r="F733">
        <v>2401</v>
      </c>
      <c r="G733" s="1">
        <v>42377</v>
      </c>
      <c r="H733">
        <v>8.0940416367552004E-2</v>
      </c>
      <c r="I733">
        <v>0.09</v>
      </c>
      <c r="J733" t="e">
        <f>VLOOKUP($B733,placement_data!$A$2:$F$89,3,FALSE)</f>
        <v>#N/A</v>
      </c>
      <c r="K733" t="e">
        <f>VLOOKUP($B733,placement_data!$A$2:$F$89,6,FALSE)</f>
        <v>#N/A</v>
      </c>
      <c r="L733" t="e">
        <f>VLOOKUP($B733,placement_data!$A$2:$G$89,7,FALSE)</f>
        <v>#N/A</v>
      </c>
    </row>
    <row r="734" spans="1:12" x14ac:dyDescent="0.3">
      <c r="A734">
        <v>733</v>
      </c>
      <c r="B734" t="s">
        <v>525</v>
      </c>
      <c r="C734">
        <v>5529</v>
      </c>
      <c r="D734">
        <v>5348</v>
      </c>
      <c r="E734">
        <v>2196</v>
      </c>
      <c r="F734">
        <v>2700</v>
      </c>
      <c r="G734" s="1">
        <v>42377</v>
      </c>
      <c r="H734">
        <v>8.4517576664173505E-2</v>
      </c>
      <c r="I734">
        <v>0.09</v>
      </c>
      <c r="J734" t="e">
        <f>VLOOKUP($B734,placement_data!$A$2:$F$89,3,FALSE)</f>
        <v>#N/A</v>
      </c>
      <c r="K734" t="e">
        <f>VLOOKUP($B734,placement_data!$A$2:$F$89,6,FALSE)</f>
        <v>#N/A</v>
      </c>
      <c r="L734" t="e">
        <f>VLOOKUP($B734,placement_data!$A$2:$G$89,7,FALSE)</f>
        <v>#N/A</v>
      </c>
    </row>
    <row r="735" spans="1:12" x14ac:dyDescent="0.3">
      <c r="A735">
        <v>734</v>
      </c>
      <c r="B735" s="2" t="s">
        <v>560</v>
      </c>
      <c r="C735">
        <v>5425</v>
      </c>
      <c r="D735">
        <v>5806</v>
      </c>
      <c r="E735">
        <v>511</v>
      </c>
      <c r="F735">
        <v>4827</v>
      </c>
      <c r="G735" s="1">
        <v>42371</v>
      </c>
      <c r="H735">
        <v>8.0606269376507098E-2</v>
      </c>
      <c r="I735">
        <v>0.09</v>
      </c>
      <c r="J735" t="e">
        <f>VLOOKUP($B735,placement_data!$A$2:$F$89,3,FALSE)</f>
        <v>#N/A</v>
      </c>
      <c r="K735" t="e">
        <f>VLOOKUP($B735,placement_data!$A$2:$F$89,6,FALSE)</f>
        <v>#N/A</v>
      </c>
      <c r="L735" t="e">
        <f>VLOOKUP($B735,placement_data!$A$2:$G$89,7,FALSE)</f>
        <v>#N/A</v>
      </c>
    </row>
    <row r="736" spans="1:12" x14ac:dyDescent="0.3">
      <c r="A736">
        <v>735</v>
      </c>
      <c r="B736" t="s">
        <v>625</v>
      </c>
      <c r="C736">
        <v>5066</v>
      </c>
      <c r="D736">
        <v>4958</v>
      </c>
      <c r="E736">
        <v>390</v>
      </c>
      <c r="F736">
        <v>4113</v>
      </c>
      <c r="G736" s="1">
        <v>42377</v>
      </c>
      <c r="H736">
        <v>9.1770875352964895E-2</v>
      </c>
      <c r="I736">
        <v>0.09</v>
      </c>
      <c r="J736" t="e">
        <f>VLOOKUP($B736,placement_data!$A$2:$F$89,3,FALSE)</f>
        <v>#N/A</v>
      </c>
      <c r="K736" t="e">
        <f>VLOOKUP($B736,placement_data!$A$2:$F$89,6,FALSE)</f>
        <v>#N/A</v>
      </c>
      <c r="L736" t="e">
        <f>VLOOKUP($B736,placement_data!$A$2:$G$89,7,FALSE)</f>
        <v>#N/A</v>
      </c>
    </row>
    <row r="737" spans="1:12" x14ac:dyDescent="0.3">
      <c r="A737">
        <v>736</v>
      </c>
      <c r="B737" t="s">
        <v>438</v>
      </c>
      <c r="C737">
        <v>4982</v>
      </c>
      <c r="D737">
        <v>4952</v>
      </c>
      <c r="E737">
        <v>1375</v>
      </c>
      <c r="F737">
        <v>3108</v>
      </c>
      <c r="G737" s="1">
        <v>42404</v>
      </c>
      <c r="H737">
        <v>9.47092084006462E-2</v>
      </c>
      <c r="I737">
        <v>0.09</v>
      </c>
      <c r="J737" t="e">
        <f>VLOOKUP($B737,placement_data!$A$2:$F$89,3,FALSE)</f>
        <v>#N/A</v>
      </c>
      <c r="K737" t="e">
        <f>VLOOKUP($B737,placement_data!$A$2:$F$89,6,FALSE)</f>
        <v>#N/A</v>
      </c>
      <c r="L737" t="e">
        <f>VLOOKUP($B737,placement_data!$A$2:$G$89,7,FALSE)</f>
        <v>#N/A</v>
      </c>
    </row>
    <row r="738" spans="1:12" x14ac:dyDescent="0.3">
      <c r="A738">
        <v>737</v>
      </c>
      <c r="B738" s="2" t="s">
        <v>560</v>
      </c>
      <c r="C738">
        <v>4937</v>
      </c>
      <c r="D738">
        <v>6583</v>
      </c>
      <c r="E738">
        <v>510</v>
      </c>
      <c r="F738">
        <v>5451</v>
      </c>
      <c r="G738" s="1">
        <v>42377</v>
      </c>
      <c r="H738">
        <v>9.4485796749202502E-2</v>
      </c>
      <c r="I738">
        <v>0.09</v>
      </c>
      <c r="J738" t="e">
        <f>VLOOKUP($B738,placement_data!$A$2:$F$89,3,FALSE)</f>
        <v>#N/A</v>
      </c>
      <c r="K738" t="e">
        <f>VLOOKUP($B738,placement_data!$A$2:$F$89,6,FALSE)</f>
        <v>#N/A</v>
      </c>
      <c r="L738" t="e">
        <f>VLOOKUP($B738,placement_data!$A$2:$G$89,7,FALSE)</f>
        <v>#N/A</v>
      </c>
    </row>
    <row r="739" spans="1:12" x14ac:dyDescent="0.3">
      <c r="A739">
        <v>738</v>
      </c>
      <c r="B739" t="s">
        <v>626</v>
      </c>
      <c r="C739">
        <v>4834</v>
      </c>
      <c r="D739">
        <v>4798</v>
      </c>
      <c r="E739">
        <v>1588</v>
      </c>
      <c r="F739">
        <v>2749</v>
      </c>
      <c r="G739" s="1">
        <v>42404</v>
      </c>
      <c r="H739">
        <v>9.6081700708628606E-2</v>
      </c>
      <c r="I739">
        <v>0.09</v>
      </c>
      <c r="J739" t="e">
        <f>VLOOKUP($B739,placement_data!$A$2:$F$89,3,FALSE)</f>
        <v>#N/A</v>
      </c>
      <c r="K739" t="e">
        <f>VLOOKUP($B739,placement_data!$A$2:$F$89,6,FALSE)</f>
        <v>#N/A</v>
      </c>
      <c r="L739" t="e">
        <f>VLOOKUP($B739,placement_data!$A$2:$G$89,7,FALSE)</f>
        <v>#N/A</v>
      </c>
    </row>
    <row r="740" spans="1:12" x14ac:dyDescent="0.3">
      <c r="A740">
        <v>739</v>
      </c>
      <c r="B740" t="s">
        <v>458</v>
      </c>
      <c r="C740">
        <v>4761</v>
      </c>
      <c r="D740">
        <v>4630</v>
      </c>
      <c r="E740">
        <v>473</v>
      </c>
      <c r="F740">
        <v>3751</v>
      </c>
      <c r="G740" s="1">
        <v>42377</v>
      </c>
      <c r="H740">
        <v>8.7688984881209506E-2</v>
      </c>
      <c r="I740">
        <v>0.09</v>
      </c>
      <c r="J740" t="e">
        <f>VLOOKUP($B740,placement_data!$A$2:$F$89,3,FALSE)</f>
        <v>#N/A</v>
      </c>
      <c r="K740" t="e">
        <f>VLOOKUP($B740,placement_data!$A$2:$F$89,6,FALSE)</f>
        <v>#N/A</v>
      </c>
      <c r="L740" t="e">
        <f>VLOOKUP($B740,placement_data!$A$2:$G$89,7,FALSE)</f>
        <v>#N/A</v>
      </c>
    </row>
    <row r="741" spans="1:12" x14ac:dyDescent="0.3">
      <c r="A741">
        <v>740</v>
      </c>
      <c r="B741" t="s">
        <v>627</v>
      </c>
      <c r="C741">
        <v>4350</v>
      </c>
      <c r="D741">
        <v>4307</v>
      </c>
      <c r="E741">
        <v>704</v>
      </c>
      <c r="F741">
        <v>3175</v>
      </c>
      <c r="G741" s="1">
        <v>42377</v>
      </c>
      <c r="H741">
        <v>9.9373113536103994E-2</v>
      </c>
      <c r="I741">
        <v>0.09</v>
      </c>
      <c r="J741" t="e">
        <f>VLOOKUP($B741,placement_data!$A$2:$F$89,3,FALSE)</f>
        <v>#N/A</v>
      </c>
      <c r="K741" t="e">
        <f>VLOOKUP($B741,placement_data!$A$2:$F$89,6,FALSE)</f>
        <v>#N/A</v>
      </c>
      <c r="L741" t="e">
        <f>VLOOKUP($B741,placement_data!$A$2:$G$89,7,FALSE)</f>
        <v>#N/A</v>
      </c>
    </row>
    <row r="742" spans="1:12" x14ac:dyDescent="0.3">
      <c r="A742">
        <v>741</v>
      </c>
      <c r="B742" t="s">
        <v>628</v>
      </c>
      <c r="C742">
        <v>4333</v>
      </c>
      <c r="D742">
        <v>4648</v>
      </c>
      <c r="E742">
        <v>2146</v>
      </c>
      <c r="F742">
        <v>2065</v>
      </c>
      <c r="G742" s="1">
        <v>42371</v>
      </c>
      <c r="H742">
        <v>9.4018932874354602E-2</v>
      </c>
      <c r="I742">
        <v>0.09</v>
      </c>
      <c r="J742" t="e">
        <f>VLOOKUP($B742,placement_data!$A$2:$F$89,3,FALSE)</f>
        <v>#N/A</v>
      </c>
      <c r="K742" t="e">
        <f>VLOOKUP($B742,placement_data!$A$2:$F$89,6,FALSE)</f>
        <v>#N/A</v>
      </c>
      <c r="L742" t="e">
        <f>VLOOKUP($B742,placement_data!$A$2:$G$89,7,FALSE)</f>
        <v>#N/A</v>
      </c>
    </row>
    <row r="743" spans="1:12" x14ac:dyDescent="0.3">
      <c r="A743">
        <v>742</v>
      </c>
      <c r="B743" t="s">
        <v>629</v>
      </c>
      <c r="C743">
        <v>4151</v>
      </c>
      <c r="D743">
        <v>4130</v>
      </c>
      <c r="E743">
        <v>1603</v>
      </c>
      <c r="F743">
        <v>2175</v>
      </c>
      <c r="G743" s="1">
        <v>42404</v>
      </c>
      <c r="H743">
        <v>8.5230024213075101E-2</v>
      </c>
      <c r="I743">
        <v>0.09</v>
      </c>
      <c r="J743" t="e">
        <f>VLOOKUP($B743,placement_data!$A$2:$F$89,3,FALSE)</f>
        <v>#N/A</v>
      </c>
      <c r="K743" t="e">
        <f>VLOOKUP($B743,placement_data!$A$2:$F$89,6,FALSE)</f>
        <v>#N/A</v>
      </c>
      <c r="L743" t="e">
        <f>VLOOKUP($B743,placement_data!$A$2:$G$89,7,FALSE)</f>
        <v>#N/A</v>
      </c>
    </row>
    <row r="744" spans="1:12" x14ac:dyDescent="0.3">
      <c r="A744">
        <v>743</v>
      </c>
      <c r="B744" t="s">
        <v>494</v>
      </c>
      <c r="C744">
        <v>3954</v>
      </c>
      <c r="D744">
        <v>3916</v>
      </c>
      <c r="E744">
        <v>451</v>
      </c>
      <c r="F744">
        <v>3114</v>
      </c>
      <c r="G744" s="1">
        <v>42377</v>
      </c>
      <c r="H744">
        <v>8.9632277834525001E-2</v>
      </c>
      <c r="I744">
        <v>0.09</v>
      </c>
      <c r="J744" t="e">
        <f>VLOOKUP($B744,placement_data!$A$2:$F$89,3,FALSE)</f>
        <v>#N/A</v>
      </c>
      <c r="K744" t="e">
        <f>VLOOKUP($B744,placement_data!$A$2:$F$89,6,FALSE)</f>
        <v>#N/A</v>
      </c>
      <c r="L744" t="e">
        <f>VLOOKUP($B744,placement_data!$A$2:$G$89,7,FALSE)</f>
        <v>#N/A</v>
      </c>
    </row>
    <row r="745" spans="1:12" x14ac:dyDescent="0.3">
      <c r="A745">
        <v>744</v>
      </c>
      <c r="B745" t="s">
        <v>539</v>
      </c>
      <c r="C745">
        <v>3805</v>
      </c>
      <c r="D745">
        <v>3774</v>
      </c>
      <c r="E745">
        <v>377</v>
      </c>
      <c r="F745">
        <v>3071</v>
      </c>
      <c r="G745" s="1">
        <v>42371</v>
      </c>
      <c r="H745">
        <v>8.6380498145204002E-2</v>
      </c>
      <c r="I745">
        <v>0.09</v>
      </c>
      <c r="J745" t="e">
        <f>VLOOKUP($B745,placement_data!$A$2:$F$89,3,FALSE)</f>
        <v>#N/A</v>
      </c>
      <c r="K745" t="e">
        <f>VLOOKUP($B745,placement_data!$A$2:$F$89,6,FALSE)</f>
        <v>#N/A</v>
      </c>
      <c r="L745" t="e">
        <f>VLOOKUP($B745,placement_data!$A$2:$G$89,7,FALSE)</f>
        <v>#N/A</v>
      </c>
    </row>
    <row r="746" spans="1:12" x14ac:dyDescent="0.3">
      <c r="A746">
        <v>745</v>
      </c>
      <c r="B746" t="s">
        <v>630</v>
      </c>
      <c r="C746">
        <v>3657</v>
      </c>
      <c r="D746">
        <v>3632</v>
      </c>
      <c r="E746">
        <v>1651</v>
      </c>
      <c r="F746">
        <v>1636</v>
      </c>
      <c r="G746" s="1">
        <v>42371</v>
      </c>
      <c r="H746">
        <v>9.4988986784141E-2</v>
      </c>
      <c r="I746">
        <v>0.09</v>
      </c>
      <c r="J746" t="e">
        <f>VLOOKUP($B746,placement_data!$A$2:$F$89,3,FALSE)</f>
        <v>#N/A</v>
      </c>
      <c r="K746" t="e">
        <f>VLOOKUP($B746,placement_data!$A$2:$F$89,6,FALSE)</f>
        <v>#N/A</v>
      </c>
      <c r="L746" t="e">
        <f>VLOOKUP($B746,placement_data!$A$2:$G$89,7,FALSE)</f>
        <v>#N/A</v>
      </c>
    </row>
    <row r="747" spans="1:12" x14ac:dyDescent="0.3">
      <c r="A747">
        <v>746</v>
      </c>
      <c r="B747" t="s">
        <v>631</v>
      </c>
      <c r="C747">
        <v>3419</v>
      </c>
      <c r="D747">
        <v>3398</v>
      </c>
      <c r="E747">
        <v>722</v>
      </c>
      <c r="F747">
        <v>2399</v>
      </c>
      <c r="G747" s="1">
        <v>42404</v>
      </c>
      <c r="H747">
        <v>8.1518540317833996E-2</v>
      </c>
      <c r="I747">
        <v>0.09</v>
      </c>
      <c r="J747" t="e">
        <f>VLOOKUP($B747,placement_data!$A$2:$F$89,3,FALSE)</f>
        <v>#N/A</v>
      </c>
      <c r="K747" t="e">
        <f>VLOOKUP($B747,placement_data!$A$2:$F$89,6,FALSE)</f>
        <v>#N/A</v>
      </c>
      <c r="L747" t="e">
        <f>VLOOKUP($B747,placement_data!$A$2:$G$89,7,FALSE)</f>
        <v>#N/A</v>
      </c>
    </row>
    <row r="748" spans="1:12" x14ac:dyDescent="0.3">
      <c r="A748">
        <v>747</v>
      </c>
      <c r="B748" t="s">
        <v>632</v>
      </c>
      <c r="C748">
        <v>3279</v>
      </c>
      <c r="D748">
        <v>7620</v>
      </c>
      <c r="E748">
        <v>258</v>
      </c>
      <c r="F748">
        <v>6671</v>
      </c>
      <c r="G748" s="1">
        <v>42404</v>
      </c>
      <c r="H748">
        <v>9.0682414698162697E-2</v>
      </c>
      <c r="I748">
        <v>0.09</v>
      </c>
      <c r="J748" t="e">
        <f>VLOOKUP($B748,placement_data!$A$2:$F$89,3,FALSE)</f>
        <v>#N/A</v>
      </c>
      <c r="K748" t="e">
        <f>VLOOKUP($B748,placement_data!$A$2:$F$89,6,FALSE)</f>
        <v>#N/A</v>
      </c>
      <c r="L748" t="e">
        <f>VLOOKUP($B748,placement_data!$A$2:$G$89,7,FALSE)</f>
        <v>#N/A</v>
      </c>
    </row>
    <row r="749" spans="1:12" x14ac:dyDescent="0.3">
      <c r="A749">
        <v>748</v>
      </c>
      <c r="B749" t="s">
        <v>20</v>
      </c>
      <c r="C749">
        <v>2728</v>
      </c>
      <c r="D749">
        <v>2639</v>
      </c>
      <c r="E749">
        <v>216</v>
      </c>
      <c r="F749">
        <v>2175</v>
      </c>
      <c r="G749" s="1">
        <v>42404</v>
      </c>
      <c r="H749">
        <v>9.3974990526714694E-2</v>
      </c>
      <c r="I749">
        <v>0.09</v>
      </c>
      <c r="J749" t="str">
        <f>VLOOKUP($B749,placement_data!$A$2:$F$89,3,FALSE)</f>
        <v xml:space="preserve"> Tufeed.com #2 728x90</v>
      </c>
      <c r="K749">
        <f>VLOOKUP($B749,placement_data!$A$2:$F$89,6,FALSE)</f>
        <v>0.26</v>
      </c>
      <c r="L749" t="str">
        <f>VLOOKUP($B749,placement_data!$A$2:$G$89,7,FALSE)</f>
        <v>728x90</v>
      </c>
    </row>
    <row r="750" spans="1:12" x14ac:dyDescent="0.3">
      <c r="A750">
        <v>749</v>
      </c>
      <c r="B750" t="s">
        <v>518</v>
      </c>
      <c r="C750">
        <v>2667</v>
      </c>
      <c r="D750">
        <v>2636</v>
      </c>
      <c r="E750">
        <v>1004</v>
      </c>
      <c r="F750">
        <v>1371</v>
      </c>
      <c r="G750" s="1">
        <v>42371</v>
      </c>
      <c r="H750">
        <v>9.9013657056145704E-2</v>
      </c>
      <c r="I750">
        <v>0.09</v>
      </c>
      <c r="J750" t="e">
        <f>VLOOKUP($B750,placement_data!$A$2:$F$89,3,FALSE)</f>
        <v>#N/A</v>
      </c>
      <c r="K750" t="e">
        <f>VLOOKUP($B750,placement_data!$A$2:$F$89,6,FALSE)</f>
        <v>#N/A</v>
      </c>
      <c r="L750" t="e">
        <f>VLOOKUP($B750,placement_data!$A$2:$G$89,7,FALSE)</f>
        <v>#N/A</v>
      </c>
    </row>
    <row r="751" spans="1:12" x14ac:dyDescent="0.3">
      <c r="A751">
        <v>750</v>
      </c>
      <c r="B751" t="s">
        <v>633</v>
      </c>
      <c r="C751">
        <v>2665</v>
      </c>
      <c r="D751">
        <v>2525</v>
      </c>
      <c r="E751">
        <v>15</v>
      </c>
      <c r="F751">
        <v>2274</v>
      </c>
      <c r="G751" s="1">
        <v>42404</v>
      </c>
      <c r="H751">
        <v>9.3465346534653507E-2</v>
      </c>
      <c r="I751">
        <v>0.09</v>
      </c>
      <c r="J751" t="e">
        <f>VLOOKUP($B751,placement_data!$A$2:$F$89,3,FALSE)</f>
        <v>#N/A</v>
      </c>
      <c r="K751" t="e">
        <f>VLOOKUP($B751,placement_data!$A$2:$F$89,6,FALSE)</f>
        <v>#N/A</v>
      </c>
      <c r="L751" t="e">
        <f>VLOOKUP($B751,placement_data!$A$2:$G$89,7,FALSE)</f>
        <v>#N/A</v>
      </c>
    </row>
    <row r="752" spans="1:12" x14ac:dyDescent="0.3">
      <c r="A752">
        <v>751</v>
      </c>
      <c r="B752" t="s">
        <v>634</v>
      </c>
      <c r="C752">
        <v>2575</v>
      </c>
      <c r="D752">
        <v>2560</v>
      </c>
      <c r="E752">
        <v>1230</v>
      </c>
      <c r="F752">
        <v>1117</v>
      </c>
      <c r="G752" s="1">
        <v>42404</v>
      </c>
      <c r="H752">
        <v>8.3203125000000003E-2</v>
      </c>
      <c r="I752">
        <v>0.09</v>
      </c>
      <c r="J752" t="e">
        <f>VLOOKUP($B752,placement_data!$A$2:$F$89,3,FALSE)</f>
        <v>#N/A</v>
      </c>
      <c r="K752" t="e">
        <f>VLOOKUP($B752,placement_data!$A$2:$F$89,6,FALSE)</f>
        <v>#N/A</v>
      </c>
      <c r="L752" t="e">
        <f>VLOOKUP($B752,placement_data!$A$2:$G$89,7,FALSE)</f>
        <v>#N/A</v>
      </c>
    </row>
    <row r="753" spans="1:12" x14ac:dyDescent="0.3">
      <c r="A753">
        <v>752</v>
      </c>
      <c r="B753" t="s">
        <v>541</v>
      </c>
      <c r="C753">
        <v>2542</v>
      </c>
      <c r="D753">
        <v>2452</v>
      </c>
      <c r="E753">
        <v>460</v>
      </c>
      <c r="F753">
        <v>1777</v>
      </c>
      <c r="G753" s="1">
        <v>42404</v>
      </c>
      <c r="H753">
        <v>8.7683523654159906E-2</v>
      </c>
      <c r="I753">
        <v>0.09</v>
      </c>
      <c r="J753" t="e">
        <f>VLOOKUP($B753,placement_data!$A$2:$F$89,3,FALSE)</f>
        <v>#N/A</v>
      </c>
      <c r="K753" t="e">
        <f>VLOOKUP($B753,placement_data!$A$2:$F$89,6,FALSE)</f>
        <v>#N/A</v>
      </c>
      <c r="L753" t="e">
        <f>VLOOKUP($B753,placement_data!$A$2:$G$89,7,FALSE)</f>
        <v>#N/A</v>
      </c>
    </row>
    <row r="754" spans="1:12" x14ac:dyDescent="0.3">
      <c r="A754">
        <v>753</v>
      </c>
      <c r="B754" t="s">
        <v>450</v>
      </c>
      <c r="C754">
        <v>2501</v>
      </c>
      <c r="D754">
        <v>2475</v>
      </c>
      <c r="E754">
        <v>266</v>
      </c>
      <c r="F754">
        <v>1987</v>
      </c>
      <c r="G754" s="1">
        <v>42371</v>
      </c>
      <c r="H754">
        <v>8.9696969696969706E-2</v>
      </c>
      <c r="I754">
        <v>0.09</v>
      </c>
      <c r="J754" t="e">
        <f>VLOOKUP($B754,placement_data!$A$2:$F$89,3,FALSE)</f>
        <v>#N/A</v>
      </c>
      <c r="K754" t="e">
        <f>VLOOKUP($B754,placement_data!$A$2:$F$89,6,FALSE)</f>
        <v>#N/A</v>
      </c>
      <c r="L754" t="e">
        <f>VLOOKUP($B754,placement_data!$A$2:$G$89,7,FALSE)</f>
        <v>#N/A</v>
      </c>
    </row>
    <row r="755" spans="1:12" x14ac:dyDescent="0.3">
      <c r="A755">
        <v>754</v>
      </c>
      <c r="B755" t="s">
        <v>635</v>
      </c>
      <c r="C755">
        <v>2458</v>
      </c>
      <c r="D755">
        <v>2421</v>
      </c>
      <c r="E755">
        <v>516</v>
      </c>
      <c r="F755">
        <v>1704</v>
      </c>
      <c r="G755" s="1">
        <v>42404</v>
      </c>
      <c r="H755">
        <v>8.3023543990086698E-2</v>
      </c>
      <c r="I755">
        <v>0.09</v>
      </c>
      <c r="J755" t="e">
        <f>VLOOKUP($B755,placement_data!$A$2:$F$89,3,FALSE)</f>
        <v>#N/A</v>
      </c>
      <c r="K755" t="e">
        <f>VLOOKUP($B755,placement_data!$A$2:$F$89,6,FALSE)</f>
        <v>#N/A</v>
      </c>
      <c r="L755" t="e">
        <f>VLOOKUP($B755,placement_data!$A$2:$G$89,7,FALSE)</f>
        <v>#N/A</v>
      </c>
    </row>
    <row r="756" spans="1:12" x14ac:dyDescent="0.3">
      <c r="A756">
        <v>755</v>
      </c>
      <c r="B756" t="s">
        <v>529</v>
      </c>
      <c r="C756">
        <v>2448</v>
      </c>
      <c r="D756">
        <v>2425</v>
      </c>
      <c r="E756">
        <v>71</v>
      </c>
      <c r="F756">
        <v>2158</v>
      </c>
      <c r="G756" s="1">
        <v>42377</v>
      </c>
      <c r="H756">
        <v>8.0824742268041205E-2</v>
      </c>
      <c r="I756">
        <v>0.09</v>
      </c>
      <c r="J756" t="e">
        <f>VLOOKUP($B756,placement_data!$A$2:$F$89,3,FALSE)</f>
        <v>#N/A</v>
      </c>
      <c r="K756" t="e">
        <f>VLOOKUP($B756,placement_data!$A$2:$F$89,6,FALSE)</f>
        <v>#N/A</v>
      </c>
      <c r="L756" t="e">
        <f>VLOOKUP($B756,placement_data!$A$2:$G$89,7,FALSE)</f>
        <v>#N/A</v>
      </c>
    </row>
    <row r="757" spans="1:12" x14ac:dyDescent="0.3">
      <c r="A757">
        <v>756</v>
      </c>
      <c r="B757" t="s">
        <v>534</v>
      </c>
      <c r="C757">
        <v>2443</v>
      </c>
      <c r="D757">
        <v>2406</v>
      </c>
      <c r="E757">
        <v>803</v>
      </c>
      <c r="F757">
        <v>1373</v>
      </c>
      <c r="G757" s="1">
        <v>42404</v>
      </c>
      <c r="H757">
        <v>9.55943474646717E-2</v>
      </c>
      <c r="I757">
        <v>0.09</v>
      </c>
      <c r="J757" t="e">
        <f>VLOOKUP($B757,placement_data!$A$2:$F$89,3,FALSE)</f>
        <v>#N/A</v>
      </c>
      <c r="K757" t="e">
        <f>VLOOKUP($B757,placement_data!$A$2:$F$89,6,FALSE)</f>
        <v>#N/A</v>
      </c>
      <c r="L757" t="e">
        <f>VLOOKUP($B757,placement_data!$A$2:$G$89,7,FALSE)</f>
        <v>#N/A</v>
      </c>
    </row>
    <row r="758" spans="1:12" x14ac:dyDescent="0.3">
      <c r="A758">
        <v>757</v>
      </c>
      <c r="B758" t="s">
        <v>636</v>
      </c>
      <c r="C758">
        <v>2138</v>
      </c>
      <c r="D758">
        <v>2111</v>
      </c>
      <c r="E758">
        <v>637</v>
      </c>
      <c r="F758">
        <v>1300</v>
      </c>
      <c r="G758" s="1">
        <v>42371</v>
      </c>
      <c r="H758">
        <v>8.2425390810042604E-2</v>
      </c>
      <c r="I758">
        <v>0.09</v>
      </c>
      <c r="J758" t="e">
        <f>VLOOKUP($B758,placement_data!$A$2:$F$89,3,FALSE)</f>
        <v>#N/A</v>
      </c>
      <c r="K758" t="e">
        <f>VLOOKUP($B758,placement_data!$A$2:$F$89,6,FALSE)</f>
        <v>#N/A</v>
      </c>
      <c r="L758" t="e">
        <f>VLOOKUP($B758,placement_data!$A$2:$G$89,7,FALSE)</f>
        <v>#N/A</v>
      </c>
    </row>
    <row r="759" spans="1:12" x14ac:dyDescent="0.3">
      <c r="A759">
        <v>758</v>
      </c>
      <c r="B759" t="s">
        <v>637</v>
      </c>
      <c r="C759">
        <v>2024</v>
      </c>
      <c r="D759">
        <v>1996</v>
      </c>
      <c r="E759">
        <v>400</v>
      </c>
      <c r="F759">
        <v>1423</v>
      </c>
      <c r="G759" s="1">
        <v>42377</v>
      </c>
      <c r="H759">
        <v>8.6673346693386805E-2</v>
      </c>
      <c r="I759">
        <v>0.09</v>
      </c>
      <c r="J759" t="e">
        <f>VLOOKUP($B759,placement_data!$A$2:$F$89,3,FALSE)</f>
        <v>#N/A</v>
      </c>
      <c r="K759" t="e">
        <f>VLOOKUP($B759,placement_data!$A$2:$F$89,6,FALSE)</f>
        <v>#N/A</v>
      </c>
      <c r="L759" t="e">
        <f>VLOOKUP($B759,placement_data!$A$2:$G$89,7,FALSE)</f>
        <v>#N/A</v>
      </c>
    </row>
    <row r="760" spans="1:12" x14ac:dyDescent="0.3">
      <c r="A760">
        <v>759</v>
      </c>
      <c r="B760" t="s">
        <v>449</v>
      </c>
      <c r="C760">
        <v>2009</v>
      </c>
      <c r="D760">
        <v>1996</v>
      </c>
      <c r="E760">
        <v>1079</v>
      </c>
      <c r="F760">
        <v>734</v>
      </c>
      <c r="G760" s="1">
        <v>42404</v>
      </c>
      <c r="H760">
        <v>9.1683366733466901E-2</v>
      </c>
      <c r="I760">
        <v>0.09</v>
      </c>
      <c r="J760" t="e">
        <f>VLOOKUP($B760,placement_data!$A$2:$F$89,3,FALSE)</f>
        <v>#N/A</v>
      </c>
      <c r="K760" t="e">
        <f>VLOOKUP($B760,placement_data!$A$2:$F$89,6,FALSE)</f>
        <v>#N/A</v>
      </c>
      <c r="L760" t="e">
        <f>VLOOKUP($B760,placement_data!$A$2:$G$89,7,FALSE)</f>
        <v>#N/A</v>
      </c>
    </row>
    <row r="761" spans="1:12" x14ac:dyDescent="0.3">
      <c r="A761">
        <v>760</v>
      </c>
      <c r="B761" t="s">
        <v>545</v>
      </c>
      <c r="C761">
        <v>1964</v>
      </c>
      <c r="D761">
        <v>1891</v>
      </c>
      <c r="E761">
        <v>450</v>
      </c>
      <c r="F761">
        <v>1272</v>
      </c>
      <c r="G761" s="1">
        <v>42371</v>
      </c>
      <c r="H761">
        <v>8.93707033315706E-2</v>
      </c>
      <c r="I761">
        <v>0.09</v>
      </c>
      <c r="J761" t="e">
        <f>VLOOKUP($B761,placement_data!$A$2:$F$89,3,FALSE)</f>
        <v>#N/A</v>
      </c>
      <c r="K761" t="e">
        <f>VLOOKUP($B761,placement_data!$A$2:$F$89,6,FALSE)</f>
        <v>#N/A</v>
      </c>
      <c r="L761" t="e">
        <f>VLOOKUP($B761,placement_data!$A$2:$G$89,7,FALSE)</f>
        <v>#N/A</v>
      </c>
    </row>
    <row r="762" spans="1:12" x14ac:dyDescent="0.3">
      <c r="A762">
        <v>761</v>
      </c>
      <c r="B762" t="s">
        <v>638</v>
      </c>
      <c r="C762">
        <v>1823</v>
      </c>
      <c r="D762">
        <v>1800</v>
      </c>
      <c r="E762">
        <v>383</v>
      </c>
      <c r="F762">
        <v>1259</v>
      </c>
      <c r="G762" s="1">
        <v>42377</v>
      </c>
      <c r="H762">
        <v>8.7777777777777802E-2</v>
      </c>
      <c r="I762">
        <v>0.09</v>
      </c>
      <c r="J762" t="e">
        <f>VLOOKUP($B762,placement_data!$A$2:$F$89,3,FALSE)</f>
        <v>#N/A</v>
      </c>
      <c r="K762" t="e">
        <f>VLOOKUP($B762,placement_data!$A$2:$F$89,6,FALSE)</f>
        <v>#N/A</v>
      </c>
      <c r="L762" t="e">
        <f>VLOOKUP($B762,placement_data!$A$2:$G$89,7,FALSE)</f>
        <v>#N/A</v>
      </c>
    </row>
    <row r="763" spans="1:12" x14ac:dyDescent="0.3">
      <c r="A763">
        <v>762</v>
      </c>
      <c r="B763" t="s">
        <v>526</v>
      </c>
      <c r="C763">
        <v>1822</v>
      </c>
      <c r="D763">
        <v>1728</v>
      </c>
      <c r="E763">
        <v>344</v>
      </c>
      <c r="F763">
        <v>1245</v>
      </c>
      <c r="G763" s="1">
        <v>42371</v>
      </c>
      <c r="H763">
        <v>8.0439814814814797E-2</v>
      </c>
      <c r="I763">
        <v>0.09</v>
      </c>
      <c r="J763" t="e">
        <f>VLOOKUP($B763,placement_data!$A$2:$F$89,3,FALSE)</f>
        <v>#N/A</v>
      </c>
      <c r="K763" t="e">
        <f>VLOOKUP($B763,placement_data!$A$2:$F$89,6,FALSE)</f>
        <v>#N/A</v>
      </c>
      <c r="L763" t="e">
        <f>VLOOKUP($B763,placement_data!$A$2:$G$89,7,FALSE)</f>
        <v>#N/A</v>
      </c>
    </row>
    <row r="764" spans="1:12" x14ac:dyDescent="0.3">
      <c r="A764">
        <v>763</v>
      </c>
      <c r="B764" t="s">
        <v>639</v>
      </c>
      <c r="C764">
        <v>1814</v>
      </c>
      <c r="D764">
        <v>1794</v>
      </c>
      <c r="E764">
        <v>257</v>
      </c>
      <c r="F764">
        <v>1383</v>
      </c>
      <c r="G764" s="1">
        <v>42404</v>
      </c>
      <c r="H764">
        <v>8.5841694537346705E-2</v>
      </c>
      <c r="I764">
        <v>0.09</v>
      </c>
      <c r="J764" t="e">
        <f>VLOOKUP($B764,placement_data!$A$2:$F$89,3,FALSE)</f>
        <v>#N/A</v>
      </c>
      <c r="K764" t="e">
        <f>VLOOKUP($B764,placement_data!$A$2:$F$89,6,FALSE)</f>
        <v>#N/A</v>
      </c>
      <c r="L764" t="e">
        <f>VLOOKUP($B764,placement_data!$A$2:$G$89,7,FALSE)</f>
        <v>#N/A</v>
      </c>
    </row>
    <row r="765" spans="1:12" x14ac:dyDescent="0.3">
      <c r="A765">
        <v>764</v>
      </c>
      <c r="B765" t="s">
        <v>528</v>
      </c>
      <c r="C765">
        <v>1810</v>
      </c>
      <c r="D765">
        <v>1729</v>
      </c>
      <c r="E765">
        <v>312</v>
      </c>
      <c r="F765">
        <v>1268</v>
      </c>
      <c r="G765" s="1">
        <v>42371</v>
      </c>
      <c r="H765">
        <v>8.6176980913823004E-2</v>
      </c>
      <c r="I765">
        <v>0.09</v>
      </c>
      <c r="J765" t="e">
        <f>VLOOKUP($B765,placement_data!$A$2:$F$89,3,FALSE)</f>
        <v>#N/A</v>
      </c>
      <c r="K765" t="e">
        <f>VLOOKUP($B765,placement_data!$A$2:$F$89,6,FALSE)</f>
        <v>#N/A</v>
      </c>
      <c r="L765" t="e">
        <f>VLOOKUP($B765,placement_data!$A$2:$G$89,7,FALSE)</f>
        <v>#N/A</v>
      </c>
    </row>
    <row r="766" spans="1:12" x14ac:dyDescent="0.3">
      <c r="A766">
        <v>765</v>
      </c>
      <c r="B766" s="2" t="s">
        <v>547</v>
      </c>
      <c r="C766">
        <v>1809</v>
      </c>
      <c r="D766">
        <v>1746</v>
      </c>
      <c r="E766">
        <v>583</v>
      </c>
      <c r="F766">
        <v>992</v>
      </c>
      <c r="G766" s="1">
        <v>42371</v>
      </c>
      <c r="H766">
        <v>9.7938144329896906E-2</v>
      </c>
      <c r="I766">
        <v>0.09</v>
      </c>
      <c r="J766" t="e">
        <f>VLOOKUP($B766,placement_data!$A$2:$F$89,3,FALSE)</f>
        <v>#N/A</v>
      </c>
      <c r="K766" t="e">
        <f>VLOOKUP($B766,placement_data!$A$2:$F$89,6,FALSE)</f>
        <v>#N/A</v>
      </c>
      <c r="L766" t="e">
        <f>VLOOKUP($B766,placement_data!$A$2:$G$89,7,FALSE)</f>
        <v>#N/A</v>
      </c>
    </row>
    <row r="767" spans="1:12" x14ac:dyDescent="0.3">
      <c r="A767">
        <v>766</v>
      </c>
      <c r="B767" t="s">
        <v>553</v>
      </c>
      <c r="C767">
        <v>1640</v>
      </c>
      <c r="D767">
        <v>1625</v>
      </c>
      <c r="E767">
        <v>321</v>
      </c>
      <c r="F767">
        <v>1148</v>
      </c>
      <c r="G767" s="1">
        <v>42404</v>
      </c>
      <c r="H767">
        <v>9.6000000000000002E-2</v>
      </c>
      <c r="I767">
        <v>0.09</v>
      </c>
      <c r="J767" t="e">
        <f>VLOOKUP($B767,placement_data!$A$2:$F$89,3,FALSE)</f>
        <v>#N/A</v>
      </c>
      <c r="K767" t="e">
        <f>VLOOKUP($B767,placement_data!$A$2:$F$89,6,FALSE)</f>
        <v>#N/A</v>
      </c>
      <c r="L767" t="e">
        <f>VLOOKUP($B767,placement_data!$A$2:$G$89,7,FALSE)</f>
        <v>#N/A</v>
      </c>
    </row>
    <row r="768" spans="1:12" x14ac:dyDescent="0.3">
      <c r="A768">
        <v>767</v>
      </c>
      <c r="B768" t="s">
        <v>640</v>
      </c>
      <c r="C768">
        <v>1565</v>
      </c>
      <c r="D768">
        <v>1558</v>
      </c>
      <c r="E768">
        <v>786</v>
      </c>
      <c r="F768">
        <v>647</v>
      </c>
      <c r="G768" s="1">
        <v>42377</v>
      </c>
      <c r="H768">
        <v>8.0231065468549398E-2</v>
      </c>
      <c r="I768">
        <v>0.09</v>
      </c>
      <c r="J768" t="e">
        <f>VLOOKUP($B768,placement_data!$A$2:$F$89,3,FALSE)</f>
        <v>#N/A</v>
      </c>
      <c r="K768" t="e">
        <f>VLOOKUP($B768,placement_data!$A$2:$F$89,6,FALSE)</f>
        <v>#N/A</v>
      </c>
      <c r="L768" t="e">
        <f>VLOOKUP($B768,placement_data!$A$2:$G$89,7,FALSE)</f>
        <v>#N/A</v>
      </c>
    </row>
    <row r="769" spans="1:12" x14ac:dyDescent="0.3">
      <c r="A769">
        <v>768</v>
      </c>
      <c r="B769" t="s">
        <v>314</v>
      </c>
      <c r="C769">
        <v>1545</v>
      </c>
      <c r="D769">
        <v>1534</v>
      </c>
      <c r="E769">
        <v>1016</v>
      </c>
      <c r="F769">
        <v>369</v>
      </c>
      <c r="G769" s="1">
        <v>42377</v>
      </c>
      <c r="H769">
        <v>9.7131681877444601E-2</v>
      </c>
      <c r="I769">
        <v>0.09</v>
      </c>
      <c r="J769" t="e">
        <f>VLOOKUP($B769,placement_data!$A$2:$F$89,3,FALSE)</f>
        <v>#N/A</v>
      </c>
      <c r="K769" t="e">
        <f>VLOOKUP($B769,placement_data!$A$2:$F$89,6,FALSE)</f>
        <v>#N/A</v>
      </c>
      <c r="L769" t="e">
        <f>VLOOKUP($B769,placement_data!$A$2:$G$89,7,FALSE)</f>
        <v>#N/A</v>
      </c>
    </row>
    <row r="770" spans="1:12" x14ac:dyDescent="0.3">
      <c r="A770">
        <v>769</v>
      </c>
      <c r="B770" t="s">
        <v>370</v>
      </c>
      <c r="C770">
        <v>1361</v>
      </c>
      <c r="D770">
        <v>1318</v>
      </c>
      <c r="E770">
        <v>693</v>
      </c>
      <c r="F770">
        <v>507</v>
      </c>
      <c r="G770" s="1">
        <v>42371</v>
      </c>
      <c r="H770">
        <v>8.95295902883156E-2</v>
      </c>
      <c r="I770">
        <v>0.09</v>
      </c>
      <c r="J770" t="e">
        <f>VLOOKUP($B770,placement_data!$A$2:$F$89,3,FALSE)</f>
        <v>#N/A</v>
      </c>
      <c r="K770" t="e">
        <f>VLOOKUP($B770,placement_data!$A$2:$F$89,6,FALSE)</f>
        <v>#N/A</v>
      </c>
      <c r="L770" t="e">
        <f>VLOOKUP($B770,placement_data!$A$2:$G$89,7,FALSE)</f>
        <v>#N/A</v>
      </c>
    </row>
    <row r="771" spans="1:12" x14ac:dyDescent="0.3">
      <c r="A771">
        <v>770</v>
      </c>
      <c r="B771" t="s">
        <v>549</v>
      </c>
      <c r="C771">
        <v>1323</v>
      </c>
      <c r="D771">
        <v>1311</v>
      </c>
      <c r="E771">
        <v>29</v>
      </c>
      <c r="F771">
        <v>1163</v>
      </c>
      <c r="G771" s="1">
        <v>42371</v>
      </c>
      <c r="H771">
        <v>9.0770404271548394E-2</v>
      </c>
      <c r="I771">
        <v>0.09</v>
      </c>
      <c r="J771" t="e">
        <f>VLOOKUP($B771,placement_data!$A$2:$F$89,3,FALSE)</f>
        <v>#N/A</v>
      </c>
      <c r="K771" t="e">
        <f>VLOOKUP($B771,placement_data!$A$2:$F$89,6,FALSE)</f>
        <v>#N/A</v>
      </c>
      <c r="L771" t="e">
        <f>VLOOKUP($B771,placement_data!$A$2:$G$89,7,FALSE)</f>
        <v>#N/A</v>
      </c>
    </row>
    <row r="772" spans="1:12" x14ac:dyDescent="0.3">
      <c r="A772">
        <v>771</v>
      </c>
      <c r="B772" t="s">
        <v>444</v>
      </c>
      <c r="C772">
        <v>1310</v>
      </c>
      <c r="D772">
        <v>1299</v>
      </c>
      <c r="E772">
        <v>536</v>
      </c>
      <c r="F772">
        <v>659</v>
      </c>
      <c r="G772" s="1">
        <v>42404</v>
      </c>
      <c r="H772">
        <v>8.0061585835257895E-2</v>
      </c>
      <c r="I772">
        <v>0.09</v>
      </c>
      <c r="J772" t="e">
        <f>VLOOKUP($B772,placement_data!$A$2:$F$89,3,FALSE)</f>
        <v>#N/A</v>
      </c>
      <c r="K772" t="e">
        <f>VLOOKUP($B772,placement_data!$A$2:$F$89,6,FALSE)</f>
        <v>#N/A</v>
      </c>
      <c r="L772" t="e">
        <f>VLOOKUP($B772,placement_data!$A$2:$G$89,7,FALSE)</f>
        <v>#N/A</v>
      </c>
    </row>
    <row r="773" spans="1:12" x14ac:dyDescent="0.3">
      <c r="A773">
        <v>772</v>
      </c>
      <c r="B773" t="s">
        <v>632</v>
      </c>
      <c r="C773">
        <v>1261</v>
      </c>
      <c r="D773">
        <v>2511</v>
      </c>
      <c r="E773">
        <v>186</v>
      </c>
      <c r="F773">
        <v>2074</v>
      </c>
      <c r="G773" s="1">
        <v>42371</v>
      </c>
      <c r="H773">
        <v>9.9960175228992407E-2</v>
      </c>
      <c r="I773">
        <v>0.09</v>
      </c>
      <c r="J773" t="e">
        <f>VLOOKUP($B773,placement_data!$A$2:$F$89,3,FALSE)</f>
        <v>#N/A</v>
      </c>
      <c r="K773" t="e">
        <f>VLOOKUP($B773,placement_data!$A$2:$F$89,6,FALSE)</f>
        <v>#N/A</v>
      </c>
      <c r="L773" t="e">
        <f>VLOOKUP($B773,placement_data!$A$2:$G$89,7,FALSE)</f>
        <v>#N/A</v>
      </c>
    </row>
    <row r="774" spans="1:12" x14ac:dyDescent="0.3">
      <c r="A774">
        <v>773</v>
      </c>
      <c r="B774" t="s">
        <v>641</v>
      </c>
      <c r="C774">
        <v>1234</v>
      </c>
      <c r="D774">
        <v>1206</v>
      </c>
      <c r="E774">
        <v>641</v>
      </c>
      <c r="F774">
        <v>453</v>
      </c>
      <c r="G774" s="1">
        <v>42404</v>
      </c>
      <c r="H774">
        <v>9.2868988391376403E-2</v>
      </c>
      <c r="I774">
        <v>0.09</v>
      </c>
      <c r="J774" t="e">
        <f>VLOOKUP($B774,placement_data!$A$2:$F$89,3,FALSE)</f>
        <v>#N/A</v>
      </c>
      <c r="K774" t="e">
        <f>VLOOKUP($B774,placement_data!$A$2:$F$89,6,FALSE)</f>
        <v>#N/A</v>
      </c>
      <c r="L774" t="e">
        <f>VLOOKUP($B774,placement_data!$A$2:$G$89,7,FALSE)</f>
        <v>#N/A</v>
      </c>
    </row>
    <row r="775" spans="1:12" x14ac:dyDescent="0.3">
      <c r="A775">
        <v>774</v>
      </c>
      <c r="B775" t="s">
        <v>553</v>
      </c>
      <c r="C775">
        <v>1224</v>
      </c>
      <c r="D775">
        <v>1202</v>
      </c>
      <c r="E775">
        <v>147</v>
      </c>
      <c r="F775">
        <v>955</v>
      </c>
      <c r="G775" s="1">
        <v>42371</v>
      </c>
      <c r="H775">
        <v>8.31946755407654E-2</v>
      </c>
      <c r="I775">
        <v>0.09</v>
      </c>
      <c r="J775" t="e">
        <f>VLOOKUP($B775,placement_data!$A$2:$F$89,3,FALSE)</f>
        <v>#N/A</v>
      </c>
      <c r="K775" t="e">
        <f>VLOOKUP($B775,placement_data!$A$2:$F$89,6,FALSE)</f>
        <v>#N/A</v>
      </c>
      <c r="L775" t="e">
        <f>VLOOKUP($B775,placement_data!$A$2:$G$89,7,FALSE)</f>
        <v>#N/A</v>
      </c>
    </row>
    <row r="776" spans="1:12" x14ac:dyDescent="0.3">
      <c r="A776">
        <v>775</v>
      </c>
      <c r="B776" t="s">
        <v>370</v>
      </c>
      <c r="C776">
        <v>1187</v>
      </c>
      <c r="D776">
        <v>1152</v>
      </c>
      <c r="E776">
        <v>341</v>
      </c>
      <c r="F776">
        <v>716</v>
      </c>
      <c r="G776" s="1">
        <v>42377</v>
      </c>
      <c r="H776">
        <v>8.2465277777777804E-2</v>
      </c>
      <c r="I776">
        <v>0.09</v>
      </c>
      <c r="J776" t="e">
        <f>VLOOKUP($B776,placement_data!$A$2:$F$89,3,FALSE)</f>
        <v>#N/A</v>
      </c>
      <c r="K776" t="e">
        <f>VLOOKUP($B776,placement_data!$A$2:$F$89,6,FALSE)</f>
        <v>#N/A</v>
      </c>
      <c r="L776" t="e">
        <f>VLOOKUP($B776,placement_data!$A$2:$G$89,7,FALSE)</f>
        <v>#N/A</v>
      </c>
    </row>
    <row r="777" spans="1:12" x14ac:dyDescent="0.3">
      <c r="A777">
        <v>776</v>
      </c>
      <c r="B777" t="s">
        <v>557</v>
      </c>
      <c r="C777">
        <v>1159</v>
      </c>
      <c r="D777">
        <v>1097</v>
      </c>
      <c r="E777">
        <v>218</v>
      </c>
      <c r="F777">
        <v>789</v>
      </c>
      <c r="G777" s="1">
        <v>42371</v>
      </c>
      <c r="H777">
        <v>8.2041932543299903E-2</v>
      </c>
      <c r="I777">
        <v>0.09</v>
      </c>
      <c r="J777" t="e">
        <f>VLOOKUP($B777,placement_data!$A$2:$F$89,3,FALSE)</f>
        <v>#N/A</v>
      </c>
      <c r="K777" t="e">
        <f>VLOOKUP($B777,placement_data!$A$2:$F$89,6,FALSE)</f>
        <v>#N/A</v>
      </c>
      <c r="L777" t="e">
        <f>VLOOKUP($B777,placement_data!$A$2:$G$89,7,FALSE)</f>
        <v>#N/A</v>
      </c>
    </row>
    <row r="778" spans="1:12" x14ac:dyDescent="0.3">
      <c r="A778">
        <v>777</v>
      </c>
      <c r="B778" t="s">
        <v>642</v>
      </c>
      <c r="C778">
        <v>1151</v>
      </c>
      <c r="D778">
        <v>1116</v>
      </c>
      <c r="E778">
        <v>786</v>
      </c>
      <c r="F778">
        <v>231</v>
      </c>
      <c r="G778" s="1">
        <v>42404</v>
      </c>
      <c r="H778">
        <v>8.8709677419354802E-2</v>
      </c>
      <c r="I778">
        <v>0.09</v>
      </c>
      <c r="J778" t="e">
        <f>VLOOKUP($B778,placement_data!$A$2:$F$89,3,FALSE)</f>
        <v>#N/A</v>
      </c>
      <c r="K778" t="e">
        <f>VLOOKUP($B778,placement_data!$A$2:$F$89,6,FALSE)</f>
        <v>#N/A</v>
      </c>
      <c r="L778" t="e">
        <f>VLOOKUP($B778,placement_data!$A$2:$G$89,7,FALSE)</f>
        <v>#N/A</v>
      </c>
    </row>
    <row r="779" spans="1:12" x14ac:dyDescent="0.3">
      <c r="A779">
        <v>778</v>
      </c>
      <c r="B779" t="s">
        <v>549</v>
      </c>
      <c r="C779">
        <v>1081</v>
      </c>
      <c r="D779">
        <v>1072</v>
      </c>
      <c r="E779">
        <v>46</v>
      </c>
      <c r="F779">
        <v>927</v>
      </c>
      <c r="G779" s="1">
        <v>42377</v>
      </c>
      <c r="H779">
        <v>9.2350746268656705E-2</v>
      </c>
      <c r="I779">
        <v>0.09</v>
      </c>
      <c r="J779" t="e">
        <f>VLOOKUP($B779,placement_data!$A$2:$F$89,3,FALSE)</f>
        <v>#N/A</v>
      </c>
      <c r="K779" t="e">
        <f>VLOOKUP($B779,placement_data!$A$2:$F$89,6,FALSE)</f>
        <v>#N/A</v>
      </c>
      <c r="L779" t="e">
        <f>VLOOKUP($B779,placement_data!$A$2:$G$89,7,FALSE)</f>
        <v>#N/A</v>
      </c>
    </row>
    <row r="780" spans="1:12" x14ac:dyDescent="0.3">
      <c r="A780">
        <v>779</v>
      </c>
      <c r="B780" t="s">
        <v>643</v>
      </c>
      <c r="C780">
        <v>974</v>
      </c>
      <c r="D780">
        <v>957</v>
      </c>
      <c r="E780">
        <v>308</v>
      </c>
      <c r="F780">
        <v>567</v>
      </c>
      <c r="G780" s="1">
        <v>42371</v>
      </c>
      <c r="H780">
        <v>8.5684430512016699E-2</v>
      </c>
      <c r="I780">
        <v>0.09</v>
      </c>
      <c r="J780" t="e">
        <f>VLOOKUP($B780,placement_data!$A$2:$F$89,3,FALSE)</f>
        <v>#N/A</v>
      </c>
      <c r="K780" t="e">
        <f>VLOOKUP($B780,placement_data!$A$2:$F$89,6,FALSE)</f>
        <v>#N/A</v>
      </c>
      <c r="L780" t="e">
        <f>VLOOKUP($B780,placement_data!$A$2:$G$89,7,FALSE)</f>
        <v>#N/A</v>
      </c>
    </row>
    <row r="781" spans="1:12" x14ac:dyDescent="0.3">
      <c r="A781">
        <v>780</v>
      </c>
      <c r="B781" t="s">
        <v>644</v>
      </c>
      <c r="C781">
        <v>965</v>
      </c>
      <c r="D781">
        <v>939</v>
      </c>
      <c r="E781">
        <v>8</v>
      </c>
      <c r="F781">
        <v>853</v>
      </c>
      <c r="G781" s="1">
        <v>42371</v>
      </c>
      <c r="H781">
        <v>8.3067092651757199E-2</v>
      </c>
      <c r="I781">
        <v>0.09</v>
      </c>
      <c r="J781" t="e">
        <f>VLOOKUP($B781,placement_data!$A$2:$F$89,3,FALSE)</f>
        <v>#N/A</v>
      </c>
      <c r="K781" t="e">
        <f>VLOOKUP($B781,placement_data!$A$2:$F$89,6,FALSE)</f>
        <v>#N/A</v>
      </c>
      <c r="L781" t="e">
        <f>VLOOKUP($B781,placement_data!$A$2:$G$89,7,FALSE)</f>
        <v>#N/A</v>
      </c>
    </row>
    <row r="782" spans="1:12" x14ac:dyDescent="0.3">
      <c r="A782">
        <v>781</v>
      </c>
      <c r="B782" t="s">
        <v>645</v>
      </c>
      <c r="C782">
        <v>937</v>
      </c>
      <c r="D782">
        <v>926</v>
      </c>
      <c r="E782">
        <v>130</v>
      </c>
      <c r="F782">
        <v>716</v>
      </c>
      <c r="G782" s="1">
        <v>42404</v>
      </c>
      <c r="H782">
        <v>8.6393088552915803E-2</v>
      </c>
      <c r="I782">
        <v>0.09</v>
      </c>
      <c r="J782" t="e">
        <f>VLOOKUP($B782,placement_data!$A$2:$F$89,3,FALSE)</f>
        <v>#N/A</v>
      </c>
      <c r="K782" t="e">
        <f>VLOOKUP($B782,placement_data!$A$2:$F$89,6,FALSE)</f>
        <v>#N/A</v>
      </c>
      <c r="L782" t="e">
        <f>VLOOKUP($B782,placement_data!$A$2:$G$89,7,FALSE)</f>
        <v>#N/A</v>
      </c>
    </row>
    <row r="783" spans="1:12" x14ac:dyDescent="0.3">
      <c r="A783">
        <v>782</v>
      </c>
      <c r="B783" s="2" t="s">
        <v>453</v>
      </c>
      <c r="C783">
        <v>883</v>
      </c>
      <c r="D783">
        <v>881</v>
      </c>
      <c r="E783">
        <v>19</v>
      </c>
      <c r="F783">
        <v>790</v>
      </c>
      <c r="G783" s="1">
        <v>42404</v>
      </c>
      <c r="H783">
        <v>8.17253121452894E-2</v>
      </c>
      <c r="I783">
        <v>0.09</v>
      </c>
      <c r="J783" t="e">
        <f>VLOOKUP($B783,placement_data!$A$2:$F$89,3,FALSE)</f>
        <v>#N/A</v>
      </c>
      <c r="K783" t="e">
        <f>VLOOKUP($B783,placement_data!$A$2:$F$89,6,FALSE)</f>
        <v>#N/A</v>
      </c>
      <c r="L783" t="e">
        <f>VLOOKUP($B783,placement_data!$A$2:$G$89,7,FALSE)</f>
        <v>#N/A</v>
      </c>
    </row>
    <row r="784" spans="1:12" x14ac:dyDescent="0.3">
      <c r="A784">
        <v>783</v>
      </c>
      <c r="B784" t="s">
        <v>646</v>
      </c>
      <c r="C784">
        <v>880</v>
      </c>
      <c r="D784">
        <v>1013</v>
      </c>
      <c r="E784">
        <v>187</v>
      </c>
      <c r="F784">
        <v>729</v>
      </c>
      <c r="G784" s="1">
        <v>42377</v>
      </c>
      <c r="H784">
        <v>9.5755182625863799E-2</v>
      </c>
      <c r="I784">
        <v>0.09</v>
      </c>
      <c r="J784" t="e">
        <f>VLOOKUP($B784,placement_data!$A$2:$F$89,3,FALSE)</f>
        <v>#N/A</v>
      </c>
      <c r="K784" t="e">
        <f>VLOOKUP($B784,placement_data!$A$2:$F$89,6,FALSE)</f>
        <v>#N/A</v>
      </c>
      <c r="L784" t="e">
        <f>VLOOKUP($B784,placement_data!$A$2:$G$89,7,FALSE)</f>
        <v>#N/A</v>
      </c>
    </row>
    <row r="785" spans="1:12" x14ac:dyDescent="0.3">
      <c r="A785">
        <v>784</v>
      </c>
      <c r="B785" t="s">
        <v>554</v>
      </c>
      <c r="C785">
        <v>818</v>
      </c>
      <c r="D785">
        <v>779</v>
      </c>
      <c r="E785">
        <v>90</v>
      </c>
      <c r="F785">
        <v>613</v>
      </c>
      <c r="G785" s="1">
        <v>42404</v>
      </c>
      <c r="H785">
        <v>9.7560975609756101E-2</v>
      </c>
      <c r="I785">
        <v>0.09</v>
      </c>
      <c r="J785" t="e">
        <f>VLOOKUP($B785,placement_data!$A$2:$F$89,3,FALSE)</f>
        <v>#N/A</v>
      </c>
      <c r="K785" t="e">
        <f>VLOOKUP($B785,placement_data!$A$2:$F$89,6,FALSE)</f>
        <v>#N/A</v>
      </c>
      <c r="L785" t="e">
        <f>VLOOKUP($B785,placement_data!$A$2:$G$89,7,FALSE)</f>
        <v>#N/A</v>
      </c>
    </row>
    <row r="786" spans="1:12" x14ac:dyDescent="0.3">
      <c r="A786">
        <v>785</v>
      </c>
      <c r="B786" t="s">
        <v>528</v>
      </c>
      <c r="C786">
        <v>801</v>
      </c>
      <c r="D786">
        <v>777</v>
      </c>
      <c r="E786">
        <v>118</v>
      </c>
      <c r="F786">
        <v>592</v>
      </c>
      <c r="G786" s="1">
        <v>42404</v>
      </c>
      <c r="H786">
        <v>8.6229086229086205E-2</v>
      </c>
      <c r="I786">
        <v>0.09</v>
      </c>
      <c r="J786" t="e">
        <f>VLOOKUP($B786,placement_data!$A$2:$F$89,3,FALSE)</f>
        <v>#N/A</v>
      </c>
      <c r="K786" t="e">
        <f>VLOOKUP($B786,placement_data!$A$2:$F$89,6,FALSE)</f>
        <v>#N/A</v>
      </c>
      <c r="L786" t="e">
        <f>VLOOKUP($B786,placement_data!$A$2:$G$89,7,FALSE)</f>
        <v>#N/A</v>
      </c>
    </row>
    <row r="787" spans="1:12" x14ac:dyDescent="0.3">
      <c r="A787">
        <v>786</v>
      </c>
      <c r="B787" t="s">
        <v>447</v>
      </c>
      <c r="C787">
        <v>797</v>
      </c>
      <c r="D787">
        <v>780</v>
      </c>
      <c r="E787">
        <v>132</v>
      </c>
      <c r="F787">
        <v>573</v>
      </c>
      <c r="G787" s="1">
        <v>42377</v>
      </c>
      <c r="H787">
        <v>9.6153846153846201E-2</v>
      </c>
      <c r="I787">
        <v>0.09</v>
      </c>
      <c r="J787" t="e">
        <f>VLOOKUP($B787,placement_data!$A$2:$F$89,3,FALSE)</f>
        <v>#N/A</v>
      </c>
      <c r="K787" t="e">
        <f>VLOOKUP($B787,placement_data!$A$2:$F$89,6,FALSE)</f>
        <v>#N/A</v>
      </c>
      <c r="L787" t="e">
        <f>VLOOKUP($B787,placement_data!$A$2:$G$89,7,FALSE)</f>
        <v>#N/A</v>
      </c>
    </row>
    <row r="788" spans="1:12" x14ac:dyDescent="0.3">
      <c r="A788">
        <v>787</v>
      </c>
      <c r="B788" t="s">
        <v>647</v>
      </c>
      <c r="C788">
        <v>792</v>
      </c>
      <c r="D788">
        <v>787</v>
      </c>
      <c r="E788">
        <v>216</v>
      </c>
      <c r="F788">
        <v>497</v>
      </c>
      <c r="G788" s="1">
        <v>42377</v>
      </c>
      <c r="H788">
        <v>9.4027954256670904E-2</v>
      </c>
      <c r="I788">
        <v>0.09</v>
      </c>
      <c r="J788" t="e">
        <f>VLOOKUP($B788,placement_data!$A$2:$F$89,3,FALSE)</f>
        <v>#N/A</v>
      </c>
      <c r="K788" t="e">
        <f>VLOOKUP($B788,placement_data!$A$2:$F$89,6,FALSE)</f>
        <v>#N/A</v>
      </c>
      <c r="L788" t="e">
        <f>VLOOKUP($B788,placement_data!$A$2:$G$89,7,FALSE)</f>
        <v>#N/A</v>
      </c>
    </row>
    <row r="789" spans="1:12" x14ac:dyDescent="0.3">
      <c r="A789">
        <v>788</v>
      </c>
      <c r="B789" t="s">
        <v>546</v>
      </c>
      <c r="C789">
        <v>756</v>
      </c>
      <c r="D789">
        <v>754</v>
      </c>
      <c r="E789">
        <v>218</v>
      </c>
      <c r="F789">
        <v>464</v>
      </c>
      <c r="G789" s="1">
        <v>42377</v>
      </c>
      <c r="H789">
        <v>9.5490716180371304E-2</v>
      </c>
      <c r="I789">
        <v>0.09</v>
      </c>
      <c r="J789" t="e">
        <f>VLOOKUP($B789,placement_data!$A$2:$F$89,3,FALSE)</f>
        <v>#N/A</v>
      </c>
      <c r="K789" t="e">
        <f>VLOOKUP($B789,placement_data!$A$2:$F$89,6,FALSE)</f>
        <v>#N/A</v>
      </c>
      <c r="L789" t="e">
        <f>VLOOKUP($B789,placement_data!$A$2:$G$89,7,FALSE)</f>
        <v>#N/A</v>
      </c>
    </row>
    <row r="790" spans="1:12" x14ac:dyDescent="0.3">
      <c r="A790">
        <v>789</v>
      </c>
      <c r="B790" t="s">
        <v>563</v>
      </c>
      <c r="C790">
        <v>676</v>
      </c>
      <c r="D790">
        <v>660</v>
      </c>
      <c r="E790">
        <v>16</v>
      </c>
      <c r="F790">
        <v>588</v>
      </c>
      <c r="G790" s="1">
        <v>42371</v>
      </c>
      <c r="H790">
        <v>8.4848484848484895E-2</v>
      </c>
      <c r="I790">
        <v>0.09</v>
      </c>
      <c r="J790" t="e">
        <f>VLOOKUP($B790,placement_data!$A$2:$F$89,3,FALSE)</f>
        <v>#N/A</v>
      </c>
      <c r="K790" t="e">
        <f>VLOOKUP($B790,placement_data!$A$2:$F$89,6,FALSE)</f>
        <v>#N/A</v>
      </c>
      <c r="L790" t="e">
        <f>VLOOKUP($B790,placement_data!$A$2:$G$89,7,FALSE)</f>
        <v>#N/A</v>
      </c>
    </row>
    <row r="791" spans="1:12" x14ac:dyDescent="0.3">
      <c r="A791">
        <v>790</v>
      </c>
      <c r="B791" t="s">
        <v>648</v>
      </c>
      <c r="C791">
        <v>676</v>
      </c>
      <c r="D791">
        <v>546</v>
      </c>
      <c r="E791">
        <v>38</v>
      </c>
      <c r="F791">
        <v>461</v>
      </c>
      <c r="G791" s="1">
        <v>42377</v>
      </c>
      <c r="H791">
        <v>8.6080586080586094E-2</v>
      </c>
      <c r="I791">
        <v>0.09</v>
      </c>
      <c r="J791" t="e">
        <f>VLOOKUP($B791,placement_data!$A$2:$F$89,3,FALSE)</f>
        <v>#N/A</v>
      </c>
      <c r="K791" t="e">
        <f>VLOOKUP($B791,placement_data!$A$2:$F$89,6,FALSE)</f>
        <v>#N/A</v>
      </c>
      <c r="L791" t="e">
        <f>VLOOKUP($B791,placement_data!$A$2:$G$89,7,FALSE)</f>
        <v>#N/A</v>
      </c>
    </row>
    <row r="792" spans="1:12" x14ac:dyDescent="0.3">
      <c r="A792">
        <v>791</v>
      </c>
      <c r="B792" t="s">
        <v>648</v>
      </c>
      <c r="C792">
        <v>626</v>
      </c>
      <c r="D792">
        <v>622</v>
      </c>
      <c r="E792">
        <v>53</v>
      </c>
      <c r="F792">
        <v>514</v>
      </c>
      <c r="G792" s="1">
        <v>42404</v>
      </c>
      <c r="H792">
        <v>8.8424437299035402E-2</v>
      </c>
      <c r="I792">
        <v>0.09</v>
      </c>
      <c r="J792" t="e">
        <f>VLOOKUP($B792,placement_data!$A$2:$F$89,3,FALSE)</f>
        <v>#N/A</v>
      </c>
      <c r="K792" t="e">
        <f>VLOOKUP($B792,placement_data!$A$2:$F$89,6,FALSE)</f>
        <v>#N/A</v>
      </c>
      <c r="L792" t="e">
        <f>VLOOKUP($B792,placement_data!$A$2:$G$89,7,FALSE)</f>
        <v>#N/A</v>
      </c>
    </row>
    <row r="793" spans="1:12" x14ac:dyDescent="0.3">
      <c r="A793">
        <v>792</v>
      </c>
      <c r="B793" t="s">
        <v>649</v>
      </c>
      <c r="C793">
        <v>602</v>
      </c>
      <c r="D793">
        <v>598</v>
      </c>
      <c r="E793">
        <v>108</v>
      </c>
      <c r="F793">
        <v>439</v>
      </c>
      <c r="G793" s="1">
        <v>42404</v>
      </c>
      <c r="H793">
        <v>8.5284280936454807E-2</v>
      </c>
      <c r="I793">
        <v>0.09</v>
      </c>
      <c r="J793" t="e">
        <f>VLOOKUP($B793,placement_data!$A$2:$F$89,3,FALSE)</f>
        <v>#N/A</v>
      </c>
      <c r="K793" t="e">
        <f>VLOOKUP($B793,placement_data!$A$2:$F$89,6,FALSE)</f>
        <v>#N/A</v>
      </c>
      <c r="L793" t="e">
        <f>VLOOKUP($B793,placement_data!$A$2:$G$89,7,FALSE)</f>
        <v>#N/A</v>
      </c>
    </row>
    <row r="794" spans="1:12" x14ac:dyDescent="0.3">
      <c r="A794">
        <v>793</v>
      </c>
      <c r="B794" t="s">
        <v>311</v>
      </c>
      <c r="C794">
        <v>570</v>
      </c>
      <c r="D794">
        <v>566</v>
      </c>
      <c r="E794">
        <v>351</v>
      </c>
      <c r="F794">
        <v>165</v>
      </c>
      <c r="G794" s="1">
        <v>42371</v>
      </c>
      <c r="H794">
        <v>8.8339222614841006E-2</v>
      </c>
      <c r="I794">
        <v>0.09</v>
      </c>
      <c r="J794" t="e">
        <f>VLOOKUP($B794,placement_data!$A$2:$F$89,3,FALSE)</f>
        <v>#N/A</v>
      </c>
      <c r="K794" t="e">
        <f>VLOOKUP($B794,placement_data!$A$2:$F$89,6,FALSE)</f>
        <v>#N/A</v>
      </c>
      <c r="L794" t="e">
        <f>VLOOKUP($B794,placement_data!$A$2:$G$89,7,FALSE)</f>
        <v>#N/A</v>
      </c>
    </row>
    <row r="795" spans="1:12" x14ac:dyDescent="0.3">
      <c r="A795">
        <v>794</v>
      </c>
      <c r="B795" t="s">
        <v>23</v>
      </c>
      <c r="C795">
        <v>2198473</v>
      </c>
      <c r="D795">
        <v>2170020</v>
      </c>
      <c r="E795">
        <v>1033000</v>
      </c>
      <c r="F795">
        <v>916331</v>
      </c>
      <c r="G795" s="1">
        <v>42404</v>
      </c>
      <c r="H795">
        <v>0.10169906268145</v>
      </c>
      <c r="I795">
        <v>0.11</v>
      </c>
      <c r="J795" t="str">
        <f>VLOOKUP($B795,placement_data!$A$2:$F$89,3,FALSE)</f>
        <v xml:space="preserve"> Onlinevideoconverter.com BTF ROW #1 - 300x250</v>
      </c>
      <c r="K795">
        <f>VLOOKUP($B795,placement_data!$A$2:$F$89,6,FALSE)</f>
        <v>0.05</v>
      </c>
      <c r="L795" t="str">
        <f>VLOOKUP($B795,placement_data!$A$2:$G$89,7,FALSE)</f>
        <v>300x250</v>
      </c>
    </row>
    <row r="796" spans="1:12" x14ac:dyDescent="0.3">
      <c r="A796">
        <v>795</v>
      </c>
      <c r="B796" t="s">
        <v>24</v>
      </c>
      <c r="C796">
        <v>1754643</v>
      </c>
      <c r="D796">
        <v>1737001</v>
      </c>
      <c r="E796">
        <v>428860</v>
      </c>
      <c r="F796">
        <v>1111822</v>
      </c>
      <c r="G796" s="1">
        <v>42404</v>
      </c>
      <c r="H796">
        <v>0.11302181173183</v>
      </c>
      <c r="I796">
        <v>0.11</v>
      </c>
      <c r="J796" t="str">
        <f>VLOOKUP($B796,placement_data!$A$2:$F$89,3,FALSE)</f>
        <v xml:space="preserve"> I10.biz 300x250</v>
      </c>
      <c r="K796">
        <f>VLOOKUP($B796,placement_data!$A$2:$F$89,6,FALSE)</f>
        <v>1</v>
      </c>
      <c r="L796" t="str">
        <f>VLOOKUP($B796,placement_data!$A$2:$G$89,7,FALSE)</f>
        <v>300x250</v>
      </c>
    </row>
    <row r="797" spans="1:12" x14ac:dyDescent="0.3">
      <c r="A797">
        <v>796</v>
      </c>
      <c r="B797" t="s">
        <v>10</v>
      </c>
      <c r="C797">
        <v>1394643</v>
      </c>
      <c r="D797">
        <v>1363889</v>
      </c>
      <c r="E797">
        <v>66209</v>
      </c>
      <c r="F797">
        <v>1149404</v>
      </c>
      <c r="G797" s="1">
        <v>42371</v>
      </c>
      <c r="H797">
        <v>0.108715591957997</v>
      </c>
      <c r="I797">
        <v>0.11</v>
      </c>
      <c r="J797" t="str">
        <f>VLOOKUP($B797,placement_data!$A$2:$F$89,3,FALSE)</f>
        <v xml:space="preserve"> Wuxiaworld.com 300x250</v>
      </c>
      <c r="K797">
        <f>VLOOKUP($B797,placement_data!$A$2:$F$89,6,FALSE)</f>
        <v>0.2</v>
      </c>
      <c r="L797" t="str">
        <f>VLOOKUP($B797,placement_data!$A$2:$G$89,7,FALSE)</f>
        <v>300x250</v>
      </c>
    </row>
    <row r="798" spans="1:12" x14ac:dyDescent="0.3">
      <c r="A798">
        <v>797</v>
      </c>
      <c r="B798" t="s">
        <v>22</v>
      </c>
      <c r="C798">
        <v>984602</v>
      </c>
      <c r="D798">
        <v>973140</v>
      </c>
      <c r="E798">
        <v>54333</v>
      </c>
      <c r="F798">
        <v>815765</v>
      </c>
      <c r="G798" s="1">
        <v>42371</v>
      </c>
      <c r="H798">
        <v>0.10588610066383</v>
      </c>
      <c r="I798">
        <v>0.11</v>
      </c>
      <c r="J798" t="str">
        <f>VLOOKUP($B798,placement_data!$A$2:$F$89,3,FALSE)</f>
        <v xml:space="preserve"> Stayfitfoods.com 728x90</v>
      </c>
      <c r="K798">
        <f>VLOOKUP($B798,placement_data!$A$2:$F$89,6,FALSE)</f>
        <v>1</v>
      </c>
      <c r="L798" t="str">
        <f>VLOOKUP($B798,placement_data!$A$2:$G$89,7,FALSE)</f>
        <v>728x90</v>
      </c>
    </row>
    <row r="799" spans="1:12" x14ac:dyDescent="0.3">
      <c r="A799">
        <v>798</v>
      </c>
      <c r="B799" t="s">
        <v>25</v>
      </c>
      <c r="C799">
        <v>579578</v>
      </c>
      <c r="D799">
        <v>573533</v>
      </c>
      <c r="E799">
        <v>61058</v>
      </c>
      <c r="F799">
        <v>449664</v>
      </c>
      <c r="G799" s="1">
        <v>42371</v>
      </c>
      <c r="H799">
        <v>0.109515930208026</v>
      </c>
      <c r="I799">
        <v>0.11</v>
      </c>
      <c r="J799" t="str">
        <f>VLOOKUP($B799,placement_data!$A$2:$F$89,3,FALSE)</f>
        <v xml:space="preserve"> MDV_Src5_D160x600_1</v>
      </c>
      <c r="K799">
        <f>VLOOKUP($B799,placement_data!$A$2:$F$89,6,FALSE)</f>
        <v>0.95</v>
      </c>
      <c r="L799" t="str">
        <f>VLOOKUP($B799,placement_data!$A$2:$G$89,7,FALSE)</f>
        <v>160x600</v>
      </c>
    </row>
    <row r="800" spans="1:12" x14ac:dyDescent="0.3">
      <c r="A800">
        <v>799</v>
      </c>
      <c r="B800" t="s">
        <v>568</v>
      </c>
      <c r="C800">
        <v>439801</v>
      </c>
      <c r="D800">
        <v>435142</v>
      </c>
      <c r="E800">
        <v>131764</v>
      </c>
      <c r="F800">
        <v>255300</v>
      </c>
      <c r="G800" s="1">
        <v>42371</v>
      </c>
      <c r="H800">
        <v>0.11048807056087399</v>
      </c>
      <c r="I800">
        <v>0.11</v>
      </c>
      <c r="J800" t="e">
        <f>VLOOKUP($B800,placement_data!$A$2:$F$89,3,FALSE)</f>
        <v>#N/A</v>
      </c>
      <c r="K800" t="e">
        <f>VLOOKUP($B800,placement_data!$A$2:$F$89,6,FALSE)</f>
        <v>#N/A</v>
      </c>
      <c r="L800" t="e">
        <f>VLOOKUP($B800,placement_data!$A$2:$G$89,7,FALSE)</f>
        <v>#N/A</v>
      </c>
    </row>
    <row r="801" spans="1:12" x14ac:dyDescent="0.3">
      <c r="A801">
        <v>800</v>
      </c>
      <c r="B801" t="s">
        <v>650</v>
      </c>
      <c r="C801">
        <v>436073</v>
      </c>
      <c r="D801">
        <v>427779</v>
      </c>
      <c r="E801">
        <v>99371</v>
      </c>
      <c r="F801">
        <v>278698</v>
      </c>
      <c r="G801" s="1">
        <v>42371</v>
      </c>
      <c r="H801">
        <v>0.116204862791301</v>
      </c>
      <c r="I801">
        <v>0.11</v>
      </c>
      <c r="J801" t="e">
        <f>VLOOKUP($B801,placement_data!$A$2:$F$89,3,FALSE)</f>
        <v>#N/A</v>
      </c>
      <c r="K801" t="e">
        <f>VLOOKUP($B801,placement_data!$A$2:$F$89,6,FALSE)</f>
        <v>#N/A</v>
      </c>
      <c r="L801" t="e">
        <f>VLOOKUP($B801,placement_data!$A$2:$G$89,7,FALSE)</f>
        <v>#N/A</v>
      </c>
    </row>
    <row r="802" spans="1:12" x14ac:dyDescent="0.3">
      <c r="A802">
        <v>801</v>
      </c>
      <c r="B802" t="s">
        <v>651</v>
      </c>
      <c r="C802">
        <v>402394</v>
      </c>
      <c r="D802">
        <v>391756</v>
      </c>
      <c r="E802">
        <v>16287</v>
      </c>
      <c r="F802">
        <v>328520</v>
      </c>
      <c r="G802" s="1">
        <v>42404</v>
      </c>
      <c r="H802">
        <v>0.119842452955411</v>
      </c>
      <c r="I802">
        <v>0.11</v>
      </c>
      <c r="J802" t="e">
        <f>VLOOKUP($B802,placement_data!$A$2:$F$89,3,FALSE)</f>
        <v>#N/A</v>
      </c>
      <c r="K802" t="e">
        <f>VLOOKUP($B802,placement_data!$A$2:$F$89,6,FALSE)</f>
        <v>#N/A</v>
      </c>
      <c r="L802" t="e">
        <f>VLOOKUP($B802,placement_data!$A$2:$G$89,7,FALSE)</f>
        <v>#N/A</v>
      </c>
    </row>
    <row r="803" spans="1:12" x14ac:dyDescent="0.3">
      <c r="A803">
        <v>802</v>
      </c>
      <c r="B803" t="s">
        <v>570</v>
      </c>
      <c r="C803">
        <v>316898</v>
      </c>
      <c r="D803">
        <v>310831</v>
      </c>
      <c r="E803">
        <v>5083</v>
      </c>
      <c r="F803">
        <v>273537</v>
      </c>
      <c r="G803" s="1">
        <v>42377</v>
      </c>
      <c r="H803">
        <v>0.103628659947045</v>
      </c>
      <c r="I803">
        <v>0.11</v>
      </c>
      <c r="J803" t="e">
        <f>VLOOKUP($B803,placement_data!$A$2:$F$89,3,FALSE)</f>
        <v>#N/A</v>
      </c>
      <c r="K803" t="e">
        <f>VLOOKUP($B803,placement_data!$A$2:$F$89,6,FALSE)</f>
        <v>#N/A</v>
      </c>
      <c r="L803" t="e">
        <f>VLOOKUP($B803,placement_data!$A$2:$G$89,7,FALSE)</f>
        <v>#N/A</v>
      </c>
    </row>
    <row r="804" spans="1:12" x14ac:dyDescent="0.3">
      <c r="A804">
        <v>803</v>
      </c>
      <c r="B804" t="s">
        <v>36</v>
      </c>
      <c r="C804">
        <v>299416</v>
      </c>
      <c r="D804">
        <v>289992</v>
      </c>
      <c r="E804">
        <v>27926</v>
      </c>
      <c r="F804">
        <v>231984</v>
      </c>
      <c r="G804" s="1">
        <v>42404</v>
      </c>
      <c r="H804">
        <v>0.103733896107479</v>
      </c>
      <c r="I804">
        <v>0.11</v>
      </c>
      <c r="J804" t="str">
        <f>VLOOKUP($B804,placement_data!$A$2:$F$89,3,FALSE)</f>
        <v xml:space="preserve"> Forum.hr 300x250</v>
      </c>
      <c r="K804">
        <f>VLOOKUP($B804,placement_data!$A$2:$F$89,6,FALSE)</f>
        <v>0.05</v>
      </c>
      <c r="L804" t="str">
        <f>VLOOKUP($B804,placement_data!$A$2:$G$89,7,FALSE)</f>
        <v>300x250</v>
      </c>
    </row>
    <row r="805" spans="1:12" x14ac:dyDescent="0.3">
      <c r="A805">
        <v>804</v>
      </c>
      <c r="B805" t="s">
        <v>29</v>
      </c>
      <c r="C805">
        <v>292183</v>
      </c>
      <c r="D805">
        <v>290789</v>
      </c>
      <c r="E805">
        <v>33986</v>
      </c>
      <c r="F805">
        <v>224163</v>
      </c>
      <c r="G805" s="1">
        <v>42377</v>
      </c>
      <c r="H805">
        <v>0.11224633669086501</v>
      </c>
      <c r="I805">
        <v>0.11</v>
      </c>
      <c r="J805" t="str">
        <f>VLOOKUP($B805,placement_data!$A$2:$F$89,3,FALSE)</f>
        <v xml:space="preserve"> MDV_Gallery_D300x250_3</v>
      </c>
      <c r="K805">
        <f>VLOOKUP($B805,placement_data!$A$2:$F$89,6,FALSE)</f>
        <v>0.95</v>
      </c>
      <c r="L805" t="str">
        <f>VLOOKUP($B805,placement_data!$A$2:$G$89,7,FALSE)</f>
        <v>300x250</v>
      </c>
    </row>
    <row r="806" spans="1:12" x14ac:dyDescent="0.3">
      <c r="A806">
        <v>805</v>
      </c>
      <c r="B806" t="s">
        <v>22</v>
      </c>
      <c r="C806">
        <v>286398</v>
      </c>
      <c r="D806">
        <v>282988</v>
      </c>
      <c r="E806">
        <v>41081</v>
      </c>
      <c r="F806">
        <v>211229</v>
      </c>
      <c r="G806" s="1">
        <v>42404</v>
      </c>
      <c r="H806">
        <v>0.108407423636338</v>
      </c>
      <c r="I806">
        <v>0.11</v>
      </c>
      <c r="J806" t="str">
        <f>VLOOKUP($B806,placement_data!$A$2:$F$89,3,FALSE)</f>
        <v xml:space="preserve"> Stayfitfoods.com 728x90</v>
      </c>
      <c r="K806">
        <f>VLOOKUP($B806,placement_data!$A$2:$F$89,6,FALSE)</f>
        <v>1</v>
      </c>
      <c r="L806" t="str">
        <f>VLOOKUP($B806,placement_data!$A$2:$G$89,7,FALSE)</f>
        <v>728x90</v>
      </c>
    </row>
    <row r="807" spans="1:12" x14ac:dyDescent="0.3">
      <c r="A807">
        <v>806</v>
      </c>
      <c r="B807" t="s">
        <v>652</v>
      </c>
      <c r="C807">
        <v>279613</v>
      </c>
      <c r="D807">
        <v>274332</v>
      </c>
      <c r="E807">
        <v>1729</v>
      </c>
      <c r="F807">
        <v>244442</v>
      </c>
      <c r="G807" s="1">
        <v>42377</v>
      </c>
      <c r="H807">
        <v>0.10265298980797</v>
      </c>
      <c r="I807">
        <v>0.11</v>
      </c>
      <c r="J807" t="e">
        <f>VLOOKUP($B807,placement_data!$A$2:$F$89,3,FALSE)</f>
        <v>#N/A</v>
      </c>
      <c r="K807" t="e">
        <f>VLOOKUP($B807,placement_data!$A$2:$F$89,6,FALSE)</f>
        <v>#N/A</v>
      </c>
      <c r="L807" t="e">
        <f>VLOOKUP($B807,placement_data!$A$2:$G$89,7,FALSE)</f>
        <v>#N/A</v>
      </c>
    </row>
    <row r="808" spans="1:12" x14ac:dyDescent="0.3">
      <c r="A808">
        <v>807</v>
      </c>
      <c r="B808" t="s">
        <v>653</v>
      </c>
      <c r="C808">
        <v>258587</v>
      </c>
      <c r="D808">
        <v>327746</v>
      </c>
      <c r="E808">
        <v>6550</v>
      </c>
      <c r="F808">
        <v>287587</v>
      </c>
      <c r="G808" s="1">
        <v>42371</v>
      </c>
      <c r="H808">
        <v>0.102545873938965</v>
      </c>
      <c r="I808">
        <v>0.11</v>
      </c>
      <c r="J808" t="e">
        <f>VLOOKUP($B808,placement_data!$A$2:$F$89,3,FALSE)</f>
        <v>#N/A</v>
      </c>
      <c r="K808" t="e">
        <f>VLOOKUP($B808,placement_data!$A$2:$F$89,6,FALSE)</f>
        <v>#N/A</v>
      </c>
      <c r="L808" t="e">
        <f>VLOOKUP($B808,placement_data!$A$2:$G$89,7,FALSE)</f>
        <v>#N/A</v>
      </c>
    </row>
    <row r="809" spans="1:12" x14ac:dyDescent="0.3">
      <c r="A809">
        <v>808</v>
      </c>
      <c r="B809" t="s">
        <v>652</v>
      </c>
      <c r="C809">
        <v>237297</v>
      </c>
      <c r="D809">
        <v>231418</v>
      </c>
      <c r="E809">
        <v>4123</v>
      </c>
      <c r="F809">
        <v>199735</v>
      </c>
      <c r="G809" s="1">
        <v>42371</v>
      </c>
      <c r="H809">
        <v>0.119091859751618</v>
      </c>
      <c r="I809">
        <v>0.11</v>
      </c>
      <c r="J809" t="e">
        <f>VLOOKUP($B809,placement_data!$A$2:$F$89,3,FALSE)</f>
        <v>#N/A</v>
      </c>
      <c r="K809" t="e">
        <f>VLOOKUP($B809,placement_data!$A$2:$F$89,6,FALSE)</f>
        <v>#N/A</v>
      </c>
      <c r="L809" t="e">
        <f>VLOOKUP($B809,placement_data!$A$2:$G$89,7,FALSE)</f>
        <v>#N/A</v>
      </c>
    </row>
    <row r="810" spans="1:12" x14ac:dyDescent="0.3">
      <c r="A810">
        <v>809</v>
      </c>
      <c r="B810" t="s">
        <v>654</v>
      </c>
      <c r="C810">
        <v>235296</v>
      </c>
      <c r="D810">
        <v>229085</v>
      </c>
      <c r="E810">
        <v>4607</v>
      </c>
      <c r="F810">
        <v>199587</v>
      </c>
      <c r="G810" s="1">
        <v>42371</v>
      </c>
      <c r="H810">
        <v>0.10865399305934501</v>
      </c>
      <c r="I810">
        <v>0.11</v>
      </c>
      <c r="J810" t="e">
        <f>VLOOKUP($B810,placement_data!$A$2:$F$89,3,FALSE)</f>
        <v>#N/A</v>
      </c>
      <c r="K810" t="e">
        <f>VLOOKUP($B810,placement_data!$A$2:$F$89,6,FALSE)</f>
        <v>#N/A</v>
      </c>
      <c r="L810" t="e">
        <f>VLOOKUP($B810,placement_data!$A$2:$G$89,7,FALSE)</f>
        <v>#N/A</v>
      </c>
    </row>
    <row r="811" spans="1:12" x14ac:dyDescent="0.3">
      <c r="A811">
        <v>810</v>
      </c>
      <c r="B811" t="s">
        <v>286</v>
      </c>
      <c r="C811">
        <v>231365</v>
      </c>
      <c r="D811">
        <v>224948</v>
      </c>
      <c r="E811">
        <v>111045</v>
      </c>
      <c r="F811">
        <v>90154</v>
      </c>
      <c r="G811" s="1">
        <v>42371</v>
      </c>
      <c r="H811">
        <v>0.105575510784715</v>
      </c>
      <c r="I811">
        <v>0.11</v>
      </c>
      <c r="J811" t="e">
        <f>VLOOKUP($B811,placement_data!$A$2:$F$89,3,FALSE)</f>
        <v>#N/A</v>
      </c>
      <c r="K811" t="e">
        <f>VLOOKUP($B811,placement_data!$A$2:$F$89,6,FALSE)</f>
        <v>#N/A</v>
      </c>
      <c r="L811" t="e">
        <f>VLOOKUP($B811,placement_data!$A$2:$G$89,7,FALSE)</f>
        <v>#N/A</v>
      </c>
    </row>
    <row r="812" spans="1:12" x14ac:dyDescent="0.3">
      <c r="A812">
        <v>811</v>
      </c>
      <c r="B812" t="s">
        <v>569</v>
      </c>
      <c r="C812">
        <v>225721</v>
      </c>
      <c r="D812">
        <v>224618</v>
      </c>
      <c r="E812">
        <v>3862</v>
      </c>
      <c r="F812">
        <v>194661</v>
      </c>
      <c r="G812" s="1">
        <v>42377</v>
      </c>
      <c r="H812">
        <v>0.116175017140211</v>
      </c>
      <c r="I812">
        <v>0.11</v>
      </c>
      <c r="J812" t="e">
        <f>VLOOKUP($B812,placement_data!$A$2:$F$89,3,FALSE)</f>
        <v>#N/A</v>
      </c>
      <c r="K812" t="e">
        <f>VLOOKUP($B812,placement_data!$A$2:$F$89,6,FALSE)</f>
        <v>#N/A</v>
      </c>
      <c r="L812" t="e">
        <f>VLOOKUP($B812,placement_data!$A$2:$G$89,7,FALSE)</f>
        <v>#N/A</v>
      </c>
    </row>
    <row r="813" spans="1:12" x14ac:dyDescent="0.3">
      <c r="A813">
        <v>812</v>
      </c>
      <c r="B813" t="s">
        <v>655</v>
      </c>
      <c r="C813">
        <v>212664</v>
      </c>
      <c r="D813">
        <v>210812</v>
      </c>
      <c r="E813">
        <v>12534</v>
      </c>
      <c r="F813">
        <v>175742</v>
      </c>
      <c r="G813" s="1">
        <v>42377</v>
      </c>
      <c r="H813">
        <v>0.106900935430621</v>
      </c>
      <c r="I813">
        <v>0.11</v>
      </c>
      <c r="J813" t="e">
        <f>VLOOKUP($B813,placement_data!$A$2:$F$89,3,FALSE)</f>
        <v>#N/A</v>
      </c>
      <c r="K813" t="e">
        <f>VLOOKUP($B813,placement_data!$A$2:$F$89,6,FALSE)</f>
        <v>#N/A</v>
      </c>
      <c r="L813" t="e">
        <f>VLOOKUP($B813,placement_data!$A$2:$G$89,7,FALSE)</f>
        <v>#N/A</v>
      </c>
    </row>
    <row r="814" spans="1:12" x14ac:dyDescent="0.3">
      <c r="A814">
        <v>813</v>
      </c>
      <c r="B814" t="s">
        <v>656</v>
      </c>
      <c r="C814">
        <v>212596</v>
      </c>
      <c r="D814">
        <v>196282</v>
      </c>
      <c r="E814">
        <v>54598</v>
      </c>
      <c r="F814">
        <v>119526</v>
      </c>
      <c r="G814" s="1">
        <v>42371</v>
      </c>
      <c r="H814">
        <v>0.11288859905646</v>
      </c>
      <c r="I814">
        <v>0.11</v>
      </c>
      <c r="J814" t="e">
        <f>VLOOKUP($B814,placement_data!$A$2:$F$89,3,FALSE)</f>
        <v>#N/A</v>
      </c>
      <c r="K814" t="e">
        <f>VLOOKUP($B814,placement_data!$A$2:$F$89,6,FALSE)</f>
        <v>#N/A</v>
      </c>
      <c r="L814" t="e">
        <f>VLOOKUP($B814,placement_data!$A$2:$G$89,7,FALSE)</f>
        <v>#N/A</v>
      </c>
    </row>
    <row r="815" spans="1:12" x14ac:dyDescent="0.3">
      <c r="A815">
        <v>814</v>
      </c>
      <c r="B815" t="s">
        <v>285</v>
      </c>
      <c r="C815">
        <v>183962</v>
      </c>
      <c r="D815">
        <v>180839</v>
      </c>
      <c r="E815">
        <v>85118</v>
      </c>
      <c r="F815">
        <v>76349</v>
      </c>
      <c r="G815" s="1">
        <v>42377</v>
      </c>
      <c r="H815">
        <v>0.107122910434143</v>
      </c>
      <c r="I815">
        <v>0.11</v>
      </c>
      <c r="J815" t="e">
        <f>VLOOKUP($B815,placement_data!$A$2:$F$89,3,FALSE)</f>
        <v>#N/A</v>
      </c>
      <c r="K815" t="e">
        <f>VLOOKUP($B815,placement_data!$A$2:$F$89,6,FALSE)</f>
        <v>#N/A</v>
      </c>
      <c r="L815" t="e">
        <f>VLOOKUP($B815,placement_data!$A$2:$G$89,7,FALSE)</f>
        <v>#N/A</v>
      </c>
    </row>
    <row r="816" spans="1:12" x14ac:dyDescent="0.3">
      <c r="A816">
        <v>815</v>
      </c>
      <c r="B816" t="s">
        <v>285</v>
      </c>
      <c r="C816">
        <v>173479</v>
      </c>
      <c r="D816">
        <v>170222</v>
      </c>
      <c r="E816">
        <v>80474</v>
      </c>
      <c r="F816">
        <v>71234</v>
      </c>
      <c r="G816" s="1">
        <v>42371</v>
      </c>
      <c r="H816">
        <v>0.108763849561161</v>
      </c>
      <c r="I816">
        <v>0.11</v>
      </c>
      <c r="J816" t="e">
        <f>VLOOKUP($B816,placement_data!$A$2:$F$89,3,FALSE)</f>
        <v>#N/A</v>
      </c>
      <c r="K816" t="e">
        <f>VLOOKUP($B816,placement_data!$A$2:$F$89,6,FALSE)</f>
        <v>#N/A</v>
      </c>
      <c r="L816" t="e">
        <f>VLOOKUP($B816,placement_data!$A$2:$G$89,7,FALSE)</f>
        <v>#N/A</v>
      </c>
    </row>
    <row r="817" spans="1:12" x14ac:dyDescent="0.3">
      <c r="A817">
        <v>816</v>
      </c>
      <c r="B817" t="s">
        <v>653</v>
      </c>
      <c r="C817">
        <v>157168</v>
      </c>
      <c r="D817">
        <v>174921</v>
      </c>
      <c r="E817">
        <v>3452</v>
      </c>
      <c r="F817">
        <v>153229</v>
      </c>
      <c r="G817" s="1">
        <v>42377</v>
      </c>
      <c r="H817">
        <v>0.104275644433773</v>
      </c>
      <c r="I817">
        <v>0.11</v>
      </c>
      <c r="J817" t="e">
        <f>VLOOKUP($B817,placement_data!$A$2:$F$89,3,FALSE)</f>
        <v>#N/A</v>
      </c>
      <c r="K817" t="e">
        <f>VLOOKUP($B817,placement_data!$A$2:$F$89,6,FALSE)</f>
        <v>#N/A</v>
      </c>
      <c r="L817" t="e">
        <f>VLOOKUP($B817,placement_data!$A$2:$G$89,7,FALSE)</f>
        <v>#N/A</v>
      </c>
    </row>
    <row r="818" spans="1:12" x14ac:dyDescent="0.3">
      <c r="A818">
        <v>817</v>
      </c>
      <c r="B818" t="s">
        <v>574</v>
      </c>
      <c r="C818">
        <v>154528</v>
      </c>
      <c r="D818">
        <v>58002</v>
      </c>
      <c r="E818">
        <v>19568</v>
      </c>
      <c r="F818">
        <v>31782</v>
      </c>
      <c r="G818" s="1">
        <v>42377</v>
      </c>
      <c r="H818">
        <v>0.114685700493086</v>
      </c>
      <c r="I818">
        <v>0.11</v>
      </c>
      <c r="J818" t="e">
        <f>VLOOKUP($B818,placement_data!$A$2:$F$89,3,FALSE)</f>
        <v>#N/A</v>
      </c>
      <c r="K818" t="e">
        <f>VLOOKUP($B818,placement_data!$A$2:$F$89,6,FALSE)</f>
        <v>#N/A</v>
      </c>
      <c r="L818" t="e">
        <f>VLOOKUP($B818,placement_data!$A$2:$G$89,7,FALSE)</f>
        <v>#N/A</v>
      </c>
    </row>
    <row r="819" spans="1:12" x14ac:dyDescent="0.3">
      <c r="A819">
        <v>818</v>
      </c>
      <c r="B819" t="s">
        <v>341</v>
      </c>
      <c r="C819">
        <v>153289</v>
      </c>
      <c r="D819">
        <v>152310</v>
      </c>
      <c r="E819">
        <v>14259</v>
      </c>
      <c r="F819">
        <v>121012</v>
      </c>
      <c r="G819" s="1">
        <v>42371</v>
      </c>
      <c r="H819">
        <v>0.111870527214234</v>
      </c>
      <c r="I819">
        <v>0.11</v>
      </c>
      <c r="J819" t="e">
        <f>VLOOKUP($B819,placement_data!$A$2:$F$89,3,FALSE)</f>
        <v>#N/A</v>
      </c>
      <c r="K819" t="e">
        <f>VLOOKUP($B819,placement_data!$A$2:$F$89,6,FALSE)</f>
        <v>#N/A</v>
      </c>
      <c r="L819" t="e">
        <f>VLOOKUP($B819,placement_data!$A$2:$G$89,7,FALSE)</f>
        <v>#N/A</v>
      </c>
    </row>
    <row r="820" spans="1:12" x14ac:dyDescent="0.3">
      <c r="A820">
        <v>819</v>
      </c>
      <c r="B820" t="s">
        <v>657</v>
      </c>
      <c r="C820">
        <v>133536</v>
      </c>
      <c r="D820">
        <v>132281</v>
      </c>
      <c r="E820">
        <v>15069</v>
      </c>
      <c r="F820">
        <v>103798</v>
      </c>
      <c r="G820" s="1">
        <v>42404</v>
      </c>
      <c r="H820">
        <v>0.101405341659044</v>
      </c>
      <c r="I820">
        <v>0.11</v>
      </c>
      <c r="J820" t="e">
        <f>VLOOKUP($B820,placement_data!$A$2:$F$89,3,FALSE)</f>
        <v>#N/A</v>
      </c>
      <c r="K820" t="e">
        <f>VLOOKUP($B820,placement_data!$A$2:$F$89,6,FALSE)</f>
        <v>#N/A</v>
      </c>
      <c r="L820" t="e">
        <f>VLOOKUP($B820,placement_data!$A$2:$G$89,7,FALSE)</f>
        <v>#N/A</v>
      </c>
    </row>
    <row r="821" spans="1:12" x14ac:dyDescent="0.3">
      <c r="A821">
        <v>820</v>
      </c>
      <c r="B821" t="s">
        <v>658</v>
      </c>
      <c r="C821">
        <v>132588</v>
      </c>
      <c r="D821">
        <v>130293</v>
      </c>
      <c r="E821">
        <v>2967</v>
      </c>
      <c r="F821">
        <v>113176</v>
      </c>
      <c r="G821" s="1">
        <v>42377</v>
      </c>
      <c r="H821">
        <v>0.108601383036694</v>
      </c>
      <c r="I821">
        <v>0.11</v>
      </c>
      <c r="J821" t="e">
        <f>VLOOKUP($B821,placement_data!$A$2:$F$89,3,FALSE)</f>
        <v>#N/A</v>
      </c>
      <c r="K821" t="e">
        <f>VLOOKUP($B821,placement_data!$A$2:$F$89,6,FALSE)</f>
        <v>#N/A</v>
      </c>
      <c r="L821" t="e">
        <f>VLOOKUP($B821,placement_data!$A$2:$G$89,7,FALSE)</f>
        <v>#N/A</v>
      </c>
    </row>
    <row r="822" spans="1:12" x14ac:dyDescent="0.3">
      <c r="A822">
        <v>821</v>
      </c>
      <c r="B822" t="s">
        <v>658</v>
      </c>
      <c r="C822">
        <v>122626</v>
      </c>
      <c r="D822">
        <v>120256</v>
      </c>
      <c r="E822">
        <v>4173</v>
      </c>
      <c r="F822">
        <v>102688</v>
      </c>
      <c r="G822" s="1">
        <v>42371</v>
      </c>
      <c r="H822">
        <v>0.11138737360298</v>
      </c>
      <c r="I822">
        <v>0.11</v>
      </c>
      <c r="J822" t="e">
        <f>VLOOKUP($B822,placement_data!$A$2:$F$89,3,FALSE)</f>
        <v>#N/A</v>
      </c>
      <c r="K822" t="e">
        <f>VLOOKUP($B822,placement_data!$A$2:$F$89,6,FALSE)</f>
        <v>#N/A</v>
      </c>
      <c r="L822" t="e">
        <f>VLOOKUP($B822,placement_data!$A$2:$G$89,7,FALSE)</f>
        <v>#N/A</v>
      </c>
    </row>
    <row r="823" spans="1:12" x14ac:dyDescent="0.3">
      <c r="A823">
        <v>822</v>
      </c>
      <c r="B823" t="s">
        <v>577</v>
      </c>
      <c r="C823">
        <v>121662</v>
      </c>
      <c r="D823">
        <v>118688</v>
      </c>
      <c r="E823">
        <v>34494</v>
      </c>
      <c r="F823">
        <v>72108</v>
      </c>
      <c r="G823" s="1">
        <v>42371</v>
      </c>
      <c r="H823">
        <v>0.101830008088434</v>
      </c>
      <c r="I823">
        <v>0.11</v>
      </c>
      <c r="J823" t="e">
        <f>VLOOKUP($B823,placement_data!$A$2:$F$89,3,FALSE)</f>
        <v>#N/A</v>
      </c>
      <c r="K823" t="e">
        <f>VLOOKUP($B823,placement_data!$A$2:$F$89,6,FALSE)</f>
        <v>#N/A</v>
      </c>
      <c r="L823" t="e">
        <f>VLOOKUP($B823,placement_data!$A$2:$G$89,7,FALSE)</f>
        <v>#N/A</v>
      </c>
    </row>
    <row r="824" spans="1:12" x14ac:dyDescent="0.3">
      <c r="A824">
        <v>823</v>
      </c>
      <c r="B824" t="s">
        <v>658</v>
      </c>
      <c r="C824">
        <v>119194</v>
      </c>
      <c r="D824">
        <v>117012</v>
      </c>
      <c r="E824">
        <v>3502</v>
      </c>
      <c r="F824">
        <v>100998</v>
      </c>
      <c r="G824" s="1">
        <v>42404</v>
      </c>
      <c r="H824">
        <v>0.106929203842341</v>
      </c>
      <c r="I824">
        <v>0.11</v>
      </c>
      <c r="J824" t="e">
        <f>VLOOKUP($B824,placement_data!$A$2:$F$89,3,FALSE)</f>
        <v>#N/A</v>
      </c>
      <c r="K824" t="e">
        <f>VLOOKUP($B824,placement_data!$A$2:$F$89,6,FALSE)</f>
        <v>#N/A</v>
      </c>
      <c r="L824" t="e">
        <f>VLOOKUP($B824,placement_data!$A$2:$G$89,7,FALSE)</f>
        <v>#N/A</v>
      </c>
    </row>
    <row r="825" spans="1:12" x14ac:dyDescent="0.3">
      <c r="A825">
        <v>824</v>
      </c>
      <c r="B825" t="s">
        <v>657</v>
      </c>
      <c r="C825">
        <v>115942</v>
      </c>
      <c r="D825">
        <v>114816</v>
      </c>
      <c r="E825">
        <v>19086</v>
      </c>
      <c r="F825">
        <v>83686</v>
      </c>
      <c r="G825" s="1">
        <v>42371</v>
      </c>
      <c r="H825">
        <v>0.104898272017837</v>
      </c>
      <c r="I825">
        <v>0.11</v>
      </c>
      <c r="J825" t="e">
        <f>VLOOKUP($B825,placement_data!$A$2:$F$89,3,FALSE)</f>
        <v>#N/A</v>
      </c>
      <c r="K825" t="e">
        <f>VLOOKUP($B825,placement_data!$A$2:$F$89,6,FALSE)</f>
        <v>#N/A</v>
      </c>
      <c r="L825" t="e">
        <f>VLOOKUP($B825,placement_data!$A$2:$G$89,7,FALSE)</f>
        <v>#N/A</v>
      </c>
    </row>
    <row r="826" spans="1:12" x14ac:dyDescent="0.3">
      <c r="A826">
        <v>825</v>
      </c>
      <c r="B826" t="s">
        <v>659</v>
      </c>
      <c r="C826">
        <v>112112</v>
      </c>
      <c r="D826">
        <v>110115</v>
      </c>
      <c r="E826">
        <v>18930</v>
      </c>
      <c r="F826">
        <v>79752</v>
      </c>
      <c r="G826" s="1">
        <v>42377</v>
      </c>
      <c r="H826">
        <v>0.103827816373791</v>
      </c>
      <c r="I826">
        <v>0.11</v>
      </c>
      <c r="J826" t="e">
        <f>VLOOKUP($B826,placement_data!$A$2:$F$89,3,FALSE)</f>
        <v>#N/A</v>
      </c>
      <c r="K826" t="e">
        <f>VLOOKUP($B826,placement_data!$A$2:$F$89,6,FALSE)</f>
        <v>#N/A</v>
      </c>
      <c r="L826" t="e">
        <f>VLOOKUP($B826,placement_data!$A$2:$G$89,7,FALSE)</f>
        <v>#N/A</v>
      </c>
    </row>
    <row r="827" spans="1:12" x14ac:dyDescent="0.3">
      <c r="A827">
        <v>826</v>
      </c>
      <c r="B827" t="s">
        <v>575</v>
      </c>
      <c r="C827">
        <v>108864</v>
      </c>
      <c r="D827">
        <v>107331</v>
      </c>
      <c r="E827">
        <v>7775</v>
      </c>
      <c r="F827">
        <v>86828</v>
      </c>
      <c r="G827" s="1">
        <v>42377</v>
      </c>
      <c r="H827">
        <v>0.11858642889752299</v>
      </c>
      <c r="I827">
        <v>0.11</v>
      </c>
      <c r="J827" t="e">
        <f>VLOOKUP($B827,placement_data!$A$2:$F$89,3,FALSE)</f>
        <v>#N/A</v>
      </c>
      <c r="K827" t="e">
        <f>VLOOKUP($B827,placement_data!$A$2:$F$89,6,FALSE)</f>
        <v>#N/A</v>
      </c>
      <c r="L827" t="e">
        <f>VLOOKUP($B827,placement_data!$A$2:$G$89,7,FALSE)</f>
        <v>#N/A</v>
      </c>
    </row>
    <row r="828" spans="1:12" x14ac:dyDescent="0.3">
      <c r="A828">
        <v>827</v>
      </c>
      <c r="B828" t="s">
        <v>356</v>
      </c>
      <c r="C828">
        <v>105315</v>
      </c>
      <c r="D828">
        <v>104927</v>
      </c>
      <c r="E828">
        <v>30333</v>
      </c>
      <c r="F828">
        <v>63669</v>
      </c>
      <c r="G828" s="1">
        <v>42377</v>
      </c>
      <c r="H828">
        <v>0.104120007243131</v>
      </c>
      <c r="I828">
        <v>0.11</v>
      </c>
      <c r="J828" t="e">
        <f>VLOOKUP($B828,placement_data!$A$2:$F$89,3,FALSE)</f>
        <v>#N/A</v>
      </c>
      <c r="K828" t="e">
        <f>VLOOKUP($B828,placement_data!$A$2:$F$89,6,FALSE)</f>
        <v>#N/A</v>
      </c>
      <c r="L828" t="e">
        <f>VLOOKUP($B828,placement_data!$A$2:$G$89,7,FALSE)</f>
        <v>#N/A</v>
      </c>
    </row>
    <row r="829" spans="1:12" x14ac:dyDescent="0.3">
      <c r="A829">
        <v>828</v>
      </c>
      <c r="B829" t="s">
        <v>573</v>
      </c>
      <c r="C829">
        <v>102584</v>
      </c>
      <c r="D829">
        <v>98627</v>
      </c>
      <c r="E829">
        <v>14825</v>
      </c>
      <c r="F829">
        <v>73721</v>
      </c>
      <c r="G829" s="1">
        <v>42371</v>
      </c>
      <c r="H829">
        <v>0.102213389842538</v>
      </c>
      <c r="I829">
        <v>0.11</v>
      </c>
      <c r="J829" t="e">
        <f>VLOOKUP($B829,placement_data!$A$2:$F$89,3,FALSE)</f>
        <v>#N/A</v>
      </c>
      <c r="K829" t="e">
        <f>VLOOKUP($B829,placement_data!$A$2:$F$89,6,FALSE)</f>
        <v>#N/A</v>
      </c>
      <c r="L829" t="e">
        <f>VLOOKUP($B829,placement_data!$A$2:$G$89,7,FALSE)</f>
        <v>#N/A</v>
      </c>
    </row>
    <row r="830" spans="1:12" x14ac:dyDescent="0.3">
      <c r="A830">
        <v>829</v>
      </c>
      <c r="B830" t="s">
        <v>573</v>
      </c>
      <c r="C830">
        <v>101159</v>
      </c>
      <c r="D830">
        <v>99114</v>
      </c>
      <c r="E830">
        <v>11231</v>
      </c>
      <c r="F830">
        <v>77432</v>
      </c>
      <c r="G830" s="1">
        <v>42377</v>
      </c>
      <c r="H830">
        <v>0.10544423593034299</v>
      </c>
      <c r="I830">
        <v>0.11</v>
      </c>
      <c r="J830" t="e">
        <f>VLOOKUP($B830,placement_data!$A$2:$F$89,3,FALSE)</f>
        <v>#N/A</v>
      </c>
      <c r="K830" t="e">
        <f>VLOOKUP($B830,placement_data!$A$2:$F$89,6,FALSE)</f>
        <v>#N/A</v>
      </c>
      <c r="L830" t="e">
        <f>VLOOKUP($B830,placement_data!$A$2:$G$89,7,FALSE)</f>
        <v>#N/A</v>
      </c>
    </row>
    <row r="831" spans="1:12" x14ac:dyDescent="0.3">
      <c r="A831">
        <v>830</v>
      </c>
      <c r="B831" t="s">
        <v>469</v>
      </c>
      <c r="C831">
        <v>100275</v>
      </c>
      <c r="D831">
        <v>98493</v>
      </c>
      <c r="E831">
        <v>6156</v>
      </c>
      <c r="F831">
        <v>82347</v>
      </c>
      <c r="G831" s="1">
        <v>42404</v>
      </c>
      <c r="H831">
        <v>0.101428527915689</v>
      </c>
      <c r="I831">
        <v>0.11</v>
      </c>
      <c r="J831" t="e">
        <f>VLOOKUP($B831,placement_data!$A$2:$F$89,3,FALSE)</f>
        <v>#N/A</v>
      </c>
      <c r="K831" t="e">
        <f>VLOOKUP($B831,placement_data!$A$2:$F$89,6,FALSE)</f>
        <v>#N/A</v>
      </c>
      <c r="L831" t="e">
        <f>VLOOKUP($B831,placement_data!$A$2:$G$89,7,FALSE)</f>
        <v>#N/A</v>
      </c>
    </row>
    <row r="832" spans="1:12" x14ac:dyDescent="0.3">
      <c r="A832">
        <v>831</v>
      </c>
      <c r="B832" t="s">
        <v>660</v>
      </c>
      <c r="C832">
        <v>96487</v>
      </c>
      <c r="D832">
        <v>92495</v>
      </c>
      <c r="E832">
        <v>37124</v>
      </c>
      <c r="F832">
        <v>45182</v>
      </c>
      <c r="G832" s="1">
        <v>42371</v>
      </c>
      <c r="H832">
        <v>0.11015730580031401</v>
      </c>
      <c r="I832">
        <v>0.11</v>
      </c>
      <c r="J832" t="e">
        <f>VLOOKUP($B832,placement_data!$A$2:$F$89,3,FALSE)</f>
        <v>#N/A</v>
      </c>
      <c r="K832" t="e">
        <f>VLOOKUP($B832,placement_data!$A$2:$F$89,6,FALSE)</f>
        <v>#N/A</v>
      </c>
      <c r="L832" t="e">
        <f>VLOOKUP($B832,placement_data!$A$2:$G$89,7,FALSE)</f>
        <v>#N/A</v>
      </c>
    </row>
    <row r="833" spans="1:12" x14ac:dyDescent="0.3">
      <c r="A833">
        <v>832</v>
      </c>
      <c r="B833" t="s">
        <v>472</v>
      </c>
      <c r="C833">
        <v>91548</v>
      </c>
      <c r="D833">
        <v>90424</v>
      </c>
      <c r="E833">
        <v>2996</v>
      </c>
      <c r="F833">
        <v>77753</v>
      </c>
      <c r="G833" s="1">
        <v>42377</v>
      </c>
      <c r="H833">
        <v>0.106995930283995</v>
      </c>
      <c r="I833">
        <v>0.11</v>
      </c>
      <c r="J833" t="e">
        <f>VLOOKUP($B833,placement_data!$A$2:$F$89,3,FALSE)</f>
        <v>#N/A</v>
      </c>
      <c r="K833" t="e">
        <f>VLOOKUP($B833,placement_data!$A$2:$F$89,6,FALSE)</f>
        <v>#N/A</v>
      </c>
      <c r="L833" t="e">
        <f>VLOOKUP($B833,placement_data!$A$2:$G$89,7,FALSE)</f>
        <v>#N/A</v>
      </c>
    </row>
    <row r="834" spans="1:12" x14ac:dyDescent="0.3">
      <c r="A834">
        <v>833</v>
      </c>
      <c r="B834" t="s">
        <v>661</v>
      </c>
      <c r="C834">
        <v>87470</v>
      </c>
      <c r="D834">
        <v>85767</v>
      </c>
      <c r="E834">
        <v>9220</v>
      </c>
      <c r="F834">
        <v>67371</v>
      </c>
      <c r="G834" s="1">
        <v>42377</v>
      </c>
      <c r="H834">
        <v>0.106987535998694</v>
      </c>
      <c r="I834">
        <v>0.11</v>
      </c>
      <c r="J834" t="e">
        <f>VLOOKUP($B834,placement_data!$A$2:$F$89,3,FALSE)</f>
        <v>#N/A</v>
      </c>
      <c r="K834" t="e">
        <f>VLOOKUP($B834,placement_data!$A$2:$F$89,6,FALSE)</f>
        <v>#N/A</v>
      </c>
      <c r="L834" t="e">
        <f>VLOOKUP($B834,placement_data!$A$2:$G$89,7,FALSE)</f>
        <v>#N/A</v>
      </c>
    </row>
    <row r="835" spans="1:12" x14ac:dyDescent="0.3">
      <c r="A835">
        <v>834</v>
      </c>
      <c r="B835" s="2" t="s">
        <v>662</v>
      </c>
      <c r="C835">
        <v>86730</v>
      </c>
      <c r="D835">
        <v>85006</v>
      </c>
      <c r="E835">
        <v>11249</v>
      </c>
      <c r="F835">
        <v>64570</v>
      </c>
      <c r="G835" s="1">
        <v>42377</v>
      </c>
      <c r="H835">
        <v>0.10807472413712001</v>
      </c>
      <c r="I835">
        <v>0.11</v>
      </c>
      <c r="J835" t="e">
        <f>VLOOKUP($B835,placement_data!$A$2:$F$89,3,FALSE)</f>
        <v>#N/A</v>
      </c>
      <c r="K835" t="e">
        <f>VLOOKUP($B835,placement_data!$A$2:$F$89,6,FALSE)</f>
        <v>#N/A</v>
      </c>
      <c r="L835" t="e">
        <f>VLOOKUP($B835,placement_data!$A$2:$G$89,7,FALSE)</f>
        <v>#N/A</v>
      </c>
    </row>
    <row r="836" spans="1:12" x14ac:dyDescent="0.3">
      <c r="A836">
        <v>835</v>
      </c>
      <c r="B836" s="2" t="s">
        <v>397</v>
      </c>
      <c r="C836">
        <v>58552</v>
      </c>
      <c r="D836">
        <v>57932</v>
      </c>
      <c r="E836">
        <v>10533</v>
      </c>
      <c r="F836">
        <v>41071</v>
      </c>
      <c r="G836" s="1">
        <v>42371</v>
      </c>
      <c r="H836">
        <v>0.10923151280812</v>
      </c>
      <c r="I836">
        <v>0.11</v>
      </c>
      <c r="J836" t="e">
        <f>VLOOKUP($B836,placement_data!$A$2:$F$89,3,FALSE)</f>
        <v>#N/A</v>
      </c>
      <c r="K836" t="e">
        <f>VLOOKUP($B836,placement_data!$A$2:$F$89,6,FALSE)</f>
        <v>#N/A</v>
      </c>
      <c r="L836" t="e">
        <f>VLOOKUP($B836,placement_data!$A$2:$G$89,7,FALSE)</f>
        <v>#N/A</v>
      </c>
    </row>
    <row r="837" spans="1:12" x14ac:dyDescent="0.3">
      <c r="A837">
        <v>836</v>
      </c>
      <c r="B837" t="s">
        <v>585</v>
      </c>
      <c r="C837">
        <v>55853</v>
      </c>
      <c r="D837">
        <v>55137</v>
      </c>
      <c r="E837">
        <v>5764</v>
      </c>
      <c r="F837">
        <v>43662</v>
      </c>
      <c r="G837" s="1">
        <v>42377</v>
      </c>
      <c r="H837">
        <v>0.10357835935941399</v>
      </c>
      <c r="I837">
        <v>0.11</v>
      </c>
      <c r="J837" t="e">
        <f>VLOOKUP($B837,placement_data!$A$2:$F$89,3,FALSE)</f>
        <v>#N/A</v>
      </c>
      <c r="K837" t="e">
        <f>VLOOKUP($B837,placement_data!$A$2:$F$89,6,FALSE)</f>
        <v>#N/A</v>
      </c>
      <c r="L837" t="e">
        <f>VLOOKUP($B837,placement_data!$A$2:$G$89,7,FALSE)</f>
        <v>#N/A</v>
      </c>
    </row>
    <row r="838" spans="1:12" x14ac:dyDescent="0.3">
      <c r="A838">
        <v>837</v>
      </c>
      <c r="B838" t="s">
        <v>601</v>
      </c>
      <c r="C838">
        <v>54249</v>
      </c>
      <c r="D838">
        <v>53213</v>
      </c>
      <c r="E838">
        <v>6761</v>
      </c>
      <c r="F838">
        <v>40973</v>
      </c>
      <c r="G838" s="1">
        <v>42371</v>
      </c>
      <c r="H838">
        <v>0.102963561535715</v>
      </c>
      <c r="I838">
        <v>0.11</v>
      </c>
      <c r="J838" t="e">
        <f>VLOOKUP($B838,placement_data!$A$2:$F$89,3,FALSE)</f>
        <v>#N/A</v>
      </c>
      <c r="K838" t="e">
        <f>VLOOKUP($B838,placement_data!$A$2:$F$89,6,FALSE)</f>
        <v>#N/A</v>
      </c>
      <c r="L838" t="e">
        <f>VLOOKUP($B838,placement_data!$A$2:$G$89,7,FALSE)</f>
        <v>#N/A</v>
      </c>
    </row>
    <row r="839" spans="1:12" x14ac:dyDescent="0.3">
      <c r="A839">
        <v>838</v>
      </c>
      <c r="B839" t="s">
        <v>663</v>
      </c>
      <c r="C839">
        <v>53343</v>
      </c>
      <c r="D839">
        <v>52438</v>
      </c>
      <c r="E839">
        <v>8576</v>
      </c>
      <c r="F839">
        <v>37821</v>
      </c>
      <c r="G839" s="1">
        <v>42404</v>
      </c>
      <c r="H839">
        <v>0.11520271558793201</v>
      </c>
      <c r="I839">
        <v>0.11</v>
      </c>
      <c r="J839" t="e">
        <f>VLOOKUP($B839,placement_data!$A$2:$F$89,3,FALSE)</f>
        <v>#N/A</v>
      </c>
      <c r="K839" t="e">
        <f>VLOOKUP($B839,placement_data!$A$2:$F$89,6,FALSE)</f>
        <v>#N/A</v>
      </c>
      <c r="L839" t="e">
        <f>VLOOKUP($B839,placement_data!$A$2:$G$89,7,FALSE)</f>
        <v>#N/A</v>
      </c>
    </row>
    <row r="840" spans="1:12" x14ac:dyDescent="0.3">
      <c r="A840">
        <v>839</v>
      </c>
      <c r="B840" t="s">
        <v>664</v>
      </c>
      <c r="C840">
        <v>48001</v>
      </c>
      <c r="D840">
        <v>47169</v>
      </c>
      <c r="E840">
        <v>2643</v>
      </c>
      <c r="F840">
        <v>39367</v>
      </c>
      <c r="G840" s="1">
        <v>42377</v>
      </c>
      <c r="H840">
        <v>0.10937268121011701</v>
      </c>
      <c r="I840">
        <v>0.11</v>
      </c>
      <c r="J840" t="e">
        <f>VLOOKUP($B840,placement_data!$A$2:$F$89,3,FALSE)</f>
        <v>#N/A</v>
      </c>
      <c r="K840" t="e">
        <f>VLOOKUP($B840,placement_data!$A$2:$F$89,6,FALSE)</f>
        <v>#N/A</v>
      </c>
      <c r="L840" t="e">
        <f>VLOOKUP($B840,placement_data!$A$2:$G$89,7,FALSE)</f>
        <v>#N/A</v>
      </c>
    </row>
    <row r="841" spans="1:12" x14ac:dyDescent="0.3">
      <c r="A841">
        <v>840</v>
      </c>
      <c r="B841" t="s">
        <v>585</v>
      </c>
      <c r="C841">
        <v>47613</v>
      </c>
      <c r="D841">
        <v>47017</v>
      </c>
      <c r="E841">
        <v>11328</v>
      </c>
      <c r="F841">
        <v>30806</v>
      </c>
      <c r="G841" s="1">
        <v>42371</v>
      </c>
      <c r="H841">
        <v>0.103856052066274</v>
      </c>
      <c r="I841">
        <v>0.11</v>
      </c>
      <c r="J841" t="e">
        <f>VLOOKUP($B841,placement_data!$A$2:$F$89,3,FALSE)</f>
        <v>#N/A</v>
      </c>
      <c r="K841" t="e">
        <f>VLOOKUP($B841,placement_data!$A$2:$F$89,6,FALSE)</f>
        <v>#N/A</v>
      </c>
      <c r="L841" t="e">
        <f>VLOOKUP($B841,placement_data!$A$2:$G$89,7,FALSE)</f>
        <v>#N/A</v>
      </c>
    </row>
    <row r="842" spans="1:12" x14ac:dyDescent="0.3">
      <c r="A842">
        <v>841</v>
      </c>
      <c r="B842" t="s">
        <v>488</v>
      </c>
      <c r="C842">
        <v>44111</v>
      </c>
      <c r="D842">
        <v>42134</v>
      </c>
      <c r="E842">
        <v>19316</v>
      </c>
      <c r="F842">
        <v>18519</v>
      </c>
      <c r="G842" s="1">
        <v>42371</v>
      </c>
      <c r="H842">
        <v>0.102031613423838</v>
      </c>
      <c r="I842">
        <v>0.11</v>
      </c>
      <c r="J842" t="e">
        <f>VLOOKUP($B842,placement_data!$A$2:$F$89,3,FALSE)</f>
        <v>#N/A</v>
      </c>
      <c r="K842" t="e">
        <f>VLOOKUP($B842,placement_data!$A$2:$F$89,6,FALSE)</f>
        <v>#N/A</v>
      </c>
      <c r="L842" t="e">
        <f>VLOOKUP($B842,placement_data!$A$2:$G$89,7,FALSE)</f>
        <v>#N/A</v>
      </c>
    </row>
    <row r="843" spans="1:12" x14ac:dyDescent="0.3">
      <c r="A843">
        <v>842</v>
      </c>
      <c r="B843" t="s">
        <v>663</v>
      </c>
      <c r="C843">
        <v>43774</v>
      </c>
      <c r="D843">
        <v>42981</v>
      </c>
      <c r="E843">
        <v>7407</v>
      </c>
      <c r="F843">
        <v>30438</v>
      </c>
      <c r="G843" s="1">
        <v>42371</v>
      </c>
      <c r="H843">
        <v>0.119494660431353</v>
      </c>
      <c r="I843">
        <v>0.11</v>
      </c>
      <c r="J843" t="e">
        <f>VLOOKUP($B843,placement_data!$A$2:$F$89,3,FALSE)</f>
        <v>#N/A</v>
      </c>
      <c r="K843" t="e">
        <f>VLOOKUP($B843,placement_data!$A$2:$F$89,6,FALSE)</f>
        <v>#N/A</v>
      </c>
      <c r="L843" t="e">
        <f>VLOOKUP($B843,placement_data!$A$2:$G$89,7,FALSE)</f>
        <v>#N/A</v>
      </c>
    </row>
    <row r="844" spans="1:12" x14ac:dyDescent="0.3">
      <c r="A844">
        <v>843</v>
      </c>
      <c r="B844" t="s">
        <v>665</v>
      </c>
      <c r="C844">
        <v>43220</v>
      </c>
      <c r="D844">
        <v>42223</v>
      </c>
      <c r="E844">
        <v>23069</v>
      </c>
      <c r="F844">
        <v>14521</v>
      </c>
      <c r="G844" s="1">
        <v>42371</v>
      </c>
      <c r="H844">
        <v>0.109726926082941</v>
      </c>
      <c r="I844">
        <v>0.11</v>
      </c>
      <c r="J844" t="e">
        <f>VLOOKUP($B844,placement_data!$A$2:$F$89,3,FALSE)</f>
        <v>#N/A</v>
      </c>
      <c r="K844" t="e">
        <f>VLOOKUP($B844,placement_data!$A$2:$F$89,6,FALSE)</f>
        <v>#N/A</v>
      </c>
      <c r="L844" t="e">
        <f>VLOOKUP($B844,placement_data!$A$2:$G$89,7,FALSE)</f>
        <v>#N/A</v>
      </c>
    </row>
    <row r="845" spans="1:12" x14ac:dyDescent="0.3">
      <c r="A845">
        <v>844</v>
      </c>
      <c r="B845" t="s">
        <v>663</v>
      </c>
      <c r="C845">
        <v>41893</v>
      </c>
      <c r="D845">
        <v>41138</v>
      </c>
      <c r="E845">
        <v>6043</v>
      </c>
      <c r="F845">
        <v>30237</v>
      </c>
      <c r="G845" s="1">
        <v>42377</v>
      </c>
      <c r="H845">
        <v>0.11809033010841601</v>
      </c>
      <c r="I845">
        <v>0.11</v>
      </c>
      <c r="J845" t="e">
        <f>VLOOKUP($B845,placement_data!$A$2:$F$89,3,FALSE)</f>
        <v>#N/A</v>
      </c>
      <c r="K845" t="e">
        <f>VLOOKUP($B845,placement_data!$A$2:$F$89,6,FALSE)</f>
        <v>#N/A</v>
      </c>
      <c r="L845" t="e">
        <f>VLOOKUP($B845,placement_data!$A$2:$G$89,7,FALSE)</f>
        <v>#N/A</v>
      </c>
    </row>
    <row r="846" spans="1:12" x14ac:dyDescent="0.3">
      <c r="A846">
        <v>845</v>
      </c>
      <c r="B846" t="s">
        <v>666</v>
      </c>
      <c r="C846">
        <v>41760</v>
      </c>
      <c r="D846">
        <v>41195</v>
      </c>
      <c r="E846">
        <v>8688</v>
      </c>
      <c r="F846">
        <v>27993</v>
      </c>
      <c r="G846" s="1">
        <v>42404</v>
      </c>
      <c r="H846">
        <v>0.10957640490350801</v>
      </c>
      <c r="I846">
        <v>0.11</v>
      </c>
      <c r="J846" t="e">
        <f>VLOOKUP($B846,placement_data!$A$2:$F$89,3,FALSE)</f>
        <v>#N/A</v>
      </c>
      <c r="K846" t="e">
        <f>VLOOKUP($B846,placement_data!$A$2:$F$89,6,FALSE)</f>
        <v>#N/A</v>
      </c>
      <c r="L846" t="e">
        <f>VLOOKUP($B846,placement_data!$A$2:$G$89,7,FALSE)</f>
        <v>#N/A</v>
      </c>
    </row>
    <row r="847" spans="1:12" x14ac:dyDescent="0.3">
      <c r="A847">
        <v>846</v>
      </c>
      <c r="B847" t="s">
        <v>589</v>
      </c>
      <c r="C847">
        <v>38172</v>
      </c>
      <c r="D847">
        <v>37330</v>
      </c>
      <c r="E847">
        <v>1853</v>
      </c>
      <c r="F847">
        <v>31659</v>
      </c>
      <c r="G847" s="1">
        <v>42371</v>
      </c>
      <c r="H847">
        <v>0.102276989016877</v>
      </c>
      <c r="I847">
        <v>0.11</v>
      </c>
      <c r="J847" t="e">
        <f>VLOOKUP($B847,placement_data!$A$2:$F$89,3,FALSE)</f>
        <v>#N/A</v>
      </c>
      <c r="K847" t="e">
        <f>VLOOKUP($B847,placement_data!$A$2:$F$89,6,FALSE)</f>
        <v>#N/A</v>
      </c>
      <c r="L847" t="e">
        <f>VLOOKUP($B847,placement_data!$A$2:$G$89,7,FALSE)</f>
        <v>#N/A</v>
      </c>
    </row>
    <row r="848" spans="1:12" x14ac:dyDescent="0.3">
      <c r="A848">
        <v>847</v>
      </c>
      <c r="B848" t="s">
        <v>596</v>
      </c>
      <c r="C848">
        <v>37881</v>
      </c>
      <c r="D848">
        <v>37497</v>
      </c>
      <c r="E848">
        <v>4607</v>
      </c>
      <c r="F848">
        <v>28431</v>
      </c>
      <c r="G848" s="1">
        <v>42371</v>
      </c>
      <c r="H848">
        <v>0.118916179961064</v>
      </c>
      <c r="I848">
        <v>0.11</v>
      </c>
      <c r="J848" t="e">
        <f>VLOOKUP($B848,placement_data!$A$2:$F$89,3,FALSE)</f>
        <v>#N/A</v>
      </c>
      <c r="K848" t="e">
        <f>VLOOKUP($B848,placement_data!$A$2:$F$89,6,FALSE)</f>
        <v>#N/A</v>
      </c>
      <c r="L848" t="e">
        <f>VLOOKUP($B848,placement_data!$A$2:$G$89,7,FALSE)</f>
        <v>#N/A</v>
      </c>
    </row>
    <row r="849" spans="1:12" x14ac:dyDescent="0.3">
      <c r="A849">
        <v>848</v>
      </c>
      <c r="B849" t="s">
        <v>667</v>
      </c>
      <c r="C849">
        <v>32739</v>
      </c>
      <c r="D849">
        <v>31501</v>
      </c>
      <c r="E849">
        <v>11288</v>
      </c>
      <c r="F849">
        <v>16640</v>
      </c>
      <c r="G849" s="1">
        <v>42371</v>
      </c>
      <c r="H849">
        <v>0.113424970635853</v>
      </c>
      <c r="I849">
        <v>0.11</v>
      </c>
      <c r="J849" t="e">
        <f>VLOOKUP($B849,placement_data!$A$2:$F$89,3,FALSE)</f>
        <v>#N/A</v>
      </c>
      <c r="K849" t="e">
        <f>VLOOKUP($B849,placement_data!$A$2:$F$89,6,FALSE)</f>
        <v>#N/A</v>
      </c>
      <c r="L849" t="e">
        <f>VLOOKUP($B849,placement_data!$A$2:$G$89,7,FALSE)</f>
        <v>#N/A</v>
      </c>
    </row>
    <row r="850" spans="1:12" x14ac:dyDescent="0.3">
      <c r="A850">
        <v>849</v>
      </c>
      <c r="B850" t="s">
        <v>668</v>
      </c>
      <c r="C850">
        <v>32280</v>
      </c>
      <c r="D850">
        <v>31615</v>
      </c>
      <c r="E850">
        <v>7006</v>
      </c>
      <c r="F850">
        <v>20866</v>
      </c>
      <c r="G850" s="1">
        <v>42371</v>
      </c>
      <c r="H850">
        <v>0.118393167800095</v>
      </c>
      <c r="I850">
        <v>0.11</v>
      </c>
      <c r="J850" t="e">
        <f>VLOOKUP($B850,placement_data!$A$2:$F$89,3,FALSE)</f>
        <v>#N/A</v>
      </c>
      <c r="K850" t="e">
        <f>VLOOKUP($B850,placement_data!$A$2:$F$89,6,FALSE)</f>
        <v>#N/A</v>
      </c>
      <c r="L850" t="e">
        <f>VLOOKUP($B850,placement_data!$A$2:$G$89,7,FALSE)</f>
        <v>#N/A</v>
      </c>
    </row>
    <row r="851" spans="1:12" x14ac:dyDescent="0.3">
      <c r="A851">
        <v>850</v>
      </c>
      <c r="B851" t="s">
        <v>665</v>
      </c>
      <c r="C851">
        <v>31420</v>
      </c>
      <c r="D851">
        <v>30836</v>
      </c>
      <c r="E851">
        <v>7697</v>
      </c>
      <c r="F851">
        <v>19467</v>
      </c>
      <c r="G851" s="1">
        <v>42377</v>
      </c>
      <c r="H851">
        <v>0.119081592943313</v>
      </c>
      <c r="I851">
        <v>0.11</v>
      </c>
      <c r="J851" t="e">
        <f>VLOOKUP($B851,placement_data!$A$2:$F$89,3,FALSE)</f>
        <v>#N/A</v>
      </c>
      <c r="K851" t="e">
        <f>VLOOKUP($B851,placement_data!$A$2:$F$89,6,FALSE)</f>
        <v>#N/A</v>
      </c>
      <c r="L851" t="e">
        <f>VLOOKUP($B851,placement_data!$A$2:$G$89,7,FALSE)</f>
        <v>#N/A</v>
      </c>
    </row>
    <row r="852" spans="1:12" x14ac:dyDescent="0.3">
      <c r="A852">
        <v>851</v>
      </c>
      <c r="B852" t="s">
        <v>596</v>
      </c>
      <c r="C852">
        <v>31387</v>
      </c>
      <c r="D852">
        <v>31130</v>
      </c>
      <c r="E852">
        <v>4228</v>
      </c>
      <c r="F852">
        <v>23398</v>
      </c>
      <c r="G852" s="1">
        <v>42377</v>
      </c>
      <c r="H852">
        <v>0.112560231288146</v>
      </c>
      <c r="I852">
        <v>0.11</v>
      </c>
      <c r="J852" t="e">
        <f>VLOOKUP($B852,placement_data!$A$2:$F$89,3,FALSE)</f>
        <v>#N/A</v>
      </c>
      <c r="K852" t="e">
        <f>VLOOKUP($B852,placement_data!$A$2:$F$89,6,FALSE)</f>
        <v>#N/A</v>
      </c>
      <c r="L852" t="e">
        <f>VLOOKUP($B852,placement_data!$A$2:$G$89,7,FALSE)</f>
        <v>#N/A</v>
      </c>
    </row>
    <row r="853" spans="1:12" x14ac:dyDescent="0.3">
      <c r="A853">
        <v>852</v>
      </c>
      <c r="B853" t="s">
        <v>669</v>
      </c>
      <c r="C853">
        <v>30672</v>
      </c>
      <c r="D853">
        <v>30483</v>
      </c>
      <c r="E853">
        <v>1090</v>
      </c>
      <c r="F853">
        <v>25831</v>
      </c>
      <c r="G853" s="1">
        <v>42377</v>
      </c>
      <c r="H853">
        <v>0.116852015877702</v>
      </c>
      <c r="I853">
        <v>0.11</v>
      </c>
      <c r="J853" t="e">
        <f>VLOOKUP($B853,placement_data!$A$2:$F$89,3,FALSE)</f>
        <v>#N/A</v>
      </c>
      <c r="K853" t="e">
        <f>VLOOKUP($B853,placement_data!$A$2:$F$89,6,FALSE)</f>
        <v>#N/A</v>
      </c>
      <c r="L853" t="e">
        <f>VLOOKUP($B853,placement_data!$A$2:$G$89,7,FALSE)</f>
        <v>#N/A</v>
      </c>
    </row>
    <row r="854" spans="1:12" x14ac:dyDescent="0.3">
      <c r="A854">
        <v>853</v>
      </c>
      <c r="B854" t="s">
        <v>611</v>
      </c>
      <c r="C854">
        <v>30628</v>
      </c>
      <c r="D854">
        <v>29634</v>
      </c>
      <c r="E854">
        <v>20362</v>
      </c>
      <c r="F854">
        <v>6096</v>
      </c>
      <c r="G854" s="1">
        <v>42404</v>
      </c>
      <c r="H854">
        <v>0.10717419180670899</v>
      </c>
      <c r="I854">
        <v>0.11</v>
      </c>
      <c r="J854" t="e">
        <f>VLOOKUP($B854,placement_data!$A$2:$F$89,3,FALSE)</f>
        <v>#N/A</v>
      </c>
      <c r="K854" t="e">
        <f>VLOOKUP($B854,placement_data!$A$2:$F$89,6,FALSE)</f>
        <v>#N/A</v>
      </c>
      <c r="L854" t="e">
        <f>VLOOKUP($B854,placement_data!$A$2:$G$89,7,FALSE)</f>
        <v>#N/A</v>
      </c>
    </row>
    <row r="855" spans="1:12" x14ac:dyDescent="0.3">
      <c r="A855">
        <v>854</v>
      </c>
      <c r="B855" t="s">
        <v>670</v>
      </c>
      <c r="C855">
        <v>30450</v>
      </c>
      <c r="D855">
        <v>29271</v>
      </c>
      <c r="E855">
        <v>673</v>
      </c>
      <c r="F855">
        <v>25142</v>
      </c>
      <c r="G855" s="1">
        <v>42371</v>
      </c>
      <c r="H855">
        <v>0.118069078610229</v>
      </c>
      <c r="I855">
        <v>0.11</v>
      </c>
      <c r="J855" t="e">
        <f>VLOOKUP($B855,placement_data!$A$2:$F$89,3,FALSE)</f>
        <v>#N/A</v>
      </c>
      <c r="K855" t="e">
        <f>VLOOKUP($B855,placement_data!$A$2:$F$89,6,FALSE)</f>
        <v>#N/A</v>
      </c>
      <c r="L855" t="e">
        <f>VLOOKUP($B855,placement_data!$A$2:$G$89,7,FALSE)</f>
        <v>#N/A</v>
      </c>
    </row>
    <row r="856" spans="1:12" x14ac:dyDescent="0.3">
      <c r="A856">
        <v>855</v>
      </c>
      <c r="B856" t="s">
        <v>671</v>
      </c>
      <c r="C856">
        <v>25996</v>
      </c>
      <c r="D856">
        <v>25267</v>
      </c>
      <c r="E856">
        <v>7720</v>
      </c>
      <c r="F856">
        <v>14739</v>
      </c>
      <c r="G856" s="1">
        <v>42371</v>
      </c>
      <c r="H856">
        <v>0.111133098507935</v>
      </c>
      <c r="I856">
        <v>0.11</v>
      </c>
      <c r="J856" t="e">
        <f>VLOOKUP($B856,placement_data!$A$2:$F$89,3,FALSE)</f>
        <v>#N/A</v>
      </c>
      <c r="K856" t="e">
        <f>VLOOKUP($B856,placement_data!$A$2:$F$89,6,FALSE)</f>
        <v>#N/A</v>
      </c>
      <c r="L856" t="e">
        <f>VLOOKUP($B856,placement_data!$A$2:$G$89,7,FALSE)</f>
        <v>#N/A</v>
      </c>
    </row>
    <row r="857" spans="1:12" x14ac:dyDescent="0.3">
      <c r="A857">
        <v>856</v>
      </c>
      <c r="B857" t="s">
        <v>487</v>
      </c>
      <c r="C857">
        <v>25956</v>
      </c>
      <c r="D857">
        <v>25317</v>
      </c>
      <c r="E857">
        <v>2835</v>
      </c>
      <c r="F857">
        <v>19917</v>
      </c>
      <c r="G857" s="1">
        <v>42377</v>
      </c>
      <c r="H857">
        <v>0.101315321720583</v>
      </c>
      <c r="I857">
        <v>0.11</v>
      </c>
      <c r="J857" t="e">
        <f>VLOOKUP($B857,placement_data!$A$2:$F$89,3,FALSE)</f>
        <v>#N/A</v>
      </c>
      <c r="K857" t="e">
        <f>VLOOKUP($B857,placement_data!$A$2:$F$89,6,FALSE)</f>
        <v>#N/A</v>
      </c>
      <c r="L857" t="e">
        <f>VLOOKUP($B857,placement_data!$A$2:$G$89,7,FALSE)</f>
        <v>#N/A</v>
      </c>
    </row>
    <row r="858" spans="1:12" x14ac:dyDescent="0.3">
      <c r="A858">
        <v>857</v>
      </c>
      <c r="B858" t="s">
        <v>672</v>
      </c>
      <c r="C858">
        <v>25934</v>
      </c>
      <c r="D858">
        <v>25582</v>
      </c>
      <c r="E858">
        <v>2120</v>
      </c>
      <c r="F858">
        <v>20774</v>
      </c>
      <c r="G858" s="1">
        <v>42371</v>
      </c>
      <c r="H858">
        <v>0.105073880071926</v>
      </c>
      <c r="I858">
        <v>0.11</v>
      </c>
      <c r="J858" t="e">
        <f>VLOOKUP($B858,placement_data!$A$2:$F$89,3,FALSE)</f>
        <v>#N/A</v>
      </c>
      <c r="K858" t="e">
        <f>VLOOKUP($B858,placement_data!$A$2:$F$89,6,FALSE)</f>
        <v>#N/A</v>
      </c>
      <c r="L858" t="e">
        <f>VLOOKUP($B858,placement_data!$A$2:$G$89,7,FALSE)</f>
        <v>#N/A</v>
      </c>
    </row>
    <row r="859" spans="1:12" x14ac:dyDescent="0.3">
      <c r="A859">
        <v>858</v>
      </c>
      <c r="B859" t="s">
        <v>673</v>
      </c>
      <c r="C859">
        <v>25418</v>
      </c>
      <c r="D859">
        <v>25706</v>
      </c>
      <c r="E859">
        <v>5135</v>
      </c>
      <c r="F859">
        <v>17603</v>
      </c>
      <c r="G859" s="1">
        <v>42377</v>
      </c>
      <c r="H859">
        <v>0.115459425814985</v>
      </c>
      <c r="I859">
        <v>0.11</v>
      </c>
      <c r="J859" t="e">
        <f>VLOOKUP($B859,placement_data!$A$2:$F$89,3,FALSE)</f>
        <v>#N/A</v>
      </c>
      <c r="K859" t="e">
        <f>VLOOKUP($B859,placement_data!$A$2:$F$89,6,FALSE)</f>
        <v>#N/A</v>
      </c>
      <c r="L859" t="e">
        <f>VLOOKUP($B859,placement_data!$A$2:$G$89,7,FALSE)</f>
        <v>#N/A</v>
      </c>
    </row>
    <row r="860" spans="1:12" x14ac:dyDescent="0.3">
      <c r="A860">
        <v>859</v>
      </c>
      <c r="B860" t="s">
        <v>674</v>
      </c>
      <c r="C860">
        <v>24534</v>
      </c>
      <c r="D860">
        <v>24041</v>
      </c>
      <c r="E860">
        <v>1058</v>
      </c>
      <c r="F860">
        <v>20380</v>
      </c>
      <c r="G860" s="1">
        <v>42404</v>
      </c>
      <c r="H860">
        <v>0.108273366332515</v>
      </c>
      <c r="I860">
        <v>0.11</v>
      </c>
      <c r="J860" t="e">
        <f>VLOOKUP($B860,placement_data!$A$2:$F$89,3,FALSE)</f>
        <v>#N/A</v>
      </c>
      <c r="K860" t="e">
        <f>VLOOKUP($B860,placement_data!$A$2:$F$89,6,FALSE)</f>
        <v>#N/A</v>
      </c>
      <c r="L860" t="e">
        <f>VLOOKUP($B860,placement_data!$A$2:$G$89,7,FALSE)</f>
        <v>#N/A</v>
      </c>
    </row>
    <row r="861" spans="1:12" x14ac:dyDescent="0.3">
      <c r="A861">
        <v>860</v>
      </c>
      <c r="B861" t="s">
        <v>675</v>
      </c>
      <c r="C861">
        <v>23735</v>
      </c>
      <c r="D861">
        <v>23529</v>
      </c>
      <c r="E861">
        <v>4452</v>
      </c>
      <c r="F861">
        <v>16566</v>
      </c>
      <c r="G861" s="1">
        <v>42404</v>
      </c>
      <c r="H861">
        <v>0.106719367588933</v>
      </c>
      <c r="I861">
        <v>0.11</v>
      </c>
      <c r="J861" t="e">
        <f>VLOOKUP($B861,placement_data!$A$2:$F$89,3,FALSE)</f>
        <v>#N/A</v>
      </c>
      <c r="K861" t="e">
        <f>VLOOKUP($B861,placement_data!$A$2:$F$89,6,FALSE)</f>
        <v>#N/A</v>
      </c>
      <c r="L861" t="e">
        <f>VLOOKUP($B861,placement_data!$A$2:$G$89,7,FALSE)</f>
        <v>#N/A</v>
      </c>
    </row>
    <row r="862" spans="1:12" x14ac:dyDescent="0.3">
      <c r="A862">
        <v>861</v>
      </c>
      <c r="B862" t="s">
        <v>676</v>
      </c>
      <c r="C862">
        <v>23643</v>
      </c>
      <c r="D862">
        <v>23559</v>
      </c>
      <c r="E862">
        <v>13222</v>
      </c>
      <c r="F862">
        <v>7646</v>
      </c>
      <c r="G862" s="1">
        <v>42404</v>
      </c>
      <c r="H862">
        <v>0.114223863491659</v>
      </c>
      <c r="I862">
        <v>0.11</v>
      </c>
      <c r="J862" t="e">
        <f>VLOOKUP($B862,placement_data!$A$2:$F$89,3,FALSE)</f>
        <v>#N/A</v>
      </c>
      <c r="K862" t="e">
        <f>VLOOKUP($B862,placement_data!$A$2:$F$89,6,FALSE)</f>
        <v>#N/A</v>
      </c>
      <c r="L862" t="e">
        <f>VLOOKUP($B862,placement_data!$A$2:$G$89,7,FALSE)</f>
        <v>#N/A</v>
      </c>
    </row>
    <row r="863" spans="1:12" x14ac:dyDescent="0.3">
      <c r="A863">
        <v>862</v>
      </c>
      <c r="B863" s="2" t="s">
        <v>501</v>
      </c>
      <c r="C863">
        <v>22208</v>
      </c>
      <c r="D863">
        <v>21920</v>
      </c>
      <c r="E863">
        <v>3942</v>
      </c>
      <c r="F863">
        <v>15712</v>
      </c>
      <c r="G863" s="1">
        <v>42371</v>
      </c>
      <c r="H863">
        <v>0.103375912408759</v>
      </c>
      <c r="I863">
        <v>0.11</v>
      </c>
      <c r="J863" t="e">
        <f>VLOOKUP($B863,placement_data!$A$2:$F$89,3,FALSE)</f>
        <v>#N/A</v>
      </c>
      <c r="K863" t="e">
        <f>VLOOKUP($B863,placement_data!$A$2:$F$89,6,FALSE)</f>
        <v>#N/A</v>
      </c>
      <c r="L863" t="e">
        <f>VLOOKUP($B863,placement_data!$A$2:$G$89,7,FALSE)</f>
        <v>#N/A</v>
      </c>
    </row>
    <row r="864" spans="1:12" x14ac:dyDescent="0.3">
      <c r="A864">
        <v>863</v>
      </c>
      <c r="B864" t="s">
        <v>531</v>
      </c>
      <c r="C864">
        <v>22130</v>
      </c>
      <c r="D864">
        <v>21904</v>
      </c>
      <c r="E864">
        <v>2255</v>
      </c>
      <c r="F864">
        <v>17355</v>
      </c>
      <c r="G864" s="1">
        <v>42377</v>
      </c>
      <c r="H864">
        <v>0.10472972972973001</v>
      </c>
      <c r="I864">
        <v>0.11</v>
      </c>
      <c r="J864" t="e">
        <f>VLOOKUP($B864,placement_data!$A$2:$F$89,3,FALSE)</f>
        <v>#N/A</v>
      </c>
      <c r="K864" t="e">
        <f>VLOOKUP($B864,placement_data!$A$2:$F$89,6,FALSE)</f>
        <v>#N/A</v>
      </c>
      <c r="L864" t="e">
        <f>VLOOKUP($B864,placement_data!$A$2:$G$89,7,FALSE)</f>
        <v>#N/A</v>
      </c>
    </row>
    <row r="865" spans="1:12" x14ac:dyDescent="0.3">
      <c r="A865">
        <v>864</v>
      </c>
      <c r="B865" t="s">
        <v>603</v>
      </c>
      <c r="C865">
        <v>21098</v>
      </c>
      <c r="D865">
        <v>20688</v>
      </c>
      <c r="E865">
        <v>2042</v>
      </c>
      <c r="F865">
        <v>16234</v>
      </c>
      <c r="G865" s="1">
        <v>42404</v>
      </c>
      <c r="H865">
        <v>0.116589327146172</v>
      </c>
      <c r="I865">
        <v>0.11</v>
      </c>
      <c r="J865" t="e">
        <f>VLOOKUP($B865,placement_data!$A$2:$F$89,3,FALSE)</f>
        <v>#N/A</v>
      </c>
      <c r="K865" t="e">
        <f>VLOOKUP($B865,placement_data!$A$2:$F$89,6,FALSE)</f>
        <v>#N/A</v>
      </c>
      <c r="L865" t="e">
        <f>VLOOKUP($B865,placement_data!$A$2:$G$89,7,FALSE)</f>
        <v>#N/A</v>
      </c>
    </row>
    <row r="866" spans="1:12" x14ac:dyDescent="0.3">
      <c r="A866">
        <v>865</v>
      </c>
      <c r="B866" t="s">
        <v>500</v>
      </c>
      <c r="C866">
        <v>20864</v>
      </c>
      <c r="D866">
        <v>20461</v>
      </c>
      <c r="E866">
        <v>3076</v>
      </c>
      <c r="F866">
        <v>15123</v>
      </c>
      <c r="G866" s="1">
        <v>42377</v>
      </c>
      <c r="H866">
        <v>0.110551781437857</v>
      </c>
      <c r="I866">
        <v>0.11</v>
      </c>
      <c r="J866" t="e">
        <f>VLOOKUP($B866,placement_data!$A$2:$F$89,3,FALSE)</f>
        <v>#N/A</v>
      </c>
      <c r="K866" t="e">
        <f>VLOOKUP($B866,placement_data!$A$2:$F$89,6,FALSE)</f>
        <v>#N/A</v>
      </c>
      <c r="L866" t="e">
        <f>VLOOKUP($B866,placement_data!$A$2:$G$89,7,FALSE)</f>
        <v>#N/A</v>
      </c>
    </row>
    <row r="867" spans="1:12" x14ac:dyDescent="0.3">
      <c r="A867">
        <v>866</v>
      </c>
      <c r="B867" t="s">
        <v>671</v>
      </c>
      <c r="C867">
        <v>20531</v>
      </c>
      <c r="D867">
        <v>20127</v>
      </c>
      <c r="E867">
        <v>7164</v>
      </c>
      <c r="F867">
        <v>10914</v>
      </c>
      <c r="G867" s="1">
        <v>42404</v>
      </c>
      <c r="H867">
        <v>0.101803547473543</v>
      </c>
      <c r="I867">
        <v>0.11</v>
      </c>
      <c r="J867" t="e">
        <f>VLOOKUP($B867,placement_data!$A$2:$F$89,3,FALSE)</f>
        <v>#N/A</v>
      </c>
      <c r="K867" t="e">
        <f>VLOOKUP($B867,placement_data!$A$2:$F$89,6,FALSE)</f>
        <v>#N/A</v>
      </c>
      <c r="L867" t="e">
        <f>VLOOKUP($B867,placement_data!$A$2:$G$89,7,FALSE)</f>
        <v>#N/A</v>
      </c>
    </row>
    <row r="868" spans="1:12" x14ac:dyDescent="0.3">
      <c r="A868">
        <v>867</v>
      </c>
      <c r="B868" t="s">
        <v>506</v>
      </c>
      <c r="C868">
        <v>20503</v>
      </c>
      <c r="D868">
        <v>20110</v>
      </c>
      <c r="E868">
        <v>4402</v>
      </c>
      <c r="F868">
        <v>13502</v>
      </c>
      <c r="G868" s="1">
        <v>42371</v>
      </c>
      <c r="H868">
        <v>0.109696668324217</v>
      </c>
      <c r="I868">
        <v>0.11</v>
      </c>
      <c r="J868" t="e">
        <f>VLOOKUP($B868,placement_data!$A$2:$F$89,3,FALSE)</f>
        <v>#N/A</v>
      </c>
      <c r="K868" t="e">
        <f>VLOOKUP($B868,placement_data!$A$2:$F$89,6,FALSE)</f>
        <v>#N/A</v>
      </c>
      <c r="L868" t="e">
        <f>VLOOKUP($B868,placement_data!$A$2:$G$89,7,FALSE)</f>
        <v>#N/A</v>
      </c>
    </row>
    <row r="869" spans="1:12" x14ac:dyDescent="0.3">
      <c r="A869">
        <v>868</v>
      </c>
      <c r="B869" t="s">
        <v>495</v>
      </c>
      <c r="C869">
        <v>19942</v>
      </c>
      <c r="D869">
        <v>19686</v>
      </c>
      <c r="E869">
        <v>1674</v>
      </c>
      <c r="F869">
        <v>15862</v>
      </c>
      <c r="G869" s="1">
        <v>42377</v>
      </c>
      <c r="H869">
        <v>0.10921467032408801</v>
      </c>
      <c r="I869">
        <v>0.11</v>
      </c>
      <c r="J869" t="e">
        <f>VLOOKUP($B869,placement_data!$A$2:$F$89,3,FALSE)</f>
        <v>#N/A</v>
      </c>
      <c r="K869" t="e">
        <f>VLOOKUP($B869,placement_data!$A$2:$F$89,6,FALSE)</f>
        <v>#N/A</v>
      </c>
      <c r="L869" t="e">
        <f>VLOOKUP($B869,placement_data!$A$2:$G$89,7,FALSE)</f>
        <v>#N/A</v>
      </c>
    </row>
    <row r="870" spans="1:12" x14ac:dyDescent="0.3">
      <c r="A870">
        <v>869</v>
      </c>
      <c r="B870" t="s">
        <v>499</v>
      </c>
      <c r="C870">
        <v>19572</v>
      </c>
      <c r="D870">
        <v>19283</v>
      </c>
      <c r="E870">
        <v>1842</v>
      </c>
      <c r="F870">
        <v>15397</v>
      </c>
      <c r="G870" s="1">
        <v>42377</v>
      </c>
      <c r="H870">
        <v>0.106000103718301</v>
      </c>
      <c r="I870">
        <v>0.11</v>
      </c>
      <c r="J870" t="e">
        <f>VLOOKUP($B870,placement_data!$A$2:$F$89,3,FALSE)</f>
        <v>#N/A</v>
      </c>
      <c r="K870" t="e">
        <f>VLOOKUP($B870,placement_data!$A$2:$F$89,6,FALSE)</f>
        <v>#N/A</v>
      </c>
      <c r="L870" t="e">
        <f>VLOOKUP($B870,placement_data!$A$2:$G$89,7,FALSE)</f>
        <v>#N/A</v>
      </c>
    </row>
    <row r="871" spans="1:12" x14ac:dyDescent="0.3">
      <c r="A871">
        <v>870</v>
      </c>
      <c r="B871" t="s">
        <v>599</v>
      </c>
      <c r="C871">
        <v>19563</v>
      </c>
      <c r="D871">
        <v>19265</v>
      </c>
      <c r="E871">
        <v>7348</v>
      </c>
      <c r="F871">
        <v>9606</v>
      </c>
      <c r="G871" s="1">
        <v>42377</v>
      </c>
      <c r="H871">
        <v>0.119958473916429</v>
      </c>
      <c r="I871">
        <v>0.11</v>
      </c>
      <c r="J871" t="e">
        <f>VLOOKUP($B871,placement_data!$A$2:$F$89,3,FALSE)</f>
        <v>#N/A</v>
      </c>
      <c r="K871" t="e">
        <f>VLOOKUP($B871,placement_data!$A$2:$F$89,6,FALSE)</f>
        <v>#N/A</v>
      </c>
      <c r="L871" t="e">
        <f>VLOOKUP($B871,placement_data!$A$2:$G$89,7,FALSE)</f>
        <v>#N/A</v>
      </c>
    </row>
    <row r="872" spans="1:12" x14ac:dyDescent="0.3">
      <c r="A872">
        <v>871</v>
      </c>
      <c r="B872" t="s">
        <v>611</v>
      </c>
      <c r="C872">
        <v>18805</v>
      </c>
      <c r="D872">
        <v>18537</v>
      </c>
      <c r="E872">
        <v>13274</v>
      </c>
      <c r="F872">
        <v>3042</v>
      </c>
      <c r="G872" s="1">
        <v>42377</v>
      </c>
      <c r="H872">
        <v>0.119814425203647</v>
      </c>
      <c r="I872">
        <v>0.11</v>
      </c>
      <c r="J872" t="e">
        <f>VLOOKUP($B872,placement_data!$A$2:$F$89,3,FALSE)</f>
        <v>#N/A</v>
      </c>
      <c r="K872" t="e">
        <f>VLOOKUP($B872,placement_data!$A$2:$F$89,6,FALSE)</f>
        <v>#N/A</v>
      </c>
      <c r="L872" t="e">
        <f>VLOOKUP($B872,placement_data!$A$2:$G$89,7,FALSE)</f>
        <v>#N/A</v>
      </c>
    </row>
    <row r="873" spans="1:12" x14ac:dyDescent="0.3">
      <c r="A873">
        <v>872</v>
      </c>
      <c r="B873" t="s">
        <v>614</v>
      </c>
      <c r="C873">
        <v>18041</v>
      </c>
      <c r="D873">
        <v>17795</v>
      </c>
      <c r="E873">
        <v>748</v>
      </c>
      <c r="F873">
        <v>15101</v>
      </c>
      <c r="G873" s="1">
        <v>42371</v>
      </c>
      <c r="H873">
        <v>0.109356560831694</v>
      </c>
      <c r="I873">
        <v>0.11</v>
      </c>
      <c r="J873" t="e">
        <f>VLOOKUP($B873,placement_data!$A$2:$F$89,3,FALSE)</f>
        <v>#N/A</v>
      </c>
      <c r="K873" t="e">
        <f>VLOOKUP($B873,placement_data!$A$2:$F$89,6,FALSE)</f>
        <v>#N/A</v>
      </c>
      <c r="L873" t="e">
        <f>VLOOKUP($B873,placement_data!$A$2:$G$89,7,FALSE)</f>
        <v>#N/A</v>
      </c>
    </row>
    <row r="874" spans="1:12" x14ac:dyDescent="0.3">
      <c r="A874">
        <v>873</v>
      </c>
      <c r="B874" t="s">
        <v>612</v>
      </c>
      <c r="C874">
        <v>15551</v>
      </c>
      <c r="D874">
        <v>15341</v>
      </c>
      <c r="E874">
        <v>2447</v>
      </c>
      <c r="F874">
        <v>11344</v>
      </c>
      <c r="G874" s="1">
        <v>42371</v>
      </c>
      <c r="H874">
        <v>0.101036438302588</v>
      </c>
      <c r="I874">
        <v>0.11</v>
      </c>
      <c r="J874" t="e">
        <f>VLOOKUP($B874,placement_data!$A$2:$F$89,3,FALSE)</f>
        <v>#N/A</v>
      </c>
      <c r="K874" t="e">
        <f>VLOOKUP($B874,placement_data!$A$2:$F$89,6,FALSE)</f>
        <v>#N/A</v>
      </c>
      <c r="L874" t="e">
        <f>VLOOKUP($B874,placement_data!$A$2:$G$89,7,FALSE)</f>
        <v>#N/A</v>
      </c>
    </row>
    <row r="875" spans="1:12" x14ac:dyDescent="0.3">
      <c r="A875">
        <v>874</v>
      </c>
      <c r="B875" t="s">
        <v>616</v>
      </c>
      <c r="C875">
        <v>15052</v>
      </c>
      <c r="D875">
        <v>14631</v>
      </c>
      <c r="E875">
        <v>201</v>
      </c>
      <c r="F875">
        <v>12895</v>
      </c>
      <c r="G875" s="1">
        <v>42377</v>
      </c>
      <c r="H875">
        <v>0.10491422322466</v>
      </c>
      <c r="I875">
        <v>0.11</v>
      </c>
      <c r="J875" t="e">
        <f>VLOOKUP($B875,placement_data!$A$2:$F$89,3,FALSE)</f>
        <v>#N/A</v>
      </c>
      <c r="K875" t="e">
        <f>VLOOKUP($B875,placement_data!$A$2:$F$89,6,FALSE)</f>
        <v>#N/A</v>
      </c>
      <c r="L875" t="e">
        <f>VLOOKUP($B875,placement_data!$A$2:$G$89,7,FALSE)</f>
        <v>#N/A</v>
      </c>
    </row>
    <row r="876" spans="1:12" x14ac:dyDescent="0.3">
      <c r="A876">
        <v>875</v>
      </c>
      <c r="B876" t="s">
        <v>677</v>
      </c>
      <c r="C876">
        <v>14641</v>
      </c>
      <c r="D876">
        <v>14505</v>
      </c>
      <c r="E876">
        <v>1241</v>
      </c>
      <c r="F876">
        <v>11757</v>
      </c>
      <c r="G876" s="1">
        <v>42404</v>
      </c>
      <c r="H876">
        <v>0.103895208548776</v>
      </c>
      <c r="I876">
        <v>0.11</v>
      </c>
      <c r="J876" t="e">
        <f>VLOOKUP($B876,placement_data!$A$2:$F$89,3,FALSE)</f>
        <v>#N/A</v>
      </c>
      <c r="K876" t="e">
        <f>VLOOKUP($B876,placement_data!$A$2:$F$89,6,FALSE)</f>
        <v>#N/A</v>
      </c>
      <c r="L876" t="e">
        <f>VLOOKUP($B876,placement_data!$A$2:$G$89,7,FALSE)</f>
        <v>#N/A</v>
      </c>
    </row>
    <row r="877" spans="1:12" x14ac:dyDescent="0.3">
      <c r="A877">
        <v>876</v>
      </c>
      <c r="B877" s="2" t="s">
        <v>610</v>
      </c>
      <c r="C877">
        <v>14372</v>
      </c>
      <c r="D877">
        <v>14243</v>
      </c>
      <c r="E877">
        <v>2257</v>
      </c>
      <c r="F877">
        <v>10474</v>
      </c>
      <c r="G877" s="1">
        <v>42377</v>
      </c>
      <c r="H877">
        <v>0.106157410657867</v>
      </c>
      <c r="I877">
        <v>0.11</v>
      </c>
      <c r="J877" t="e">
        <f>VLOOKUP($B877,placement_data!$A$2:$F$89,3,FALSE)</f>
        <v>#N/A</v>
      </c>
      <c r="K877" t="e">
        <f>VLOOKUP($B877,placement_data!$A$2:$F$89,6,FALSE)</f>
        <v>#N/A</v>
      </c>
      <c r="L877" t="e">
        <f>VLOOKUP($B877,placement_data!$A$2:$G$89,7,FALSE)</f>
        <v>#N/A</v>
      </c>
    </row>
    <row r="878" spans="1:12" x14ac:dyDescent="0.3">
      <c r="A878">
        <v>877</v>
      </c>
      <c r="B878" t="s">
        <v>678</v>
      </c>
      <c r="C878">
        <v>13895</v>
      </c>
      <c r="D878">
        <v>13763</v>
      </c>
      <c r="E878">
        <v>1371</v>
      </c>
      <c r="F878">
        <v>10949</v>
      </c>
      <c r="G878" s="1">
        <v>42404</v>
      </c>
      <c r="H878">
        <v>0.10484632710891501</v>
      </c>
      <c r="I878">
        <v>0.11</v>
      </c>
      <c r="J878" t="e">
        <f>VLOOKUP($B878,placement_data!$A$2:$F$89,3,FALSE)</f>
        <v>#N/A</v>
      </c>
      <c r="K878" t="e">
        <f>VLOOKUP($B878,placement_data!$A$2:$F$89,6,FALSE)</f>
        <v>#N/A</v>
      </c>
      <c r="L878" t="e">
        <f>VLOOKUP($B878,placement_data!$A$2:$G$89,7,FALSE)</f>
        <v>#N/A</v>
      </c>
    </row>
    <row r="879" spans="1:12" x14ac:dyDescent="0.3">
      <c r="A879">
        <v>878</v>
      </c>
      <c r="B879" t="s">
        <v>679</v>
      </c>
      <c r="C879">
        <v>12871</v>
      </c>
      <c r="D879">
        <v>12470</v>
      </c>
      <c r="E879">
        <v>3380</v>
      </c>
      <c r="F879">
        <v>7658</v>
      </c>
      <c r="G879" s="1">
        <v>42377</v>
      </c>
      <c r="H879">
        <v>0.11483560545308701</v>
      </c>
      <c r="I879">
        <v>0.11</v>
      </c>
      <c r="J879" t="e">
        <f>VLOOKUP($B879,placement_data!$A$2:$F$89,3,FALSE)</f>
        <v>#N/A</v>
      </c>
      <c r="K879" t="e">
        <f>VLOOKUP($B879,placement_data!$A$2:$F$89,6,FALSE)</f>
        <v>#N/A</v>
      </c>
      <c r="L879" t="e">
        <f>VLOOKUP($B879,placement_data!$A$2:$G$89,7,FALSE)</f>
        <v>#N/A</v>
      </c>
    </row>
    <row r="880" spans="1:12" x14ac:dyDescent="0.3">
      <c r="A880">
        <v>879</v>
      </c>
      <c r="B880" t="s">
        <v>680</v>
      </c>
      <c r="C880">
        <v>12637</v>
      </c>
      <c r="D880">
        <v>12381</v>
      </c>
      <c r="E880">
        <v>732</v>
      </c>
      <c r="F880">
        <v>10248</v>
      </c>
      <c r="G880" s="1">
        <v>42371</v>
      </c>
      <c r="H880">
        <v>0.113157257087473</v>
      </c>
      <c r="I880">
        <v>0.11</v>
      </c>
      <c r="J880" t="e">
        <f>VLOOKUP($B880,placement_data!$A$2:$F$89,3,FALSE)</f>
        <v>#N/A</v>
      </c>
      <c r="K880" t="e">
        <f>VLOOKUP($B880,placement_data!$A$2:$F$89,6,FALSE)</f>
        <v>#N/A</v>
      </c>
      <c r="L880" t="e">
        <f>VLOOKUP($B880,placement_data!$A$2:$G$89,7,FALSE)</f>
        <v>#N/A</v>
      </c>
    </row>
    <row r="881" spans="1:12" x14ac:dyDescent="0.3">
      <c r="A881">
        <v>880</v>
      </c>
      <c r="B881" t="s">
        <v>681</v>
      </c>
      <c r="C881">
        <v>12378</v>
      </c>
      <c r="D881">
        <v>12186</v>
      </c>
      <c r="E881">
        <v>1239</v>
      </c>
      <c r="F881">
        <v>9652</v>
      </c>
      <c r="G881" s="1">
        <v>42404</v>
      </c>
      <c r="H881">
        <v>0.10626948957820399</v>
      </c>
      <c r="I881">
        <v>0.11</v>
      </c>
      <c r="J881" t="e">
        <f>VLOOKUP($B881,placement_data!$A$2:$F$89,3,FALSE)</f>
        <v>#N/A</v>
      </c>
      <c r="K881" t="e">
        <f>VLOOKUP($B881,placement_data!$A$2:$F$89,6,FALSE)</f>
        <v>#N/A</v>
      </c>
      <c r="L881" t="e">
        <f>VLOOKUP($B881,placement_data!$A$2:$G$89,7,FALSE)</f>
        <v>#N/A</v>
      </c>
    </row>
    <row r="882" spans="1:12" x14ac:dyDescent="0.3">
      <c r="A882">
        <v>881</v>
      </c>
      <c r="B882" t="s">
        <v>624</v>
      </c>
      <c r="C882">
        <v>12245</v>
      </c>
      <c r="D882">
        <v>12126</v>
      </c>
      <c r="E882">
        <v>1857</v>
      </c>
      <c r="F882">
        <v>8906</v>
      </c>
      <c r="G882" s="1">
        <v>42377</v>
      </c>
      <c r="H882">
        <v>0.112403100775194</v>
      </c>
      <c r="I882">
        <v>0.11</v>
      </c>
      <c r="J882" t="e">
        <f>VLOOKUP($B882,placement_data!$A$2:$F$89,3,FALSE)</f>
        <v>#N/A</v>
      </c>
      <c r="K882" t="e">
        <f>VLOOKUP($B882,placement_data!$A$2:$F$89,6,FALSE)</f>
        <v>#N/A</v>
      </c>
      <c r="L882" t="e">
        <f>VLOOKUP($B882,placement_data!$A$2:$G$89,7,FALSE)</f>
        <v>#N/A</v>
      </c>
    </row>
    <row r="883" spans="1:12" x14ac:dyDescent="0.3">
      <c r="A883">
        <v>882</v>
      </c>
      <c r="B883" t="s">
        <v>682</v>
      </c>
      <c r="C883">
        <v>11887</v>
      </c>
      <c r="D883">
        <v>11734</v>
      </c>
      <c r="E883">
        <v>677</v>
      </c>
      <c r="F883">
        <v>9863</v>
      </c>
      <c r="G883" s="1">
        <v>42404</v>
      </c>
      <c r="H883">
        <v>0.101755582069201</v>
      </c>
      <c r="I883">
        <v>0.11</v>
      </c>
      <c r="J883" t="e">
        <f>VLOOKUP($B883,placement_data!$A$2:$F$89,3,FALSE)</f>
        <v>#N/A</v>
      </c>
      <c r="K883" t="e">
        <f>VLOOKUP($B883,placement_data!$A$2:$F$89,6,FALSE)</f>
        <v>#N/A</v>
      </c>
      <c r="L883" t="e">
        <f>VLOOKUP($B883,placement_data!$A$2:$G$89,7,FALSE)</f>
        <v>#N/A</v>
      </c>
    </row>
    <row r="884" spans="1:12" x14ac:dyDescent="0.3">
      <c r="A884">
        <v>883</v>
      </c>
      <c r="B884" t="s">
        <v>509</v>
      </c>
      <c r="C884">
        <v>11527</v>
      </c>
      <c r="D884">
        <v>11341</v>
      </c>
      <c r="E884">
        <v>687</v>
      </c>
      <c r="F884">
        <v>9437</v>
      </c>
      <c r="G884" s="1">
        <v>42377</v>
      </c>
      <c r="H884">
        <v>0.107309761044</v>
      </c>
      <c r="I884">
        <v>0.11</v>
      </c>
      <c r="J884" t="e">
        <f>VLOOKUP($B884,placement_data!$A$2:$F$89,3,FALSE)</f>
        <v>#N/A</v>
      </c>
      <c r="K884" t="e">
        <f>VLOOKUP($B884,placement_data!$A$2:$F$89,6,FALSE)</f>
        <v>#N/A</v>
      </c>
      <c r="L884" t="e">
        <f>VLOOKUP($B884,placement_data!$A$2:$G$89,7,FALSE)</f>
        <v>#N/A</v>
      </c>
    </row>
    <row r="885" spans="1:12" x14ac:dyDescent="0.3">
      <c r="A885">
        <v>884</v>
      </c>
      <c r="B885" t="s">
        <v>368</v>
      </c>
      <c r="C885">
        <v>10988</v>
      </c>
      <c r="D885">
        <v>10871</v>
      </c>
      <c r="E885">
        <v>3164</v>
      </c>
      <c r="F885">
        <v>6503</v>
      </c>
      <c r="G885" s="1">
        <v>42404</v>
      </c>
      <c r="H885">
        <v>0.110753380553767</v>
      </c>
      <c r="I885">
        <v>0.11</v>
      </c>
      <c r="J885" t="e">
        <f>VLOOKUP($B885,placement_data!$A$2:$F$89,3,FALSE)</f>
        <v>#N/A</v>
      </c>
      <c r="K885" t="e">
        <f>VLOOKUP($B885,placement_data!$A$2:$F$89,6,FALSE)</f>
        <v>#N/A</v>
      </c>
      <c r="L885" t="e">
        <f>VLOOKUP($B885,placement_data!$A$2:$G$89,7,FALSE)</f>
        <v>#N/A</v>
      </c>
    </row>
    <row r="886" spans="1:12" x14ac:dyDescent="0.3">
      <c r="A886">
        <v>885</v>
      </c>
      <c r="B886" t="s">
        <v>621</v>
      </c>
      <c r="C886">
        <v>10628</v>
      </c>
      <c r="D886">
        <v>10529</v>
      </c>
      <c r="E886">
        <v>2635</v>
      </c>
      <c r="F886">
        <v>6634</v>
      </c>
      <c r="G886" s="1">
        <v>42377</v>
      </c>
      <c r="H886">
        <v>0.119669484281508</v>
      </c>
      <c r="I886">
        <v>0.11</v>
      </c>
      <c r="J886" t="e">
        <f>VLOOKUP($B886,placement_data!$A$2:$F$89,3,FALSE)</f>
        <v>#N/A</v>
      </c>
      <c r="K886" t="e">
        <f>VLOOKUP($B886,placement_data!$A$2:$F$89,6,FALSE)</f>
        <v>#N/A</v>
      </c>
      <c r="L886" t="e">
        <f>VLOOKUP($B886,placement_data!$A$2:$G$89,7,FALSE)</f>
        <v>#N/A</v>
      </c>
    </row>
    <row r="887" spans="1:12" x14ac:dyDescent="0.3">
      <c r="A887">
        <v>886</v>
      </c>
      <c r="B887" t="s">
        <v>683</v>
      </c>
      <c r="C887">
        <v>9901</v>
      </c>
      <c r="D887">
        <v>9792</v>
      </c>
      <c r="E887">
        <v>178</v>
      </c>
      <c r="F887">
        <v>8628</v>
      </c>
      <c r="G887" s="1">
        <v>42377</v>
      </c>
      <c r="H887">
        <v>0.100694444444444</v>
      </c>
      <c r="I887">
        <v>0.11</v>
      </c>
      <c r="J887" t="e">
        <f>VLOOKUP($B887,placement_data!$A$2:$F$89,3,FALSE)</f>
        <v>#N/A</v>
      </c>
      <c r="K887" t="e">
        <f>VLOOKUP($B887,placement_data!$A$2:$F$89,6,FALSE)</f>
        <v>#N/A</v>
      </c>
      <c r="L887" t="e">
        <f>VLOOKUP($B887,placement_data!$A$2:$G$89,7,FALSE)</f>
        <v>#N/A</v>
      </c>
    </row>
    <row r="888" spans="1:12" x14ac:dyDescent="0.3">
      <c r="A888">
        <v>887</v>
      </c>
      <c r="B888" t="s">
        <v>680</v>
      </c>
      <c r="C888">
        <v>9297</v>
      </c>
      <c r="D888">
        <v>9084</v>
      </c>
      <c r="E888">
        <v>889</v>
      </c>
      <c r="F888">
        <v>7113</v>
      </c>
      <c r="G888" s="1">
        <v>42377</v>
      </c>
      <c r="H888">
        <v>0.119110523998239</v>
      </c>
      <c r="I888">
        <v>0.11</v>
      </c>
      <c r="J888" t="e">
        <f>VLOOKUP($B888,placement_data!$A$2:$F$89,3,FALSE)</f>
        <v>#N/A</v>
      </c>
      <c r="K888" t="e">
        <f>VLOOKUP($B888,placement_data!$A$2:$F$89,6,FALSE)</f>
        <v>#N/A</v>
      </c>
      <c r="L888" t="e">
        <f>VLOOKUP($B888,placement_data!$A$2:$G$89,7,FALSE)</f>
        <v>#N/A</v>
      </c>
    </row>
    <row r="889" spans="1:12" x14ac:dyDescent="0.3">
      <c r="A889">
        <v>888</v>
      </c>
      <c r="B889" t="s">
        <v>523</v>
      </c>
      <c r="C889">
        <v>8790</v>
      </c>
      <c r="D889">
        <v>8696</v>
      </c>
      <c r="E889">
        <v>4217</v>
      </c>
      <c r="F889">
        <v>3528</v>
      </c>
      <c r="G889" s="1">
        <v>42377</v>
      </c>
      <c r="H889">
        <v>0.109360625574977</v>
      </c>
      <c r="I889">
        <v>0.11</v>
      </c>
      <c r="J889" t="e">
        <f>VLOOKUP($B889,placement_data!$A$2:$F$89,3,FALSE)</f>
        <v>#N/A</v>
      </c>
      <c r="K889" t="e">
        <f>VLOOKUP($B889,placement_data!$A$2:$F$89,6,FALSE)</f>
        <v>#N/A</v>
      </c>
      <c r="L889" t="e">
        <f>VLOOKUP($B889,placement_data!$A$2:$G$89,7,FALSE)</f>
        <v>#N/A</v>
      </c>
    </row>
    <row r="890" spans="1:12" x14ac:dyDescent="0.3">
      <c r="A890">
        <v>889</v>
      </c>
      <c r="B890" t="s">
        <v>684</v>
      </c>
      <c r="C890">
        <v>8750</v>
      </c>
      <c r="D890">
        <v>8492</v>
      </c>
      <c r="E890">
        <v>2325</v>
      </c>
      <c r="F890">
        <v>5244</v>
      </c>
      <c r="G890" s="1">
        <v>42404</v>
      </c>
      <c r="H890">
        <v>0.108690532265662</v>
      </c>
      <c r="I890">
        <v>0.11</v>
      </c>
      <c r="J890" t="e">
        <f>VLOOKUP($B890,placement_data!$A$2:$F$89,3,FALSE)</f>
        <v>#N/A</v>
      </c>
      <c r="K890" t="e">
        <f>VLOOKUP($B890,placement_data!$A$2:$F$89,6,FALSE)</f>
        <v>#N/A</v>
      </c>
      <c r="L890" t="e">
        <f>VLOOKUP($B890,placement_data!$A$2:$G$89,7,FALSE)</f>
        <v>#N/A</v>
      </c>
    </row>
    <row r="891" spans="1:12" x14ac:dyDescent="0.3">
      <c r="A891">
        <v>890</v>
      </c>
      <c r="B891" t="s">
        <v>621</v>
      </c>
      <c r="C891">
        <v>8100</v>
      </c>
      <c r="D891">
        <v>8035</v>
      </c>
      <c r="E891">
        <v>2597</v>
      </c>
      <c r="F891">
        <v>4523</v>
      </c>
      <c r="G891" s="1">
        <v>42404</v>
      </c>
      <c r="H891">
        <v>0.113876789047915</v>
      </c>
      <c r="I891">
        <v>0.11</v>
      </c>
      <c r="J891" t="e">
        <f>VLOOKUP($B891,placement_data!$A$2:$F$89,3,FALSE)</f>
        <v>#N/A</v>
      </c>
      <c r="K891" t="e">
        <f>VLOOKUP($B891,placement_data!$A$2:$F$89,6,FALSE)</f>
        <v>#N/A</v>
      </c>
      <c r="L891" t="e">
        <f>VLOOKUP($B891,placement_data!$A$2:$G$89,7,FALSE)</f>
        <v>#N/A</v>
      </c>
    </row>
    <row r="892" spans="1:12" x14ac:dyDescent="0.3">
      <c r="A892">
        <v>891</v>
      </c>
      <c r="B892" t="s">
        <v>685</v>
      </c>
      <c r="C892">
        <v>7754</v>
      </c>
      <c r="D892">
        <v>7576</v>
      </c>
      <c r="E892">
        <v>77</v>
      </c>
      <c r="F892">
        <v>6729</v>
      </c>
      <c r="G892" s="1">
        <v>42371</v>
      </c>
      <c r="H892">
        <v>0.101636747624076</v>
      </c>
      <c r="I892">
        <v>0.11</v>
      </c>
      <c r="J892" t="e">
        <f>VLOOKUP($B892,placement_data!$A$2:$F$89,3,FALSE)</f>
        <v>#N/A</v>
      </c>
      <c r="K892" t="e">
        <f>VLOOKUP($B892,placement_data!$A$2:$F$89,6,FALSE)</f>
        <v>#N/A</v>
      </c>
      <c r="L892" t="e">
        <f>VLOOKUP($B892,placement_data!$A$2:$G$89,7,FALSE)</f>
        <v>#N/A</v>
      </c>
    </row>
    <row r="893" spans="1:12" x14ac:dyDescent="0.3">
      <c r="A893">
        <v>892</v>
      </c>
      <c r="B893" t="s">
        <v>507</v>
      </c>
      <c r="C893">
        <v>7606</v>
      </c>
      <c r="D893">
        <v>7380</v>
      </c>
      <c r="E893">
        <v>2834</v>
      </c>
      <c r="F893">
        <v>3683</v>
      </c>
      <c r="G893" s="1">
        <v>42371</v>
      </c>
      <c r="H893">
        <v>0.116937669376694</v>
      </c>
      <c r="I893">
        <v>0.11</v>
      </c>
      <c r="J893" t="e">
        <f>VLOOKUP($B893,placement_data!$A$2:$F$89,3,FALSE)</f>
        <v>#N/A</v>
      </c>
      <c r="K893" t="e">
        <f>VLOOKUP($B893,placement_data!$A$2:$F$89,6,FALSE)</f>
        <v>#N/A</v>
      </c>
      <c r="L893" t="e">
        <f>VLOOKUP($B893,placement_data!$A$2:$G$89,7,FALSE)</f>
        <v>#N/A</v>
      </c>
    </row>
    <row r="894" spans="1:12" x14ac:dyDescent="0.3">
      <c r="A894">
        <v>893</v>
      </c>
      <c r="B894" t="s">
        <v>686</v>
      </c>
      <c r="C894">
        <v>7388</v>
      </c>
      <c r="D894">
        <v>7288</v>
      </c>
      <c r="E894">
        <v>2122</v>
      </c>
      <c r="F894">
        <v>4349</v>
      </c>
      <c r="G894" s="1">
        <v>42404</v>
      </c>
      <c r="H894">
        <v>0.11210208562019799</v>
      </c>
      <c r="I894">
        <v>0.11</v>
      </c>
      <c r="J894" t="e">
        <f>VLOOKUP($B894,placement_data!$A$2:$F$89,3,FALSE)</f>
        <v>#N/A</v>
      </c>
      <c r="K894" t="e">
        <f>VLOOKUP($B894,placement_data!$A$2:$F$89,6,FALSE)</f>
        <v>#N/A</v>
      </c>
      <c r="L894" t="e">
        <f>VLOOKUP($B894,placement_data!$A$2:$G$89,7,FALSE)</f>
        <v>#N/A</v>
      </c>
    </row>
    <row r="895" spans="1:12" x14ac:dyDescent="0.3">
      <c r="A895">
        <v>894</v>
      </c>
      <c r="B895" t="s">
        <v>425</v>
      </c>
      <c r="C895">
        <v>7320</v>
      </c>
      <c r="D895">
        <v>7140</v>
      </c>
      <c r="E895">
        <v>3678</v>
      </c>
      <c r="F895">
        <v>2614</v>
      </c>
      <c r="G895" s="1">
        <v>42371</v>
      </c>
      <c r="H895">
        <v>0.118767507002801</v>
      </c>
      <c r="I895">
        <v>0.11</v>
      </c>
      <c r="J895" t="e">
        <f>VLOOKUP($B895,placement_data!$A$2:$F$89,3,FALSE)</f>
        <v>#N/A</v>
      </c>
      <c r="K895" t="e">
        <f>VLOOKUP($B895,placement_data!$A$2:$F$89,6,FALSE)</f>
        <v>#N/A</v>
      </c>
      <c r="L895" t="e">
        <f>VLOOKUP($B895,placement_data!$A$2:$G$89,7,FALSE)</f>
        <v>#N/A</v>
      </c>
    </row>
    <row r="896" spans="1:12" x14ac:dyDescent="0.3">
      <c r="A896">
        <v>895</v>
      </c>
      <c r="B896" t="s">
        <v>426</v>
      </c>
      <c r="C896">
        <v>7172</v>
      </c>
      <c r="D896">
        <v>6728</v>
      </c>
      <c r="E896">
        <v>907</v>
      </c>
      <c r="F896">
        <v>5066</v>
      </c>
      <c r="G896" s="1">
        <v>42371</v>
      </c>
      <c r="H896">
        <v>0.11221759809750299</v>
      </c>
      <c r="I896">
        <v>0.11</v>
      </c>
      <c r="J896" t="e">
        <f>VLOOKUP($B896,placement_data!$A$2:$F$89,3,FALSE)</f>
        <v>#N/A</v>
      </c>
      <c r="K896" t="e">
        <f>VLOOKUP($B896,placement_data!$A$2:$F$89,6,FALSE)</f>
        <v>#N/A</v>
      </c>
      <c r="L896" t="e">
        <f>VLOOKUP($B896,placement_data!$A$2:$G$89,7,FALSE)</f>
        <v>#N/A</v>
      </c>
    </row>
    <row r="897" spans="1:12" x14ac:dyDescent="0.3">
      <c r="A897">
        <v>896</v>
      </c>
      <c r="B897" t="s">
        <v>619</v>
      </c>
      <c r="C897">
        <v>6981</v>
      </c>
      <c r="D897">
        <v>6850</v>
      </c>
      <c r="E897">
        <v>751</v>
      </c>
      <c r="F897">
        <v>5349</v>
      </c>
      <c r="G897" s="1">
        <v>42371</v>
      </c>
      <c r="H897">
        <v>0.109489051094891</v>
      </c>
      <c r="I897">
        <v>0.11</v>
      </c>
      <c r="J897" t="e">
        <f>VLOOKUP($B897,placement_data!$A$2:$F$89,3,FALSE)</f>
        <v>#N/A</v>
      </c>
      <c r="K897" t="e">
        <f>VLOOKUP($B897,placement_data!$A$2:$F$89,6,FALSE)</f>
        <v>#N/A</v>
      </c>
      <c r="L897" t="e">
        <f>VLOOKUP($B897,placement_data!$A$2:$G$89,7,FALSE)</f>
        <v>#N/A</v>
      </c>
    </row>
    <row r="898" spans="1:12" x14ac:dyDescent="0.3">
      <c r="A898">
        <v>897</v>
      </c>
      <c r="B898" t="s">
        <v>687</v>
      </c>
      <c r="C898">
        <v>6826</v>
      </c>
      <c r="D898">
        <v>6727</v>
      </c>
      <c r="E898">
        <v>2650</v>
      </c>
      <c r="F898">
        <v>3345</v>
      </c>
      <c r="G898" s="1">
        <v>42371</v>
      </c>
      <c r="H898">
        <v>0.108815222238739</v>
      </c>
      <c r="I898">
        <v>0.11</v>
      </c>
      <c r="J898" t="e">
        <f>VLOOKUP($B898,placement_data!$A$2:$F$89,3,FALSE)</f>
        <v>#N/A</v>
      </c>
      <c r="K898" t="e">
        <f>VLOOKUP($B898,placement_data!$A$2:$F$89,6,FALSE)</f>
        <v>#N/A</v>
      </c>
      <c r="L898" t="e">
        <f>VLOOKUP($B898,placement_data!$A$2:$G$89,7,FALSE)</f>
        <v>#N/A</v>
      </c>
    </row>
    <row r="899" spans="1:12" x14ac:dyDescent="0.3">
      <c r="A899">
        <v>898</v>
      </c>
      <c r="B899" t="s">
        <v>688</v>
      </c>
      <c r="C899">
        <v>6316</v>
      </c>
      <c r="D899">
        <v>6094</v>
      </c>
      <c r="E899">
        <v>1066</v>
      </c>
      <c r="F899">
        <v>4341</v>
      </c>
      <c r="G899" s="1">
        <v>42371</v>
      </c>
      <c r="H899">
        <v>0.112733836560551</v>
      </c>
      <c r="I899">
        <v>0.11</v>
      </c>
      <c r="J899" t="e">
        <f>VLOOKUP($B899,placement_data!$A$2:$F$89,3,FALSE)</f>
        <v>#N/A</v>
      </c>
      <c r="K899" t="e">
        <f>VLOOKUP($B899,placement_data!$A$2:$F$89,6,FALSE)</f>
        <v>#N/A</v>
      </c>
      <c r="L899" t="e">
        <f>VLOOKUP($B899,placement_data!$A$2:$G$89,7,FALSE)</f>
        <v>#N/A</v>
      </c>
    </row>
    <row r="900" spans="1:12" x14ac:dyDescent="0.3">
      <c r="A900">
        <v>899</v>
      </c>
      <c r="B900" t="s">
        <v>689</v>
      </c>
      <c r="C900">
        <v>6293</v>
      </c>
      <c r="D900">
        <v>6218</v>
      </c>
      <c r="E900">
        <v>2096</v>
      </c>
      <c r="F900">
        <v>3426</v>
      </c>
      <c r="G900" s="1">
        <v>42404</v>
      </c>
      <c r="H900">
        <v>0.11193309745898999</v>
      </c>
      <c r="I900">
        <v>0.11</v>
      </c>
      <c r="J900" t="e">
        <f>VLOOKUP($B900,placement_data!$A$2:$F$89,3,FALSE)</f>
        <v>#N/A</v>
      </c>
      <c r="K900" t="e">
        <f>VLOOKUP($B900,placement_data!$A$2:$F$89,6,FALSE)</f>
        <v>#N/A</v>
      </c>
      <c r="L900" t="e">
        <f>VLOOKUP($B900,placement_data!$A$2:$G$89,7,FALSE)</f>
        <v>#N/A</v>
      </c>
    </row>
    <row r="901" spans="1:12" x14ac:dyDescent="0.3">
      <c r="A901">
        <v>900</v>
      </c>
      <c r="B901" t="s">
        <v>683</v>
      </c>
      <c r="C901">
        <v>6267</v>
      </c>
      <c r="D901">
        <v>6169</v>
      </c>
      <c r="E901">
        <v>198</v>
      </c>
      <c r="F901">
        <v>5261</v>
      </c>
      <c r="G901" s="1">
        <v>42371</v>
      </c>
      <c r="H901">
        <v>0.115091586967094</v>
      </c>
      <c r="I901">
        <v>0.11</v>
      </c>
      <c r="J901" t="e">
        <f>VLOOKUP($B901,placement_data!$A$2:$F$89,3,FALSE)</f>
        <v>#N/A</v>
      </c>
      <c r="K901" t="e">
        <f>VLOOKUP($B901,placement_data!$A$2:$F$89,6,FALSE)</f>
        <v>#N/A</v>
      </c>
      <c r="L901" t="e">
        <f>VLOOKUP($B901,placement_data!$A$2:$G$89,7,FALSE)</f>
        <v>#N/A</v>
      </c>
    </row>
    <row r="902" spans="1:12" x14ac:dyDescent="0.3">
      <c r="A902">
        <v>901</v>
      </c>
      <c r="B902" t="s">
        <v>505</v>
      </c>
      <c r="C902">
        <v>6107</v>
      </c>
      <c r="D902">
        <v>6059</v>
      </c>
      <c r="E902">
        <v>978</v>
      </c>
      <c r="F902">
        <v>4375</v>
      </c>
      <c r="G902" s="1">
        <v>42371</v>
      </c>
      <c r="H902">
        <v>0.11652087803267901</v>
      </c>
      <c r="I902">
        <v>0.11</v>
      </c>
      <c r="J902" t="e">
        <f>VLOOKUP($B902,placement_data!$A$2:$F$89,3,FALSE)</f>
        <v>#N/A</v>
      </c>
      <c r="K902" t="e">
        <f>VLOOKUP($B902,placement_data!$A$2:$F$89,6,FALSE)</f>
        <v>#N/A</v>
      </c>
      <c r="L902" t="e">
        <f>VLOOKUP($B902,placement_data!$A$2:$G$89,7,FALSE)</f>
        <v>#N/A</v>
      </c>
    </row>
    <row r="903" spans="1:12" x14ac:dyDescent="0.3">
      <c r="A903">
        <v>902</v>
      </c>
      <c r="B903" t="s">
        <v>687</v>
      </c>
      <c r="C903">
        <v>5812</v>
      </c>
      <c r="D903">
        <v>5728</v>
      </c>
      <c r="E903">
        <v>2133</v>
      </c>
      <c r="F903">
        <v>2949</v>
      </c>
      <c r="G903" s="1">
        <v>42404</v>
      </c>
      <c r="H903">
        <v>0.11277932960893899</v>
      </c>
      <c r="I903">
        <v>0.11</v>
      </c>
      <c r="J903" t="e">
        <f>VLOOKUP($B903,placement_data!$A$2:$F$89,3,FALSE)</f>
        <v>#N/A</v>
      </c>
      <c r="K903" t="e">
        <f>VLOOKUP($B903,placement_data!$A$2:$F$89,6,FALSE)</f>
        <v>#N/A</v>
      </c>
      <c r="L903" t="e">
        <f>VLOOKUP($B903,placement_data!$A$2:$G$89,7,FALSE)</f>
        <v>#N/A</v>
      </c>
    </row>
    <row r="904" spans="1:12" x14ac:dyDescent="0.3">
      <c r="A904">
        <v>903</v>
      </c>
      <c r="B904" t="s">
        <v>524</v>
      </c>
      <c r="C904">
        <v>4953</v>
      </c>
      <c r="D904">
        <v>4787</v>
      </c>
      <c r="E904">
        <v>2179</v>
      </c>
      <c r="F904">
        <v>2088</v>
      </c>
      <c r="G904" s="1">
        <v>42371</v>
      </c>
      <c r="H904">
        <v>0.10862753290160899</v>
      </c>
      <c r="I904">
        <v>0.11</v>
      </c>
      <c r="J904" t="e">
        <f>VLOOKUP($B904,placement_data!$A$2:$F$89,3,FALSE)</f>
        <v>#N/A</v>
      </c>
      <c r="K904" t="e">
        <f>VLOOKUP($B904,placement_data!$A$2:$F$89,6,FALSE)</f>
        <v>#N/A</v>
      </c>
      <c r="L904" t="e">
        <f>VLOOKUP($B904,placement_data!$A$2:$G$89,7,FALSE)</f>
        <v>#N/A</v>
      </c>
    </row>
    <row r="905" spans="1:12" x14ac:dyDescent="0.3">
      <c r="A905">
        <v>904</v>
      </c>
      <c r="B905" t="s">
        <v>446</v>
      </c>
      <c r="C905">
        <v>4799</v>
      </c>
      <c r="D905">
        <v>4705</v>
      </c>
      <c r="E905">
        <v>123</v>
      </c>
      <c r="F905">
        <v>4045</v>
      </c>
      <c r="G905" s="1">
        <v>42377</v>
      </c>
      <c r="H905">
        <v>0.11413390010627</v>
      </c>
      <c r="I905">
        <v>0.11</v>
      </c>
      <c r="J905" t="e">
        <f>VLOOKUP($B905,placement_data!$A$2:$F$89,3,FALSE)</f>
        <v>#N/A</v>
      </c>
      <c r="K905" t="e">
        <f>VLOOKUP($B905,placement_data!$A$2:$F$89,6,FALSE)</f>
        <v>#N/A</v>
      </c>
      <c r="L905" t="e">
        <f>VLOOKUP($B905,placement_data!$A$2:$G$89,7,FALSE)</f>
        <v>#N/A</v>
      </c>
    </row>
    <row r="906" spans="1:12" x14ac:dyDescent="0.3">
      <c r="A906">
        <v>905</v>
      </c>
      <c r="B906" t="s">
        <v>519</v>
      </c>
      <c r="C906">
        <v>4789</v>
      </c>
      <c r="D906">
        <v>4709</v>
      </c>
      <c r="E906">
        <v>430</v>
      </c>
      <c r="F906">
        <v>3742</v>
      </c>
      <c r="G906" s="1">
        <v>42371</v>
      </c>
      <c r="H906">
        <v>0.11403695052028</v>
      </c>
      <c r="I906">
        <v>0.11</v>
      </c>
      <c r="J906" t="e">
        <f>VLOOKUP($B906,placement_data!$A$2:$F$89,3,FALSE)</f>
        <v>#N/A</v>
      </c>
      <c r="K906" t="e">
        <f>VLOOKUP($B906,placement_data!$A$2:$F$89,6,FALSE)</f>
        <v>#N/A</v>
      </c>
      <c r="L906" t="e">
        <f>VLOOKUP($B906,placement_data!$A$2:$G$89,7,FALSE)</f>
        <v>#N/A</v>
      </c>
    </row>
    <row r="907" spans="1:12" x14ac:dyDescent="0.3">
      <c r="A907">
        <v>906</v>
      </c>
      <c r="B907" t="s">
        <v>690</v>
      </c>
      <c r="C907">
        <v>4787</v>
      </c>
      <c r="D907">
        <v>4740</v>
      </c>
      <c r="E907">
        <v>1018</v>
      </c>
      <c r="F907">
        <v>3203</v>
      </c>
      <c r="G907" s="1">
        <v>42404</v>
      </c>
      <c r="H907">
        <v>0.10949367088607601</v>
      </c>
      <c r="I907">
        <v>0.11</v>
      </c>
      <c r="J907" t="e">
        <f>VLOOKUP($B907,placement_data!$A$2:$F$89,3,FALSE)</f>
        <v>#N/A</v>
      </c>
      <c r="K907" t="e">
        <f>VLOOKUP($B907,placement_data!$A$2:$F$89,6,FALSE)</f>
        <v>#N/A</v>
      </c>
      <c r="L907" t="e">
        <f>VLOOKUP($B907,placement_data!$A$2:$G$89,7,FALSE)</f>
        <v>#N/A</v>
      </c>
    </row>
    <row r="908" spans="1:12" x14ac:dyDescent="0.3">
      <c r="A908">
        <v>907</v>
      </c>
      <c r="B908" t="s">
        <v>411</v>
      </c>
      <c r="C908">
        <v>4701</v>
      </c>
      <c r="D908">
        <v>4619</v>
      </c>
      <c r="E908">
        <v>1595</v>
      </c>
      <c r="F908">
        <v>2512</v>
      </c>
      <c r="G908" s="1">
        <v>42404</v>
      </c>
      <c r="H908">
        <v>0.11084650357220199</v>
      </c>
      <c r="I908">
        <v>0.11</v>
      </c>
      <c r="J908" t="e">
        <f>VLOOKUP($B908,placement_data!$A$2:$F$89,3,FALSE)</f>
        <v>#N/A</v>
      </c>
      <c r="K908" t="e">
        <f>VLOOKUP($B908,placement_data!$A$2:$F$89,6,FALSE)</f>
        <v>#N/A</v>
      </c>
      <c r="L908" t="e">
        <f>VLOOKUP($B908,placement_data!$A$2:$G$89,7,FALSE)</f>
        <v>#N/A</v>
      </c>
    </row>
    <row r="909" spans="1:12" x14ac:dyDescent="0.3">
      <c r="A909">
        <v>908</v>
      </c>
      <c r="B909" t="s">
        <v>619</v>
      </c>
      <c r="C909">
        <v>4697</v>
      </c>
      <c r="D909">
        <v>4636</v>
      </c>
      <c r="E909">
        <v>445</v>
      </c>
      <c r="F909">
        <v>3688</v>
      </c>
      <c r="G909" s="1">
        <v>42404</v>
      </c>
      <c r="H909">
        <v>0.108498705780846</v>
      </c>
      <c r="I909">
        <v>0.11</v>
      </c>
      <c r="J909" t="e">
        <f>VLOOKUP($B909,placement_data!$A$2:$F$89,3,FALSE)</f>
        <v>#N/A</v>
      </c>
      <c r="K909" t="e">
        <f>VLOOKUP($B909,placement_data!$A$2:$F$89,6,FALSE)</f>
        <v>#N/A</v>
      </c>
      <c r="L909" t="e">
        <f>VLOOKUP($B909,placement_data!$A$2:$G$89,7,FALSE)</f>
        <v>#N/A</v>
      </c>
    </row>
    <row r="910" spans="1:12" x14ac:dyDescent="0.3">
      <c r="A910">
        <v>909</v>
      </c>
      <c r="B910" t="s">
        <v>524</v>
      </c>
      <c r="C910">
        <v>4425</v>
      </c>
      <c r="D910">
        <v>4286</v>
      </c>
      <c r="E910">
        <v>1370</v>
      </c>
      <c r="F910">
        <v>2447</v>
      </c>
      <c r="G910" s="1">
        <v>42377</v>
      </c>
      <c r="H910">
        <v>0.109426038264116</v>
      </c>
      <c r="I910">
        <v>0.11</v>
      </c>
      <c r="J910" t="e">
        <f>VLOOKUP($B910,placement_data!$A$2:$F$89,3,FALSE)</f>
        <v>#N/A</v>
      </c>
      <c r="K910" t="e">
        <f>VLOOKUP($B910,placement_data!$A$2:$F$89,6,FALSE)</f>
        <v>#N/A</v>
      </c>
      <c r="L910" t="e">
        <f>VLOOKUP($B910,placement_data!$A$2:$G$89,7,FALSE)</f>
        <v>#N/A</v>
      </c>
    </row>
    <row r="911" spans="1:12" x14ac:dyDescent="0.3">
      <c r="A911">
        <v>910</v>
      </c>
      <c r="B911" t="s">
        <v>691</v>
      </c>
      <c r="C911">
        <v>4093</v>
      </c>
      <c r="D911">
        <v>2021</v>
      </c>
      <c r="E911">
        <v>162</v>
      </c>
      <c r="F911">
        <v>1647</v>
      </c>
      <c r="G911" s="1">
        <v>42377</v>
      </c>
      <c r="H911">
        <v>0.104898565066799</v>
      </c>
      <c r="I911">
        <v>0.11</v>
      </c>
      <c r="J911" t="e">
        <f>VLOOKUP($B911,placement_data!$A$2:$F$89,3,FALSE)</f>
        <v>#N/A</v>
      </c>
      <c r="K911" t="e">
        <f>VLOOKUP($B911,placement_data!$A$2:$F$89,6,FALSE)</f>
        <v>#N/A</v>
      </c>
      <c r="L911" t="e">
        <f>VLOOKUP($B911,placement_data!$A$2:$G$89,7,FALSE)</f>
        <v>#N/A</v>
      </c>
    </row>
    <row r="912" spans="1:12" x14ac:dyDescent="0.3">
      <c r="A912">
        <v>911</v>
      </c>
      <c r="B912" t="s">
        <v>628</v>
      </c>
      <c r="C912">
        <v>4080</v>
      </c>
      <c r="D912">
        <v>4070</v>
      </c>
      <c r="E912">
        <v>1139</v>
      </c>
      <c r="F912">
        <v>2486</v>
      </c>
      <c r="G912" s="1">
        <v>42377</v>
      </c>
      <c r="H912">
        <v>0.10933660933660901</v>
      </c>
      <c r="I912">
        <v>0.11</v>
      </c>
      <c r="J912" t="e">
        <f>VLOOKUP($B912,placement_data!$A$2:$F$89,3,FALSE)</f>
        <v>#N/A</v>
      </c>
      <c r="K912" t="e">
        <f>VLOOKUP($B912,placement_data!$A$2:$F$89,6,FALSE)</f>
        <v>#N/A</v>
      </c>
      <c r="L912" t="e">
        <f>VLOOKUP($B912,placement_data!$A$2:$G$89,7,FALSE)</f>
        <v>#N/A</v>
      </c>
    </row>
    <row r="913" spans="1:12" x14ac:dyDescent="0.3">
      <c r="A913">
        <v>912</v>
      </c>
      <c r="B913" t="s">
        <v>518</v>
      </c>
      <c r="C913">
        <v>3987</v>
      </c>
      <c r="D913">
        <v>3945</v>
      </c>
      <c r="E913">
        <v>1304</v>
      </c>
      <c r="F913">
        <v>2240</v>
      </c>
      <c r="G913" s="1">
        <v>42404</v>
      </c>
      <c r="H913">
        <v>0.101647655259823</v>
      </c>
      <c r="I913">
        <v>0.11</v>
      </c>
      <c r="J913" t="e">
        <f>VLOOKUP($B913,placement_data!$A$2:$F$89,3,FALSE)</f>
        <v>#N/A</v>
      </c>
      <c r="K913" t="e">
        <f>VLOOKUP($B913,placement_data!$A$2:$F$89,6,FALSE)</f>
        <v>#N/A</v>
      </c>
      <c r="L913" t="e">
        <f>VLOOKUP($B913,placement_data!$A$2:$G$89,7,FALSE)</f>
        <v>#N/A</v>
      </c>
    </row>
    <row r="914" spans="1:12" x14ac:dyDescent="0.3">
      <c r="A914">
        <v>913</v>
      </c>
      <c r="B914" t="s">
        <v>692</v>
      </c>
      <c r="C914">
        <v>3877</v>
      </c>
      <c r="D914">
        <v>3791</v>
      </c>
      <c r="E914">
        <v>218</v>
      </c>
      <c r="F914">
        <v>3154</v>
      </c>
      <c r="G914" s="1">
        <v>42371</v>
      </c>
      <c r="H914">
        <v>0.11052492745977301</v>
      </c>
      <c r="I914">
        <v>0.11</v>
      </c>
      <c r="J914" t="e">
        <f>VLOOKUP($B914,placement_data!$A$2:$F$89,3,FALSE)</f>
        <v>#N/A</v>
      </c>
      <c r="K914" t="e">
        <f>VLOOKUP($B914,placement_data!$A$2:$F$89,6,FALSE)</f>
        <v>#N/A</v>
      </c>
      <c r="L914" t="e">
        <f>VLOOKUP($B914,placement_data!$A$2:$G$89,7,FALSE)</f>
        <v>#N/A</v>
      </c>
    </row>
    <row r="915" spans="1:12" x14ac:dyDescent="0.3">
      <c r="A915">
        <v>914</v>
      </c>
      <c r="B915" t="s">
        <v>691</v>
      </c>
      <c r="C915">
        <v>3823</v>
      </c>
      <c r="D915">
        <v>2090</v>
      </c>
      <c r="E915">
        <v>606</v>
      </c>
      <c r="F915">
        <v>1273</v>
      </c>
      <c r="G915" s="1">
        <v>42371</v>
      </c>
      <c r="H915">
        <v>0.100956937799043</v>
      </c>
      <c r="I915">
        <v>0.11</v>
      </c>
      <c r="J915" t="e">
        <f>VLOOKUP($B915,placement_data!$A$2:$F$89,3,FALSE)</f>
        <v>#N/A</v>
      </c>
      <c r="K915" t="e">
        <f>VLOOKUP($B915,placement_data!$A$2:$F$89,6,FALSE)</f>
        <v>#N/A</v>
      </c>
      <c r="L915" t="e">
        <f>VLOOKUP($B915,placement_data!$A$2:$G$89,7,FALSE)</f>
        <v>#N/A</v>
      </c>
    </row>
    <row r="916" spans="1:12" x14ac:dyDescent="0.3">
      <c r="A916">
        <v>915</v>
      </c>
      <c r="B916" t="s">
        <v>688</v>
      </c>
      <c r="C916">
        <v>3820</v>
      </c>
      <c r="D916">
        <v>3794</v>
      </c>
      <c r="E916">
        <v>512</v>
      </c>
      <c r="F916">
        <v>2841</v>
      </c>
      <c r="G916" s="1">
        <v>42404</v>
      </c>
      <c r="H916">
        <v>0.116236162361624</v>
      </c>
      <c r="I916">
        <v>0.11</v>
      </c>
      <c r="J916" t="e">
        <f>VLOOKUP($B916,placement_data!$A$2:$F$89,3,FALSE)</f>
        <v>#N/A</v>
      </c>
      <c r="K916" t="e">
        <f>VLOOKUP($B916,placement_data!$A$2:$F$89,6,FALSE)</f>
        <v>#N/A</v>
      </c>
      <c r="L916" t="e">
        <f>VLOOKUP($B916,placement_data!$A$2:$G$89,7,FALSE)</f>
        <v>#N/A</v>
      </c>
    </row>
    <row r="917" spans="1:12" x14ac:dyDescent="0.3">
      <c r="A917">
        <v>916</v>
      </c>
      <c r="B917" t="s">
        <v>693</v>
      </c>
      <c r="C917">
        <v>3738</v>
      </c>
      <c r="D917">
        <v>3179</v>
      </c>
      <c r="E917">
        <v>1251</v>
      </c>
      <c r="F917">
        <v>1584</v>
      </c>
      <c r="G917" s="1">
        <v>42371</v>
      </c>
      <c r="H917">
        <v>0.108210128971375</v>
      </c>
      <c r="I917">
        <v>0.11</v>
      </c>
      <c r="J917" t="e">
        <f>VLOOKUP($B917,placement_data!$A$2:$F$89,3,FALSE)</f>
        <v>#N/A</v>
      </c>
      <c r="K917" t="e">
        <f>VLOOKUP($B917,placement_data!$A$2:$F$89,6,FALSE)</f>
        <v>#N/A</v>
      </c>
      <c r="L917" t="e">
        <f>VLOOKUP($B917,placement_data!$A$2:$G$89,7,FALSE)</f>
        <v>#N/A</v>
      </c>
    </row>
    <row r="918" spans="1:12" x14ac:dyDescent="0.3">
      <c r="A918">
        <v>917</v>
      </c>
      <c r="B918" t="s">
        <v>693</v>
      </c>
      <c r="C918">
        <v>3543</v>
      </c>
      <c r="D918">
        <v>3369</v>
      </c>
      <c r="E918">
        <v>842</v>
      </c>
      <c r="F918">
        <v>2148</v>
      </c>
      <c r="G918" s="1">
        <v>42377</v>
      </c>
      <c r="H918">
        <v>0.112496289700208</v>
      </c>
      <c r="I918">
        <v>0.11</v>
      </c>
      <c r="J918" t="e">
        <f>VLOOKUP($B918,placement_data!$A$2:$F$89,3,FALSE)</f>
        <v>#N/A</v>
      </c>
      <c r="K918" t="e">
        <f>VLOOKUP($B918,placement_data!$A$2:$F$89,6,FALSE)</f>
        <v>#N/A</v>
      </c>
      <c r="L918" t="e">
        <f>VLOOKUP($B918,placement_data!$A$2:$G$89,7,FALSE)</f>
        <v>#N/A</v>
      </c>
    </row>
    <row r="919" spans="1:12" x14ac:dyDescent="0.3">
      <c r="A919">
        <v>918</v>
      </c>
      <c r="B919" t="s">
        <v>512</v>
      </c>
      <c r="C919">
        <v>3515</v>
      </c>
      <c r="D919">
        <v>3489</v>
      </c>
      <c r="E919">
        <v>889</v>
      </c>
      <c r="F919">
        <v>2226</v>
      </c>
      <c r="G919" s="1">
        <v>42377</v>
      </c>
      <c r="H919">
        <v>0.10719403840642</v>
      </c>
      <c r="I919">
        <v>0.11</v>
      </c>
      <c r="J919" t="e">
        <f>VLOOKUP($B919,placement_data!$A$2:$F$89,3,FALSE)</f>
        <v>#N/A</v>
      </c>
      <c r="K919" t="e">
        <f>VLOOKUP($B919,placement_data!$A$2:$F$89,6,FALSE)</f>
        <v>#N/A</v>
      </c>
      <c r="L919" t="e">
        <f>VLOOKUP($B919,placement_data!$A$2:$G$89,7,FALSE)</f>
        <v>#N/A</v>
      </c>
    </row>
    <row r="920" spans="1:12" x14ac:dyDescent="0.3">
      <c r="A920">
        <v>919</v>
      </c>
      <c r="B920" t="s">
        <v>694</v>
      </c>
      <c r="C920">
        <v>3498</v>
      </c>
      <c r="D920">
        <v>3445</v>
      </c>
      <c r="E920">
        <v>844</v>
      </c>
      <c r="F920">
        <v>2253</v>
      </c>
      <c r="G920" s="1">
        <v>42404</v>
      </c>
      <c r="H920">
        <v>0.101015965166909</v>
      </c>
      <c r="I920">
        <v>0.11</v>
      </c>
      <c r="J920" t="e">
        <f>VLOOKUP($B920,placement_data!$A$2:$F$89,3,FALSE)</f>
        <v>#N/A</v>
      </c>
      <c r="K920" t="e">
        <f>VLOOKUP($B920,placement_data!$A$2:$F$89,6,FALSE)</f>
        <v>#N/A</v>
      </c>
      <c r="L920" t="e">
        <f>VLOOKUP($B920,placement_data!$A$2:$G$89,7,FALSE)</f>
        <v>#N/A</v>
      </c>
    </row>
    <row r="921" spans="1:12" x14ac:dyDescent="0.3">
      <c r="A921">
        <v>920</v>
      </c>
      <c r="B921" t="s">
        <v>512</v>
      </c>
      <c r="C921">
        <v>3412</v>
      </c>
      <c r="D921">
        <v>3369</v>
      </c>
      <c r="E921">
        <v>956</v>
      </c>
      <c r="F921">
        <v>2061</v>
      </c>
      <c r="G921" s="1">
        <v>42371</v>
      </c>
      <c r="H921">
        <v>0.104482042149006</v>
      </c>
      <c r="I921">
        <v>0.11</v>
      </c>
      <c r="J921" t="e">
        <f>VLOOKUP($B921,placement_data!$A$2:$F$89,3,FALSE)</f>
        <v>#N/A</v>
      </c>
      <c r="K921" t="e">
        <f>VLOOKUP($B921,placement_data!$A$2:$F$89,6,FALSE)</f>
        <v>#N/A</v>
      </c>
      <c r="L921" t="e">
        <f>VLOOKUP($B921,placement_data!$A$2:$G$89,7,FALSE)</f>
        <v>#N/A</v>
      </c>
    </row>
    <row r="922" spans="1:12" x14ac:dyDescent="0.3">
      <c r="A922">
        <v>921</v>
      </c>
      <c r="B922" t="s">
        <v>695</v>
      </c>
      <c r="C922">
        <v>3358</v>
      </c>
      <c r="D922">
        <v>3329</v>
      </c>
      <c r="E922">
        <v>759</v>
      </c>
      <c r="F922">
        <v>2189</v>
      </c>
      <c r="G922" s="1">
        <v>42404</v>
      </c>
      <c r="H922">
        <v>0.114448783418444</v>
      </c>
      <c r="I922">
        <v>0.11</v>
      </c>
      <c r="J922" t="e">
        <f>VLOOKUP($B922,placement_data!$A$2:$F$89,3,FALSE)</f>
        <v>#N/A</v>
      </c>
      <c r="K922" t="e">
        <f>VLOOKUP($B922,placement_data!$A$2:$F$89,6,FALSE)</f>
        <v>#N/A</v>
      </c>
      <c r="L922" t="e">
        <f>VLOOKUP($B922,placement_data!$A$2:$G$89,7,FALSE)</f>
        <v>#N/A</v>
      </c>
    </row>
    <row r="923" spans="1:12" x14ac:dyDescent="0.3">
      <c r="A923">
        <v>922</v>
      </c>
      <c r="B923" t="s">
        <v>539</v>
      </c>
      <c r="C923">
        <v>3090</v>
      </c>
      <c r="D923">
        <v>3054</v>
      </c>
      <c r="E923">
        <v>135</v>
      </c>
      <c r="F923">
        <v>2592</v>
      </c>
      <c r="G923" s="1">
        <v>42377</v>
      </c>
      <c r="H923">
        <v>0.107072691552063</v>
      </c>
      <c r="I923">
        <v>0.11</v>
      </c>
      <c r="J923" t="e">
        <f>VLOOKUP($B923,placement_data!$A$2:$F$89,3,FALSE)</f>
        <v>#N/A</v>
      </c>
      <c r="K923" t="e">
        <f>VLOOKUP($B923,placement_data!$A$2:$F$89,6,FALSE)</f>
        <v>#N/A</v>
      </c>
      <c r="L923" t="e">
        <f>VLOOKUP($B923,placement_data!$A$2:$G$89,7,FALSE)</f>
        <v>#N/A</v>
      </c>
    </row>
    <row r="924" spans="1:12" x14ac:dyDescent="0.3">
      <c r="A924">
        <v>923</v>
      </c>
      <c r="B924" t="s">
        <v>696</v>
      </c>
      <c r="C924">
        <v>2633</v>
      </c>
      <c r="D924">
        <v>2605</v>
      </c>
      <c r="E924">
        <v>33</v>
      </c>
      <c r="F924">
        <v>2276</v>
      </c>
      <c r="G924" s="1">
        <v>42377</v>
      </c>
      <c r="H924">
        <v>0.11362763915547</v>
      </c>
      <c r="I924">
        <v>0.11</v>
      </c>
      <c r="J924" t="e">
        <f>VLOOKUP($B924,placement_data!$A$2:$F$89,3,FALSE)</f>
        <v>#N/A</v>
      </c>
      <c r="K924" t="e">
        <f>VLOOKUP($B924,placement_data!$A$2:$F$89,6,FALSE)</f>
        <v>#N/A</v>
      </c>
      <c r="L924" t="e">
        <f>VLOOKUP($B924,placement_data!$A$2:$G$89,7,FALSE)</f>
        <v>#N/A</v>
      </c>
    </row>
    <row r="925" spans="1:12" x14ac:dyDescent="0.3">
      <c r="A925">
        <v>924</v>
      </c>
      <c r="B925" t="s">
        <v>697</v>
      </c>
      <c r="C925">
        <v>2609</v>
      </c>
      <c r="D925">
        <v>2551</v>
      </c>
      <c r="E925">
        <v>510</v>
      </c>
      <c r="F925">
        <v>1749</v>
      </c>
      <c r="G925" s="1">
        <v>42404</v>
      </c>
      <c r="H925">
        <v>0.114464915719326</v>
      </c>
      <c r="I925">
        <v>0.11</v>
      </c>
      <c r="J925" t="e">
        <f>VLOOKUP($B925,placement_data!$A$2:$F$89,3,FALSE)</f>
        <v>#N/A</v>
      </c>
      <c r="K925" t="e">
        <f>VLOOKUP($B925,placement_data!$A$2:$F$89,6,FALSE)</f>
        <v>#N/A</v>
      </c>
      <c r="L925" t="e">
        <f>VLOOKUP($B925,placement_data!$A$2:$G$89,7,FALSE)</f>
        <v>#N/A</v>
      </c>
    </row>
    <row r="926" spans="1:12" x14ac:dyDescent="0.3">
      <c r="A926">
        <v>925</v>
      </c>
      <c r="B926" t="s">
        <v>698</v>
      </c>
      <c r="C926">
        <v>2542</v>
      </c>
      <c r="D926">
        <v>2452</v>
      </c>
      <c r="E926">
        <v>1115</v>
      </c>
      <c r="F926">
        <v>1082</v>
      </c>
      <c r="G926" s="1">
        <v>42404</v>
      </c>
      <c r="H926">
        <v>0.10399673735725901</v>
      </c>
      <c r="I926">
        <v>0.11</v>
      </c>
      <c r="J926" t="e">
        <f>VLOOKUP($B926,placement_data!$A$2:$F$89,3,FALSE)</f>
        <v>#N/A</v>
      </c>
      <c r="K926" t="e">
        <f>VLOOKUP($B926,placement_data!$A$2:$F$89,6,FALSE)</f>
        <v>#N/A</v>
      </c>
      <c r="L926" t="e">
        <f>VLOOKUP($B926,placement_data!$A$2:$G$89,7,FALSE)</f>
        <v>#N/A</v>
      </c>
    </row>
    <row r="927" spans="1:12" x14ac:dyDescent="0.3">
      <c r="A927">
        <v>926</v>
      </c>
      <c r="B927" t="s">
        <v>699</v>
      </c>
      <c r="C927">
        <v>2447</v>
      </c>
      <c r="D927">
        <v>2415</v>
      </c>
      <c r="E927">
        <v>1055</v>
      </c>
      <c r="F927">
        <v>1106</v>
      </c>
      <c r="G927" s="1">
        <v>42404</v>
      </c>
      <c r="H927">
        <v>0.105175983436853</v>
      </c>
      <c r="I927">
        <v>0.11</v>
      </c>
      <c r="J927" t="e">
        <f>VLOOKUP($B927,placement_data!$A$2:$F$89,3,FALSE)</f>
        <v>#N/A</v>
      </c>
      <c r="K927" t="e">
        <f>VLOOKUP($B927,placement_data!$A$2:$F$89,6,FALSE)</f>
        <v>#N/A</v>
      </c>
      <c r="L927" t="e">
        <f>VLOOKUP($B927,placement_data!$A$2:$G$89,7,FALSE)</f>
        <v>#N/A</v>
      </c>
    </row>
    <row r="928" spans="1:12" x14ac:dyDescent="0.3">
      <c r="A928">
        <v>927</v>
      </c>
      <c r="B928" t="s">
        <v>700</v>
      </c>
      <c r="C928">
        <v>2409</v>
      </c>
      <c r="D928">
        <v>2329</v>
      </c>
      <c r="E928">
        <v>78</v>
      </c>
      <c r="F928">
        <v>1981</v>
      </c>
      <c r="G928" s="1">
        <v>42377</v>
      </c>
      <c r="H928">
        <v>0.11592958351223701</v>
      </c>
      <c r="I928">
        <v>0.11</v>
      </c>
      <c r="J928" t="e">
        <f>VLOOKUP($B928,placement_data!$A$2:$F$89,3,FALSE)</f>
        <v>#N/A</v>
      </c>
      <c r="K928" t="e">
        <f>VLOOKUP($B928,placement_data!$A$2:$F$89,6,FALSE)</f>
        <v>#N/A</v>
      </c>
      <c r="L928" t="e">
        <f>VLOOKUP($B928,placement_data!$A$2:$G$89,7,FALSE)</f>
        <v>#N/A</v>
      </c>
    </row>
    <row r="929" spans="1:12" x14ac:dyDescent="0.3">
      <c r="A929">
        <v>928</v>
      </c>
      <c r="B929" t="s">
        <v>636</v>
      </c>
      <c r="C929">
        <v>2357</v>
      </c>
      <c r="D929">
        <v>2341</v>
      </c>
      <c r="E929">
        <v>1198</v>
      </c>
      <c r="F929">
        <v>896</v>
      </c>
      <c r="G929" s="1">
        <v>42377</v>
      </c>
      <c r="H929">
        <v>0.10551046561298601</v>
      </c>
      <c r="I929">
        <v>0.11</v>
      </c>
      <c r="J929" t="e">
        <f>VLOOKUP($B929,placement_data!$A$2:$F$89,3,FALSE)</f>
        <v>#N/A</v>
      </c>
      <c r="K929" t="e">
        <f>VLOOKUP($B929,placement_data!$A$2:$F$89,6,FALSE)</f>
        <v>#N/A</v>
      </c>
      <c r="L929" t="e">
        <f>VLOOKUP($B929,placement_data!$A$2:$G$89,7,FALSE)</f>
        <v>#N/A</v>
      </c>
    </row>
    <row r="930" spans="1:12" x14ac:dyDescent="0.3">
      <c r="A930">
        <v>929</v>
      </c>
      <c r="B930" t="s">
        <v>698</v>
      </c>
      <c r="C930">
        <v>2270</v>
      </c>
      <c r="D930">
        <v>2222</v>
      </c>
      <c r="E930">
        <v>1125</v>
      </c>
      <c r="F930">
        <v>841</v>
      </c>
      <c r="G930" s="1">
        <v>42371</v>
      </c>
      <c r="H930">
        <v>0.115211521152115</v>
      </c>
      <c r="I930">
        <v>0.11</v>
      </c>
      <c r="J930" t="e">
        <f>VLOOKUP($B930,placement_data!$A$2:$F$89,3,FALSE)</f>
        <v>#N/A</v>
      </c>
      <c r="K930" t="e">
        <f>VLOOKUP($B930,placement_data!$A$2:$F$89,6,FALSE)</f>
        <v>#N/A</v>
      </c>
      <c r="L930" t="e">
        <f>VLOOKUP($B930,placement_data!$A$2:$G$89,7,FALSE)</f>
        <v>#N/A</v>
      </c>
    </row>
    <row r="931" spans="1:12" x14ac:dyDescent="0.3">
      <c r="A931">
        <v>930</v>
      </c>
      <c r="B931" t="s">
        <v>701</v>
      </c>
      <c r="C931">
        <v>2246</v>
      </c>
      <c r="D931">
        <v>2210</v>
      </c>
      <c r="E931">
        <v>335</v>
      </c>
      <c r="F931">
        <v>1644</v>
      </c>
      <c r="G931" s="1">
        <v>42377</v>
      </c>
      <c r="H931">
        <v>0.104524886877828</v>
      </c>
      <c r="I931">
        <v>0.11</v>
      </c>
      <c r="J931" t="e">
        <f>VLOOKUP($B931,placement_data!$A$2:$F$89,3,FALSE)</f>
        <v>#N/A</v>
      </c>
      <c r="K931" t="e">
        <f>VLOOKUP($B931,placement_data!$A$2:$F$89,6,FALSE)</f>
        <v>#N/A</v>
      </c>
      <c r="L931" t="e">
        <f>VLOOKUP($B931,placement_data!$A$2:$G$89,7,FALSE)</f>
        <v>#N/A</v>
      </c>
    </row>
    <row r="932" spans="1:12" x14ac:dyDescent="0.3">
      <c r="A932">
        <v>931</v>
      </c>
      <c r="B932" t="s">
        <v>537</v>
      </c>
      <c r="C932">
        <v>2125</v>
      </c>
      <c r="D932">
        <v>2091</v>
      </c>
      <c r="E932">
        <v>208</v>
      </c>
      <c r="F932">
        <v>1634</v>
      </c>
      <c r="G932" s="1">
        <v>42377</v>
      </c>
      <c r="H932">
        <v>0.11908177905308499</v>
      </c>
      <c r="I932">
        <v>0.11</v>
      </c>
      <c r="J932" t="e">
        <f>VLOOKUP($B932,placement_data!$A$2:$F$89,3,FALSE)</f>
        <v>#N/A</v>
      </c>
      <c r="K932" t="e">
        <f>VLOOKUP($B932,placement_data!$A$2:$F$89,6,FALSE)</f>
        <v>#N/A</v>
      </c>
      <c r="L932" t="e">
        <f>VLOOKUP($B932,placement_data!$A$2:$G$89,7,FALSE)</f>
        <v>#N/A</v>
      </c>
    </row>
    <row r="933" spans="1:12" x14ac:dyDescent="0.3">
      <c r="A933">
        <v>932</v>
      </c>
      <c r="B933" t="s">
        <v>702</v>
      </c>
      <c r="C933">
        <v>1979</v>
      </c>
      <c r="D933">
        <v>1714</v>
      </c>
      <c r="E933">
        <v>13</v>
      </c>
      <c r="F933">
        <v>1516</v>
      </c>
      <c r="G933" s="1">
        <v>42371</v>
      </c>
      <c r="H933">
        <v>0.10793465577596301</v>
      </c>
      <c r="I933">
        <v>0.11</v>
      </c>
      <c r="J933" t="e">
        <f>VLOOKUP($B933,placement_data!$A$2:$F$89,3,FALSE)</f>
        <v>#N/A</v>
      </c>
      <c r="K933" t="e">
        <f>VLOOKUP($B933,placement_data!$A$2:$F$89,6,FALSE)</f>
        <v>#N/A</v>
      </c>
      <c r="L933" t="e">
        <f>VLOOKUP($B933,placement_data!$A$2:$G$89,7,FALSE)</f>
        <v>#N/A</v>
      </c>
    </row>
    <row r="934" spans="1:12" x14ac:dyDescent="0.3">
      <c r="A934">
        <v>933</v>
      </c>
      <c r="B934" t="s">
        <v>545</v>
      </c>
      <c r="C934">
        <v>1856</v>
      </c>
      <c r="D934">
        <v>1778</v>
      </c>
      <c r="E934">
        <v>439</v>
      </c>
      <c r="F934">
        <v>1140</v>
      </c>
      <c r="G934" s="1">
        <v>42404</v>
      </c>
      <c r="H934">
        <v>0.11192350956130501</v>
      </c>
      <c r="I934">
        <v>0.11</v>
      </c>
      <c r="J934" t="e">
        <f>VLOOKUP($B934,placement_data!$A$2:$F$89,3,FALSE)</f>
        <v>#N/A</v>
      </c>
      <c r="K934" t="e">
        <f>VLOOKUP($B934,placement_data!$A$2:$F$89,6,FALSE)</f>
        <v>#N/A</v>
      </c>
      <c r="L934" t="e">
        <f>VLOOKUP($B934,placement_data!$A$2:$G$89,7,FALSE)</f>
        <v>#N/A</v>
      </c>
    </row>
    <row r="935" spans="1:12" x14ac:dyDescent="0.3">
      <c r="A935">
        <v>934</v>
      </c>
      <c r="B935" t="s">
        <v>538</v>
      </c>
      <c r="C935">
        <v>1854</v>
      </c>
      <c r="D935">
        <v>1706</v>
      </c>
      <c r="E935">
        <v>388</v>
      </c>
      <c r="F935">
        <v>1130</v>
      </c>
      <c r="G935" s="1">
        <v>42404</v>
      </c>
      <c r="H935">
        <v>0.110199296600234</v>
      </c>
      <c r="I935">
        <v>0.11</v>
      </c>
      <c r="J935" t="e">
        <f>VLOOKUP($B935,placement_data!$A$2:$F$89,3,FALSE)</f>
        <v>#N/A</v>
      </c>
      <c r="K935" t="e">
        <f>VLOOKUP($B935,placement_data!$A$2:$F$89,6,FALSE)</f>
        <v>#N/A</v>
      </c>
      <c r="L935" t="e">
        <f>VLOOKUP($B935,placement_data!$A$2:$G$89,7,FALSE)</f>
        <v>#N/A</v>
      </c>
    </row>
    <row r="936" spans="1:12" x14ac:dyDescent="0.3">
      <c r="A936">
        <v>935</v>
      </c>
      <c r="B936" t="s">
        <v>701</v>
      </c>
      <c r="C936">
        <v>1788</v>
      </c>
      <c r="D936">
        <v>1766</v>
      </c>
      <c r="E936">
        <v>201</v>
      </c>
      <c r="F936">
        <v>1374</v>
      </c>
      <c r="G936" s="1">
        <v>42371</v>
      </c>
      <c r="H936">
        <v>0.10815402038505099</v>
      </c>
      <c r="I936">
        <v>0.11</v>
      </c>
      <c r="J936" t="e">
        <f>VLOOKUP($B936,placement_data!$A$2:$F$89,3,FALSE)</f>
        <v>#N/A</v>
      </c>
      <c r="K936" t="e">
        <f>VLOOKUP($B936,placement_data!$A$2:$F$89,6,FALSE)</f>
        <v>#N/A</v>
      </c>
      <c r="L936" t="e">
        <f>VLOOKUP($B936,placement_data!$A$2:$G$89,7,FALSE)</f>
        <v>#N/A</v>
      </c>
    </row>
    <row r="937" spans="1:12" x14ac:dyDescent="0.3">
      <c r="A937">
        <v>936</v>
      </c>
      <c r="B937" t="s">
        <v>636</v>
      </c>
      <c r="C937">
        <v>1771</v>
      </c>
      <c r="D937">
        <v>1750</v>
      </c>
      <c r="E937">
        <v>989</v>
      </c>
      <c r="F937">
        <v>570</v>
      </c>
      <c r="G937" s="1">
        <v>42404</v>
      </c>
      <c r="H937">
        <v>0.109142857142857</v>
      </c>
      <c r="I937">
        <v>0.11</v>
      </c>
      <c r="J937" t="e">
        <f>VLOOKUP($B937,placement_data!$A$2:$F$89,3,FALSE)</f>
        <v>#N/A</v>
      </c>
      <c r="K937" t="e">
        <f>VLOOKUP($B937,placement_data!$A$2:$F$89,6,FALSE)</f>
        <v>#N/A</v>
      </c>
      <c r="L937" t="e">
        <f>VLOOKUP($B937,placement_data!$A$2:$G$89,7,FALSE)</f>
        <v>#N/A</v>
      </c>
    </row>
    <row r="938" spans="1:12" x14ac:dyDescent="0.3">
      <c r="A938">
        <v>937</v>
      </c>
      <c r="B938" t="s">
        <v>703</v>
      </c>
      <c r="C938">
        <v>1728</v>
      </c>
      <c r="D938">
        <v>1718</v>
      </c>
      <c r="E938">
        <v>408</v>
      </c>
      <c r="F938">
        <v>1107</v>
      </c>
      <c r="G938" s="1">
        <v>42377</v>
      </c>
      <c r="H938">
        <v>0.11816065192083799</v>
      </c>
      <c r="I938">
        <v>0.11</v>
      </c>
      <c r="J938" t="e">
        <f>VLOOKUP($B938,placement_data!$A$2:$F$89,3,FALSE)</f>
        <v>#N/A</v>
      </c>
      <c r="K938" t="e">
        <f>VLOOKUP($B938,placement_data!$A$2:$F$89,6,FALSE)</f>
        <v>#N/A</v>
      </c>
      <c r="L938" t="e">
        <f>VLOOKUP($B938,placement_data!$A$2:$G$89,7,FALSE)</f>
        <v>#N/A</v>
      </c>
    </row>
    <row r="939" spans="1:12" x14ac:dyDescent="0.3">
      <c r="A939">
        <v>938</v>
      </c>
      <c r="B939" s="2" t="s">
        <v>547</v>
      </c>
      <c r="C939">
        <v>1703</v>
      </c>
      <c r="D939">
        <v>1635</v>
      </c>
      <c r="E939">
        <v>565</v>
      </c>
      <c r="F939">
        <v>889</v>
      </c>
      <c r="G939" s="1">
        <v>42404</v>
      </c>
      <c r="H939">
        <v>0.11070336391437299</v>
      </c>
      <c r="I939">
        <v>0.11</v>
      </c>
      <c r="J939" t="e">
        <f>VLOOKUP($B939,placement_data!$A$2:$F$89,3,FALSE)</f>
        <v>#N/A</v>
      </c>
      <c r="K939" t="e">
        <f>VLOOKUP($B939,placement_data!$A$2:$F$89,6,FALSE)</f>
        <v>#N/A</v>
      </c>
      <c r="L939" t="e">
        <f>VLOOKUP($B939,placement_data!$A$2:$G$89,7,FALSE)</f>
        <v>#N/A</v>
      </c>
    </row>
    <row r="940" spans="1:12" x14ac:dyDescent="0.3">
      <c r="A940">
        <v>939</v>
      </c>
      <c r="B940" s="2" t="s">
        <v>704</v>
      </c>
      <c r="C940">
        <v>1691</v>
      </c>
      <c r="D940">
        <v>1658</v>
      </c>
      <c r="E940">
        <v>435</v>
      </c>
      <c r="F940">
        <v>1042</v>
      </c>
      <c r="G940" s="1">
        <v>42377</v>
      </c>
      <c r="H940">
        <v>0.109167671893848</v>
      </c>
      <c r="I940">
        <v>0.11</v>
      </c>
      <c r="J940" t="e">
        <f>VLOOKUP($B940,placement_data!$A$2:$F$89,3,FALSE)</f>
        <v>#N/A</v>
      </c>
      <c r="K940" t="e">
        <f>VLOOKUP($B940,placement_data!$A$2:$F$89,6,FALSE)</f>
        <v>#N/A</v>
      </c>
      <c r="L940" t="e">
        <f>VLOOKUP($B940,placement_data!$A$2:$G$89,7,FALSE)</f>
        <v>#N/A</v>
      </c>
    </row>
    <row r="941" spans="1:12" x14ac:dyDescent="0.3">
      <c r="A941">
        <v>940</v>
      </c>
      <c r="B941" t="s">
        <v>527</v>
      </c>
      <c r="C941">
        <v>1633</v>
      </c>
      <c r="D941">
        <v>1622</v>
      </c>
      <c r="E941">
        <v>630</v>
      </c>
      <c r="F941">
        <v>812</v>
      </c>
      <c r="G941" s="1">
        <v>42371</v>
      </c>
      <c r="H941">
        <v>0.11097410604192399</v>
      </c>
      <c r="I941">
        <v>0.11</v>
      </c>
      <c r="J941" t="e">
        <f>VLOOKUP($B941,placement_data!$A$2:$F$89,3,FALSE)</f>
        <v>#N/A</v>
      </c>
      <c r="K941" t="e">
        <f>VLOOKUP($B941,placement_data!$A$2:$F$89,6,FALSE)</f>
        <v>#N/A</v>
      </c>
      <c r="L941" t="e">
        <f>VLOOKUP($B941,placement_data!$A$2:$G$89,7,FALSE)</f>
        <v>#N/A</v>
      </c>
    </row>
    <row r="942" spans="1:12" x14ac:dyDescent="0.3">
      <c r="A942">
        <v>941</v>
      </c>
      <c r="B942" t="s">
        <v>705</v>
      </c>
      <c r="C942">
        <v>1627</v>
      </c>
      <c r="D942">
        <v>1622</v>
      </c>
      <c r="E942">
        <v>45</v>
      </c>
      <c r="F942">
        <v>1392</v>
      </c>
      <c r="G942" s="1">
        <v>42371</v>
      </c>
      <c r="H942">
        <v>0.114056720098644</v>
      </c>
      <c r="I942">
        <v>0.11</v>
      </c>
      <c r="J942" t="e">
        <f>VLOOKUP($B942,placement_data!$A$2:$F$89,3,FALSE)</f>
        <v>#N/A</v>
      </c>
      <c r="K942" t="e">
        <f>VLOOKUP($B942,placement_data!$A$2:$F$89,6,FALSE)</f>
        <v>#N/A</v>
      </c>
      <c r="L942" t="e">
        <f>VLOOKUP($B942,placement_data!$A$2:$G$89,7,FALSE)</f>
        <v>#N/A</v>
      </c>
    </row>
    <row r="943" spans="1:12" x14ac:dyDescent="0.3">
      <c r="A943">
        <v>942</v>
      </c>
      <c r="B943" s="2" t="s">
        <v>704</v>
      </c>
      <c r="C943">
        <v>1617</v>
      </c>
      <c r="D943">
        <v>1588</v>
      </c>
      <c r="E943">
        <v>368</v>
      </c>
      <c r="F943">
        <v>1048</v>
      </c>
      <c r="G943" s="1">
        <v>42404</v>
      </c>
      <c r="H943">
        <v>0.10831234256927</v>
      </c>
      <c r="I943">
        <v>0.11</v>
      </c>
      <c r="J943" t="e">
        <f>VLOOKUP($B943,placement_data!$A$2:$F$89,3,FALSE)</f>
        <v>#N/A</v>
      </c>
      <c r="K943" t="e">
        <f>VLOOKUP($B943,placement_data!$A$2:$F$89,6,FALSE)</f>
        <v>#N/A</v>
      </c>
      <c r="L943" t="e">
        <f>VLOOKUP($B943,placement_data!$A$2:$G$89,7,FALSE)</f>
        <v>#N/A</v>
      </c>
    </row>
    <row r="944" spans="1:12" x14ac:dyDescent="0.3">
      <c r="A944">
        <v>943</v>
      </c>
      <c r="B944" t="s">
        <v>706</v>
      </c>
      <c r="C944">
        <v>1562</v>
      </c>
      <c r="D944">
        <v>1547</v>
      </c>
      <c r="E944">
        <v>113</v>
      </c>
      <c r="F944">
        <v>1254</v>
      </c>
      <c r="G944" s="1">
        <v>42377</v>
      </c>
      <c r="H944">
        <v>0.11635423400129299</v>
      </c>
      <c r="I944">
        <v>0.11</v>
      </c>
      <c r="J944" t="e">
        <f>VLOOKUP($B944,placement_data!$A$2:$F$89,3,FALSE)</f>
        <v>#N/A</v>
      </c>
      <c r="K944" t="e">
        <f>VLOOKUP($B944,placement_data!$A$2:$F$89,6,FALSE)</f>
        <v>#N/A</v>
      </c>
      <c r="L944" t="e">
        <f>VLOOKUP($B944,placement_data!$A$2:$G$89,7,FALSE)</f>
        <v>#N/A</v>
      </c>
    </row>
    <row r="945" spans="1:12" x14ac:dyDescent="0.3">
      <c r="A945">
        <v>944</v>
      </c>
      <c r="B945" t="s">
        <v>450</v>
      </c>
      <c r="C945">
        <v>1480</v>
      </c>
      <c r="D945">
        <v>1466</v>
      </c>
      <c r="E945">
        <v>261</v>
      </c>
      <c r="F945">
        <v>1049</v>
      </c>
      <c r="G945" s="1">
        <v>42377</v>
      </c>
      <c r="H945">
        <v>0.106412005457026</v>
      </c>
      <c r="I945">
        <v>0.11</v>
      </c>
      <c r="J945" t="e">
        <f>VLOOKUP($B945,placement_data!$A$2:$F$89,3,FALSE)</f>
        <v>#N/A</v>
      </c>
      <c r="K945" t="e">
        <f>VLOOKUP($B945,placement_data!$A$2:$F$89,6,FALSE)</f>
        <v>#N/A</v>
      </c>
      <c r="L945" t="e">
        <f>VLOOKUP($B945,placement_data!$A$2:$G$89,7,FALSE)</f>
        <v>#N/A</v>
      </c>
    </row>
    <row r="946" spans="1:12" x14ac:dyDescent="0.3">
      <c r="A946">
        <v>945</v>
      </c>
      <c r="B946" t="s">
        <v>707</v>
      </c>
      <c r="C946">
        <v>1451</v>
      </c>
      <c r="D946">
        <v>1400</v>
      </c>
      <c r="E946">
        <v>656</v>
      </c>
      <c r="F946">
        <v>581</v>
      </c>
      <c r="G946" s="1">
        <v>42404</v>
      </c>
      <c r="H946">
        <v>0.11642857142857101</v>
      </c>
      <c r="I946">
        <v>0.11</v>
      </c>
      <c r="J946" t="e">
        <f>VLOOKUP($B946,placement_data!$A$2:$F$89,3,FALSE)</f>
        <v>#N/A</v>
      </c>
      <c r="K946" t="e">
        <f>VLOOKUP($B946,placement_data!$A$2:$F$89,6,FALSE)</f>
        <v>#N/A</v>
      </c>
      <c r="L946" t="e">
        <f>VLOOKUP($B946,placement_data!$A$2:$G$89,7,FALSE)</f>
        <v>#N/A</v>
      </c>
    </row>
    <row r="947" spans="1:12" x14ac:dyDescent="0.3">
      <c r="A947">
        <v>946</v>
      </c>
      <c r="B947" t="s">
        <v>639</v>
      </c>
      <c r="C947">
        <v>1447</v>
      </c>
      <c r="D947">
        <v>1433</v>
      </c>
      <c r="E947">
        <v>191</v>
      </c>
      <c r="F947">
        <v>1085</v>
      </c>
      <c r="G947" s="1">
        <v>42377</v>
      </c>
      <c r="H947">
        <v>0.109560362875087</v>
      </c>
      <c r="I947">
        <v>0.11</v>
      </c>
      <c r="J947" t="e">
        <f>VLOOKUP($B947,placement_data!$A$2:$F$89,3,FALSE)</f>
        <v>#N/A</v>
      </c>
      <c r="K947" t="e">
        <f>VLOOKUP($B947,placement_data!$A$2:$F$89,6,FALSE)</f>
        <v>#N/A</v>
      </c>
      <c r="L947" t="e">
        <f>VLOOKUP($B947,placement_data!$A$2:$G$89,7,FALSE)</f>
        <v>#N/A</v>
      </c>
    </row>
    <row r="948" spans="1:12" x14ac:dyDescent="0.3">
      <c r="A948">
        <v>947</v>
      </c>
      <c r="B948" t="s">
        <v>639</v>
      </c>
      <c r="C948">
        <v>1402</v>
      </c>
      <c r="D948">
        <v>1390</v>
      </c>
      <c r="E948">
        <v>160</v>
      </c>
      <c r="F948">
        <v>1075</v>
      </c>
      <c r="G948" s="1">
        <v>42371</v>
      </c>
      <c r="H948">
        <v>0.111510791366906</v>
      </c>
      <c r="I948">
        <v>0.11</v>
      </c>
      <c r="J948" t="e">
        <f>VLOOKUP($B948,placement_data!$A$2:$F$89,3,FALSE)</f>
        <v>#N/A</v>
      </c>
      <c r="K948" t="e">
        <f>VLOOKUP($B948,placement_data!$A$2:$F$89,6,FALSE)</f>
        <v>#N/A</v>
      </c>
      <c r="L948" t="e">
        <f>VLOOKUP($B948,placement_data!$A$2:$G$89,7,FALSE)</f>
        <v>#N/A</v>
      </c>
    </row>
    <row r="949" spans="1:12" x14ac:dyDescent="0.3">
      <c r="A949">
        <v>948</v>
      </c>
      <c r="B949" t="s">
        <v>613</v>
      </c>
      <c r="C949">
        <v>1377</v>
      </c>
      <c r="D949">
        <v>1214</v>
      </c>
      <c r="E949">
        <v>539</v>
      </c>
      <c r="F949">
        <v>534</v>
      </c>
      <c r="G949" s="1">
        <v>42404</v>
      </c>
      <c r="H949">
        <v>0.116144975288303</v>
      </c>
      <c r="I949">
        <v>0.11</v>
      </c>
      <c r="J949" t="e">
        <f>VLOOKUP($B949,placement_data!$A$2:$F$89,3,FALSE)</f>
        <v>#N/A</v>
      </c>
      <c r="K949" t="e">
        <f>VLOOKUP($B949,placement_data!$A$2:$F$89,6,FALSE)</f>
        <v>#N/A</v>
      </c>
      <c r="L949" t="e">
        <f>VLOOKUP($B949,placement_data!$A$2:$G$89,7,FALSE)</f>
        <v>#N/A</v>
      </c>
    </row>
    <row r="950" spans="1:12" x14ac:dyDescent="0.3">
      <c r="A950">
        <v>949</v>
      </c>
      <c r="B950" t="s">
        <v>708</v>
      </c>
      <c r="C950">
        <v>1364</v>
      </c>
      <c r="D950">
        <v>1348</v>
      </c>
      <c r="E950">
        <v>107</v>
      </c>
      <c r="F950">
        <v>1102</v>
      </c>
      <c r="G950" s="1">
        <v>42404</v>
      </c>
      <c r="H950">
        <v>0.10311572700296701</v>
      </c>
      <c r="I950">
        <v>0.11</v>
      </c>
      <c r="J950" t="e">
        <f>VLOOKUP($B950,placement_data!$A$2:$F$89,3,FALSE)</f>
        <v>#N/A</v>
      </c>
      <c r="K950" t="e">
        <f>VLOOKUP($B950,placement_data!$A$2:$F$89,6,FALSE)</f>
        <v>#N/A</v>
      </c>
      <c r="L950" t="e">
        <f>VLOOKUP($B950,placement_data!$A$2:$G$89,7,FALSE)</f>
        <v>#N/A</v>
      </c>
    </row>
    <row r="951" spans="1:12" x14ac:dyDescent="0.3">
      <c r="A951">
        <v>950</v>
      </c>
      <c r="B951" t="s">
        <v>709</v>
      </c>
      <c r="C951">
        <v>1246</v>
      </c>
      <c r="D951">
        <v>1190</v>
      </c>
      <c r="E951">
        <v>370</v>
      </c>
      <c r="F951">
        <v>689</v>
      </c>
      <c r="G951" s="1">
        <v>42404</v>
      </c>
      <c r="H951">
        <v>0.110084033613445</v>
      </c>
      <c r="I951">
        <v>0.11</v>
      </c>
      <c r="J951" t="e">
        <f>VLOOKUP($B951,placement_data!$A$2:$F$89,3,FALSE)</f>
        <v>#N/A</v>
      </c>
      <c r="K951" t="e">
        <f>VLOOKUP($B951,placement_data!$A$2:$F$89,6,FALSE)</f>
        <v>#N/A</v>
      </c>
      <c r="L951" t="e">
        <f>VLOOKUP($B951,placement_data!$A$2:$G$89,7,FALSE)</f>
        <v>#N/A</v>
      </c>
    </row>
    <row r="952" spans="1:12" x14ac:dyDescent="0.3">
      <c r="A952">
        <v>951</v>
      </c>
      <c r="B952" t="s">
        <v>622</v>
      </c>
      <c r="C952">
        <v>1117</v>
      </c>
      <c r="D952">
        <v>1111</v>
      </c>
      <c r="E952">
        <v>237</v>
      </c>
      <c r="F952">
        <v>757</v>
      </c>
      <c r="G952" s="1">
        <v>42371</v>
      </c>
      <c r="H952">
        <v>0.10531053105310501</v>
      </c>
      <c r="I952">
        <v>0.11</v>
      </c>
      <c r="J952" t="e">
        <f>VLOOKUP($B952,placement_data!$A$2:$F$89,3,FALSE)</f>
        <v>#N/A</v>
      </c>
      <c r="K952" t="e">
        <f>VLOOKUP($B952,placement_data!$A$2:$F$89,6,FALSE)</f>
        <v>#N/A</v>
      </c>
      <c r="L952" t="e">
        <f>VLOOKUP($B952,placement_data!$A$2:$G$89,7,FALSE)</f>
        <v>#N/A</v>
      </c>
    </row>
    <row r="953" spans="1:12" x14ac:dyDescent="0.3">
      <c r="A953">
        <v>952</v>
      </c>
      <c r="B953" t="s">
        <v>710</v>
      </c>
      <c r="C953">
        <v>1117</v>
      </c>
      <c r="D953">
        <v>1058</v>
      </c>
      <c r="E953">
        <v>415</v>
      </c>
      <c r="F953">
        <v>536</v>
      </c>
      <c r="G953" s="1">
        <v>42371</v>
      </c>
      <c r="H953">
        <v>0.10113421550094499</v>
      </c>
      <c r="I953">
        <v>0.11</v>
      </c>
      <c r="J953" t="e">
        <f>VLOOKUP($B953,placement_data!$A$2:$F$89,3,FALSE)</f>
        <v>#N/A</v>
      </c>
      <c r="K953" t="e">
        <f>VLOOKUP($B953,placement_data!$A$2:$F$89,6,FALSE)</f>
        <v>#N/A</v>
      </c>
      <c r="L953" t="e">
        <f>VLOOKUP($B953,placement_data!$A$2:$G$89,7,FALSE)</f>
        <v>#N/A</v>
      </c>
    </row>
    <row r="954" spans="1:12" x14ac:dyDescent="0.3">
      <c r="A954">
        <v>953</v>
      </c>
      <c r="B954" t="s">
        <v>556</v>
      </c>
      <c r="C954">
        <v>895</v>
      </c>
      <c r="D954">
        <v>875</v>
      </c>
      <c r="E954">
        <v>24</v>
      </c>
      <c r="F954">
        <v>753</v>
      </c>
      <c r="G954" s="1">
        <v>42371</v>
      </c>
      <c r="H954">
        <v>0.112</v>
      </c>
      <c r="I954">
        <v>0.11</v>
      </c>
      <c r="J954" t="e">
        <f>VLOOKUP($B954,placement_data!$A$2:$F$89,3,FALSE)</f>
        <v>#N/A</v>
      </c>
      <c r="K954" t="e">
        <f>VLOOKUP($B954,placement_data!$A$2:$F$89,6,FALSE)</f>
        <v>#N/A</v>
      </c>
      <c r="L954" t="e">
        <f>VLOOKUP($B954,placement_data!$A$2:$G$89,7,FALSE)</f>
        <v>#N/A</v>
      </c>
    </row>
    <row r="955" spans="1:12" x14ac:dyDescent="0.3">
      <c r="A955">
        <v>954</v>
      </c>
      <c r="B955" t="s">
        <v>711</v>
      </c>
      <c r="C955">
        <v>887</v>
      </c>
      <c r="D955">
        <v>866</v>
      </c>
      <c r="E955">
        <v>238</v>
      </c>
      <c r="F955">
        <v>539</v>
      </c>
      <c r="G955" s="1">
        <v>42404</v>
      </c>
      <c r="H955">
        <v>0.10277136258660501</v>
      </c>
      <c r="I955">
        <v>0.11</v>
      </c>
      <c r="J955" t="e">
        <f>VLOOKUP($B955,placement_data!$A$2:$F$89,3,FALSE)</f>
        <v>#N/A</v>
      </c>
      <c r="K955" t="e">
        <f>VLOOKUP($B955,placement_data!$A$2:$F$89,6,FALSE)</f>
        <v>#N/A</v>
      </c>
      <c r="L955" t="e">
        <f>VLOOKUP($B955,placement_data!$A$2:$G$89,7,FALSE)</f>
        <v>#N/A</v>
      </c>
    </row>
    <row r="956" spans="1:12" x14ac:dyDescent="0.3">
      <c r="A956">
        <v>955</v>
      </c>
      <c r="B956" t="s">
        <v>712</v>
      </c>
      <c r="C956">
        <v>840</v>
      </c>
      <c r="D956">
        <v>786</v>
      </c>
      <c r="E956">
        <v>280</v>
      </c>
      <c r="F956">
        <v>420</v>
      </c>
      <c r="G956" s="1">
        <v>42371</v>
      </c>
      <c r="H956">
        <v>0.10941475826972</v>
      </c>
      <c r="I956">
        <v>0.11</v>
      </c>
      <c r="J956" t="e">
        <f>VLOOKUP($B956,placement_data!$A$2:$F$89,3,FALSE)</f>
        <v>#N/A</v>
      </c>
      <c r="K956" t="e">
        <f>VLOOKUP($B956,placement_data!$A$2:$F$89,6,FALSE)</f>
        <v>#N/A</v>
      </c>
      <c r="L956" t="e">
        <f>VLOOKUP($B956,placement_data!$A$2:$G$89,7,FALSE)</f>
        <v>#N/A</v>
      </c>
    </row>
    <row r="957" spans="1:12" x14ac:dyDescent="0.3">
      <c r="A957">
        <v>956</v>
      </c>
      <c r="B957" t="s">
        <v>647</v>
      </c>
      <c r="C957">
        <v>761</v>
      </c>
      <c r="D957">
        <v>749</v>
      </c>
      <c r="E957">
        <v>290</v>
      </c>
      <c r="F957">
        <v>380</v>
      </c>
      <c r="G957" s="1">
        <v>42404</v>
      </c>
      <c r="H957">
        <v>0.105473965287049</v>
      </c>
      <c r="I957">
        <v>0.11</v>
      </c>
      <c r="J957" t="e">
        <f>VLOOKUP($B957,placement_data!$A$2:$F$89,3,FALSE)</f>
        <v>#N/A</v>
      </c>
      <c r="K957" t="e">
        <f>VLOOKUP($B957,placement_data!$A$2:$F$89,6,FALSE)</f>
        <v>#N/A</v>
      </c>
      <c r="L957" t="e">
        <f>VLOOKUP($B957,placement_data!$A$2:$G$89,7,FALSE)</f>
        <v>#N/A</v>
      </c>
    </row>
    <row r="958" spans="1:12" x14ac:dyDescent="0.3">
      <c r="A958">
        <v>957</v>
      </c>
      <c r="B958" t="s">
        <v>710</v>
      </c>
      <c r="C958">
        <v>729</v>
      </c>
      <c r="D958">
        <v>687</v>
      </c>
      <c r="E958">
        <v>223</v>
      </c>
      <c r="F958">
        <v>389</v>
      </c>
      <c r="G958" s="1">
        <v>42377</v>
      </c>
      <c r="H958">
        <v>0.109170305676856</v>
      </c>
      <c r="I958">
        <v>0.11</v>
      </c>
      <c r="J958" t="e">
        <f>VLOOKUP($B958,placement_data!$A$2:$F$89,3,FALSE)</f>
        <v>#N/A</v>
      </c>
      <c r="K958" t="e">
        <f>VLOOKUP($B958,placement_data!$A$2:$F$89,6,FALSE)</f>
        <v>#N/A</v>
      </c>
      <c r="L958" t="e">
        <f>VLOOKUP($B958,placement_data!$A$2:$G$89,7,FALSE)</f>
        <v>#N/A</v>
      </c>
    </row>
    <row r="959" spans="1:12" x14ac:dyDescent="0.3">
      <c r="A959">
        <v>958</v>
      </c>
      <c r="B959" t="s">
        <v>644</v>
      </c>
      <c r="C959">
        <v>722</v>
      </c>
      <c r="D959">
        <v>717</v>
      </c>
      <c r="E959">
        <v>65</v>
      </c>
      <c r="F959">
        <v>579</v>
      </c>
      <c r="G959" s="1">
        <v>42404</v>
      </c>
      <c r="H959">
        <v>0.10181311018131101</v>
      </c>
      <c r="I959">
        <v>0.11</v>
      </c>
      <c r="J959" t="e">
        <f>VLOOKUP($B959,placement_data!$A$2:$F$89,3,FALSE)</f>
        <v>#N/A</v>
      </c>
      <c r="K959" t="e">
        <f>VLOOKUP($B959,placement_data!$A$2:$F$89,6,FALSE)</f>
        <v>#N/A</v>
      </c>
      <c r="L959" t="e">
        <f>VLOOKUP($B959,placement_data!$A$2:$G$89,7,FALSE)</f>
        <v>#N/A</v>
      </c>
    </row>
    <row r="960" spans="1:12" x14ac:dyDescent="0.3">
      <c r="A960">
        <v>959</v>
      </c>
      <c r="B960" t="s">
        <v>709</v>
      </c>
      <c r="C960">
        <v>718</v>
      </c>
      <c r="D960">
        <v>671</v>
      </c>
      <c r="E960">
        <v>176</v>
      </c>
      <c r="F960">
        <v>419</v>
      </c>
      <c r="G960" s="1">
        <v>42377</v>
      </c>
      <c r="H960">
        <v>0.11326378539493299</v>
      </c>
      <c r="I960">
        <v>0.11</v>
      </c>
      <c r="J960" t="e">
        <f>VLOOKUP($B960,placement_data!$A$2:$F$89,3,FALSE)</f>
        <v>#N/A</v>
      </c>
      <c r="K960" t="e">
        <f>VLOOKUP($B960,placement_data!$A$2:$F$89,6,FALSE)</f>
        <v>#N/A</v>
      </c>
      <c r="L960" t="e">
        <f>VLOOKUP($B960,placement_data!$A$2:$G$89,7,FALSE)</f>
        <v>#N/A</v>
      </c>
    </row>
    <row r="961" spans="1:12" x14ac:dyDescent="0.3">
      <c r="A961">
        <v>960</v>
      </c>
      <c r="B961" t="s">
        <v>713</v>
      </c>
      <c r="C961">
        <v>716</v>
      </c>
      <c r="D961">
        <v>696</v>
      </c>
      <c r="E961">
        <v>166</v>
      </c>
      <c r="F961">
        <v>457</v>
      </c>
      <c r="G961" s="1">
        <v>42404</v>
      </c>
      <c r="H961">
        <v>0.104885057471264</v>
      </c>
      <c r="I961">
        <v>0.11</v>
      </c>
      <c r="J961" t="e">
        <f>VLOOKUP($B961,placement_data!$A$2:$F$89,3,FALSE)</f>
        <v>#N/A</v>
      </c>
      <c r="K961" t="e">
        <f>VLOOKUP($B961,placement_data!$A$2:$F$89,6,FALSE)</f>
        <v>#N/A</v>
      </c>
      <c r="L961" t="e">
        <f>VLOOKUP($B961,placement_data!$A$2:$G$89,7,FALSE)</f>
        <v>#N/A</v>
      </c>
    </row>
    <row r="962" spans="1:12" x14ac:dyDescent="0.3">
      <c r="A962">
        <v>961</v>
      </c>
      <c r="B962" t="s">
        <v>714</v>
      </c>
      <c r="C962">
        <v>698</v>
      </c>
      <c r="D962">
        <v>694</v>
      </c>
      <c r="E962">
        <v>384</v>
      </c>
      <c r="F962">
        <v>228</v>
      </c>
      <c r="G962" s="1">
        <v>42377</v>
      </c>
      <c r="H962">
        <v>0.118155619596542</v>
      </c>
      <c r="I962">
        <v>0.11</v>
      </c>
      <c r="J962" t="e">
        <f>VLOOKUP($B962,placement_data!$A$2:$F$89,3,FALSE)</f>
        <v>#N/A</v>
      </c>
      <c r="K962" t="e">
        <f>VLOOKUP($B962,placement_data!$A$2:$F$89,6,FALSE)</f>
        <v>#N/A</v>
      </c>
      <c r="L962" t="e">
        <f>VLOOKUP($B962,placement_data!$A$2:$G$89,7,FALSE)</f>
        <v>#N/A</v>
      </c>
    </row>
    <row r="963" spans="1:12" x14ac:dyDescent="0.3">
      <c r="A963">
        <v>962</v>
      </c>
      <c r="B963" t="s">
        <v>712</v>
      </c>
      <c r="C963">
        <v>682</v>
      </c>
      <c r="D963">
        <v>659</v>
      </c>
      <c r="E963">
        <v>195</v>
      </c>
      <c r="F963">
        <v>387</v>
      </c>
      <c r="G963" s="1">
        <v>42404</v>
      </c>
      <c r="H963">
        <v>0.116843702579666</v>
      </c>
      <c r="I963">
        <v>0.11</v>
      </c>
      <c r="J963" t="e">
        <f>VLOOKUP($B963,placement_data!$A$2:$F$89,3,FALSE)</f>
        <v>#N/A</v>
      </c>
      <c r="K963" t="e">
        <f>VLOOKUP($B963,placement_data!$A$2:$F$89,6,FALSE)</f>
        <v>#N/A</v>
      </c>
      <c r="L963" t="e">
        <f>VLOOKUP($B963,placement_data!$A$2:$G$89,7,FALSE)</f>
        <v>#N/A</v>
      </c>
    </row>
    <row r="964" spans="1:12" x14ac:dyDescent="0.3">
      <c r="A964">
        <v>963</v>
      </c>
      <c r="B964" t="s">
        <v>459</v>
      </c>
      <c r="C964">
        <v>671</v>
      </c>
      <c r="D964">
        <v>623</v>
      </c>
      <c r="E964">
        <v>195</v>
      </c>
      <c r="F964">
        <v>354</v>
      </c>
      <c r="G964" s="1">
        <v>42377</v>
      </c>
      <c r="H964">
        <v>0.11878009630818601</v>
      </c>
      <c r="I964">
        <v>0.11</v>
      </c>
      <c r="J964" t="e">
        <f>VLOOKUP($B964,placement_data!$A$2:$F$89,3,FALSE)</f>
        <v>#N/A</v>
      </c>
      <c r="K964" t="e">
        <f>VLOOKUP($B964,placement_data!$A$2:$F$89,6,FALSE)</f>
        <v>#N/A</v>
      </c>
      <c r="L964" t="e">
        <f>VLOOKUP($B964,placement_data!$A$2:$G$89,7,FALSE)</f>
        <v>#N/A</v>
      </c>
    </row>
    <row r="965" spans="1:12" x14ac:dyDescent="0.3">
      <c r="A965">
        <v>964</v>
      </c>
      <c r="B965" t="s">
        <v>715</v>
      </c>
      <c r="C965">
        <v>603</v>
      </c>
      <c r="D965">
        <v>593</v>
      </c>
      <c r="E965">
        <v>16</v>
      </c>
      <c r="F965">
        <v>512</v>
      </c>
      <c r="G965" s="1">
        <v>42371</v>
      </c>
      <c r="H965">
        <v>0.109612141652614</v>
      </c>
      <c r="I965">
        <v>0.11</v>
      </c>
      <c r="J965" t="e">
        <f>VLOOKUP($B965,placement_data!$A$2:$F$89,3,FALSE)</f>
        <v>#N/A</v>
      </c>
      <c r="K965" t="e">
        <f>VLOOKUP($B965,placement_data!$A$2:$F$89,6,FALSE)</f>
        <v>#N/A</v>
      </c>
      <c r="L965" t="e">
        <f>VLOOKUP($B965,placement_data!$A$2:$G$89,7,FALSE)</f>
        <v>#N/A</v>
      </c>
    </row>
    <row r="966" spans="1:12" x14ac:dyDescent="0.3">
      <c r="A966">
        <v>965</v>
      </c>
      <c r="B966" t="s">
        <v>716</v>
      </c>
      <c r="C966">
        <v>594</v>
      </c>
      <c r="D966">
        <v>589</v>
      </c>
      <c r="E966">
        <v>219</v>
      </c>
      <c r="F966">
        <v>303</v>
      </c>
      <c r="G966" s="1">
        <v>42371</v>
      </c>
      <c r="H966">
        <v>0.11375212224108699</v>
      </c>
      <c r="I966">
        <v>0.11</v>
      </c>
      <c r="J966" t="e">
        <f>VLOOKUP($B966,placement_data!$A$2:$F$89,3,FALSE)</f>
        <v>#N/A</v>
      </c>
      <c r="K966" t="e">
        <f>VLOOKUP($B966,placement_data!$A$2:$F$89,6,FALSE)</f>
        <v>#N/A</v>
      </c>
      <c r="L966" t="e">
        <f>VLOOKUP($B966,placement_data!$A$2:$G$89,7,FALSE)</f>
        <v>#N/A</v>
      </c>
    </row>
    <row r="967" spans="1:12" x14ac:dyDescent="0.3">
      <c r="A967">
        <v>966</v>
      </c>
      <c r="B967" t="s">
        <v>564</v>
      </c>
      <c r="C967">
        <v>577</v>
      </c>
      <c r="D967">
        <v>567</v>
      </c>
      <c r="E967">
        <v>173</v>
      </c>
      <c r="F967">
        <v>334</v>
      </c>
      <c r="G967" s="1">
        <v>42371</v>
      </c>
      <c r="H967">
        <v>0.10582010582010599</v>
      </c>
      <c r="I967">
        <v>0.11</v>
      </c>
      <c r="J967" t="e">
        <f>VLOOKUP($B967,placement_data!$A$2:$F$89,3,FALSE)</f>
        <v>#N/A</v>
      </c>
      <c r="K967" t="e">
        <f>VLOOKUP($B967,placement_data!$A$2:$F$89,6,FALSE)</f>
        <v>#N/A</v>
      </c>
      <c r="L967" t="e">
        <f>VLOOKUP($B967,placement_data!$A$2:$G$89,7,FALSE)</f>
        <v>#N/A</v>
      </c>
    </row>
    <row r="968" spans="1:12" x14ac:dyDescent="0.3">
      <c r="A968">
        <v>967</v>
      </c>
      <c r="B968" t="s">
        <v>717</v>
      </c>
      <c r="C968">
        <v>554</v>
      </c>
      <c r="D968">
        <v>545</v>
      </c>
      <c r="E968">
        <v>66</v>
      </c>
      <c r="F968">
        <v>420</v>
      </c>
      <c r="G968" s="1">
        <v>42404</v>
      </c>
      <c r="H968">
        <v>0.108256880733945</v>
      </c>
      <c r="I968">
        <v>0.11</v>
      </c>
      <c r="J968" t="e">
        <f>VLOOKUP($B968,placement_data!$A$2:$F$89,3,FALSE)</f>
        <v>#N/A</v>
      </c>
      <c r="K968" t="e">
        <f>VLOOKUP($B968,placement_data!$A$2:$F$89,6,FALSE)</f>
        <v>#N/A</v>
      </c>
      <c r="L968" t="e">
        <f>VLOOKUP($B968,placement_data!$A$2:$G$89,7,FALSE)</f>
        <v>#N/A</v>
      </c>
    </row>
    <row r="969" spans="1:12" x14ac:dyDescent="0.3">
      <c r="A969">
        <v>968</v>
      </c>
      <c r="B969" t="s">
        <v>717</v>
      </c>
      <c r="C969">
        <v>530</v>
      </c>
      <c r="D969">
        <v>518</v>
      </c>
      <c r="E969">
        <v>62</v>
      </c>
      <c r="F969">
        <v>404</v>
      </c>
      <c r="G969" s="1">
        <v>42371</v>
      </c>
      <c r="H969">
        <v>0.10038610038610001</v>
      </c>
      <c r="I969">
        <v>0.11</v>
      </c>
      <c r="J969" t="e">
        <f>VLOOKUP($B969,placement_data!$A$2:$F$89,3,FALSE)</f>
        <v>#N/A</v>
      </c>
      <c r="K969" t="e">
        <f>VLOOKUP($B969,placement_data!$A$2:$F$89,6,FALSE)</f>
        <v>#N/A</v>
      </c>
      <c r="L969" t="e">
        <f>VLOOKUP($B969,placement_data!$A$2:$G$89,7,FALSE)</f>
        <v>#N/A</v>
      </c>
    </row>
    <row r="970" spans="1:12" x14ac:dyDescent="0.3">
      <c r="A970">
        <v>969</v>
      </c>
      <c r="B970" t="s">
        <v>717</v>
      </c>
      <c r="C970">
        <v>527</v>
      </c>
      <c r="D970">
        <v>517</v>
      </c>
      <c r="E970">
        <v>77</v>
      </c>
      <c r="F970">
        <v>386</v>
      </c>
      <c r="G970" s="1">
        <v>42377</v>
      </c>
      <c r="H970">
        <v>0.104448742746615</v>
      </c>
      <c r="I970">
        <v>0.11</v>
      </c>
      <c r="J970" t="e">
        <f>VLOOKUP($B970,placement_data!$A$2:$F$89,3,FALSE)</f>
        <v>#N/A</v>
      </c>
      <c r="K970" t="e">
        <f>VLOOKUP($B970,placement_data!$A$2:$F$89,6,FALSE)</f>
        <v>#N/A</v>
      </c>
      <c r="L970" t="e">
        <f>VLOOKUP($B970,placement_data!$A$2:$G$89,7,FALSE)</f>
        <v>#N/A</v>
      </c>
    </row>
    <row r="971" spans="1:12" x14ac:dyDescent="0.3">
      <c r="A971">
        <v>970</v>
      </c>
      <c r="B971" t="s">
        <v>26</v>
      </c>
      <c r="C971">
        <v>1291281</v>
      </c>
      <c r="D971">
        <v>1276039</v>
      </c>
      <c r="E971">
        <v>396395</v>
      </c>
      <c r="F971">
        <v>726125</v>
      </c>
      <c r="G971" s="1">
        <v>42371</v>
      </c>
      <c r="H971">
        <v>0.12030901876823499</v>
      </c>
      <c r="I971">
        <v>0.13</v>
      </c>
      <c r="J971" t="str">
        <f>VLOOKUP($B971,placement_data!$A$2:$F$89,3,FALSE)</f>
        <v xml:space="preserve"> Ig.com.br 300x250</v>
      </c>
      <c r="K971">
        <f>VLOOKUP($B971,placement_data!$A$2:$F$89,6,FALSE)</f>
        <v>0.2</v>
      </c>
      <c r="L971" t="str">
        <f>VLOOKUP($B971,placement_data!$A$2:$G$89,7,FALSE)</f>
        <v>300x250</v>
      </c>
    </row>
    <row r="972" spans="1:12" x14ac:dyDescent="0.3">
      <c r="A972">
        <v>971</v>
      </c>
      <c r="B972" t="s">
        <v>27</v>
      </c>
      <c r="C972">
        <v>1118987</v>
      </c>
      <c r="D972">
        <v>1072666</v>
      </c>
      <c r="E972">
        <v>266681</v>
      </c>
      <c r="F972">
        <v>668029</v>
      </c>
      <c r="G972" s="1">
        <v>42404</v>
      </c>
      <c r="H972">
        <v>0.12861039689894199</v>
      </c>
      <c r="I972">
        <v>0.13</v>
      </c>
      <c r="J972" t="str">
        <f>VLOOKUP($B972,placement_data!$A$2:$F$89,3,FALSE)</f>
        <v xml:space="preserve"> Cbslocal.com _ENG_728x90</v>
      </c>
      <c r="K972">
        <f>VLOOKUP($B972,placement_data!$A$2:$F$89,6,FALSE)</f>
        <v>0.45</v>
      </c>
      <c r="L972" t="str">
        <f>VLOOKUP($B972,placement_data!$A$2:$G$89,7,FALSE)</f>
        <v>728x90</v>
      </c>
    </row>
    <row r="973" spans="1:12" x14ac:dyDescent="0.3">
      <c r="A973">
        <v>972</v>
      </c>
      <c r="B973" t="s">
        <v>28</v>
      </c>
      <c r="C973">
        <v>1000123</v>
      </c>
      <c r="D973">
        <v>975690</v>
      </c>
      <c r="E973">
        <v>127399</v>
      </c>
      <c r="F973">
        <v>719567</v>
      </c>
      <c r="G973" s="1">
        <v>42404</v>
      </c>
      <c r="H973">
        <v>0.13193124865479799</v>
      </c>
      <c r="I973">
        <v>0.13</v>
      </c>
      <c r="J973" t="str">
        <f>VLOOKUP($B973,placement_data!$A$2:$F$89,3,FALSE)</f>
        <v xml:space="preserve"> Theshrug.com Tier 1 ATF 728x90</v>
      </c>
      <c r="K973">
        <f>VLOOKUP($B973,placement_data!$A$2:$F$89,6,FALSE)</f>
        <v>1.6</v>
      </c>
      <c r="L973" t="str">
        <f>VLOOKUP($B973,placement_data!$A$2:$G$89,7,FALSE)</f>
        <v>728x90</v>
      </c>
    </row>
    <row r="974" spans="1:12" x14ac:dyDescent="0.3">
      <c r="A974">
        <v>973</v>
      </c>
      <c r="B974" t="s">
        <v>29</v>
      </c>
      <c r="C974">
        <v>612609</v>
      </c>
      <c r="D974">
        <v>607388</v>
      </c>
      <c r="E974">
        <v>67688</v>
      </c>
      <c r="F974">
        <v>463935</v>
      </c>
      <c r="G974" s="1">
        <v>42371</v>
      </c>
      <c r="H974">
        <v>0.124739046540268</v>
      </c>
      <c r="I974">
        <v>0.13</v>
      </c>
      <c r="J974" t="str">
        <f>VLOOKUP($B974,placement_data!$A$2:$F$89,3,FALSE)</f>
        <v xml:space="preserve"> MDV_Gallery_D300x250_3</v>
      </c>
      <c r="K974">
        <f>VLOOKUP($B974,placement_data!$A$2:$F$89,6,FALSE)</f>
        <v>0.95</v>
      </c>
      <c r="L974" t="str">
        <f>VLOOKUP($B974,placement_data!$A$2:$G$89,7,FALSE)</f>
        <v>300x250</v>
      </c>
    </row>
    <row r="975" spans="1:12" x14ac:dyDescent="0.3">
      <c r="A975">
        <v>974</v>
      </c>
      <c r="B975" t="s">
        <v>30</v>
      </c>
      <c r="C975">
        <v>515808</v>
      </c>
      <c r="D975">
        <v>504409</v>
      </c>
      <c r="E975">
        <v>9664</v>
      </c>
      <c r="F975">
        <v>427950</v>
      </c>
      <c r="G975" s="1">
        <v>42377</v>
      </c>
      <c r="H975">
        <v>0.13242230015721401</v>
      </c>
      <c r="I975">
        <v>0.13</v>
      </c>
      <c r="J975" t="str">
        <f>VLOOKUP($B975,placement_data!$A$2:$F$89,3,FALSE)</f>
        <v xml:space="preserve"> Eldeforma.com</v>
      </c>
      <c r="K975">
        <f>VLOOKUP($B975,placement_data!$A$2:$F$89,6,FALSE)</f>
        <v>1.1000000000000001</v>
      </c>
      <c r="L975" t="str">
        <f>VLOOKUP($B975,placement_data!$A$2:$G$89,7,FALSE)</f>
        <v>300x250</v>
      </c>
    </row>
    <row r="976" spans="1:12" x14ac:dyDescent="0.3">
      <c r="A976">
        <v>975</v>
      </c>
      <c r="B976" t="s">
        <v>718</v>
      </c>
      <c r="C976">
        <v>463324</v>
      </c>
      <c r="D976">
        <v>450081</v>
      </c>
      <c r="E976">
        <v>48044</v>
      </c>
      <c r="F976">
        <v>345126</v>
      </c>
      <c r="G976" s="1">
        <v>42404</v>
      </c>
      <c r="H976">
        <v>0.126446128585743</v>
      </c>
      <c r="I976">
        <v>0.13</v>
      </c>
      <c r="J976" t="e">
        <f>VLOOKUP($B976,placement_data!$A$2:$F$89,3,FALSE)</f>
        <v>#N/A</v>
      </c>
      <c r="K976" t="e">
        <f>VLOOKUP($B976,placement_data!$A$2:$F$89,6,FALSE)</f>
        <v>#N/A</v>
      </c>
      <c r="L976" t="e">
        <f>VLOOKUP($B976,placement_data!$A$2:$G$89,7,FALSE)</f>
        <v>#N/A</v>
      </c>
    </row>
    <row r="977" spans="1:12" x14ac:dyDescent="0.3">
      <c r="A977">
        <v>976</v>
      </c>
      <c r="B977" t="s">
        <v>32</v>
      </c>
      <c r="C977">
        <v>402862</v>
      </c>
      <c r="D977">
        <v>341954</v>
      </c>
      <c r="E977">
        <v>14153</v>
      </c>
      <c r="F977">
        <v>286708</v>
      </c>
      <c r="G977" s="1">
        <v>42377</v>
      </c>
      <c r="H977">
        <v>0.12017113412915199</v>
      </c>
      <c r="I977">
        <v>0.13</v>
      </c>
      <c r="J977" t="str">
        <f>VLOOKUP($B977,placement_data!$A$2:$F$89,3,FALSE)</f>
        <v xml:space="preserve"> Aceh.tribunnews.com Mobile 300x250</v>
      </c>
      <c r="K977">
        <f>VLOOKUP($B977,placement_data!$A$2:$F$89,6,FALSE)</f>
        <v>0.17</v>
      </c>
      <c r="L977" t="str">
        <f>VLOOKUP($B977,placement_data!$A$2:$G$89,7,FALSE)</f>
        <v>300x250</v>
      </c>
    </row>
    <row r="978" spans="1:12" x14ac:dyDescent="0.3">
      <c r="A978">
        <v>977</v>
      </c>
      <c r="B978" s="2" t="s">
        <v>572</v>
      </c>
      <c r="C978">
        <v>382066</v>
      </c>
      <c r="D978">
        <v>378478</v>
      </c>
      <c r="E978">
        <v>71071</v>
      </c>
      <c r="F978">
        <v>256020</v>
      </c>
      <c r="G978" s="1">
        <v>42404</v>
      </c>
      <c r="H978">
        <v>0.13577275297375299</v>
      </c>
      <c r="I978">
        <v>0.13</v>
      </c>
      <c r="J978" t="e">
        <f>VLOOKUP($B978,placement_data!$A$2:$F$89,3,FALSE)</f>
        <v>#N/A</v>
      </c>
      <c r="K978" t="e">
        <f>VLOOKUP($B978,placement_data!$A$2:$F$89,6,FALSE)</f>
        <v>#N/A</v>
      </c>
      <c r="L978" t="e">
        <f>VLOOKUP($B978,placement_data!$A$2:$G$89,7,FALSE)</f>
        <v>#N/A</v>
      </c>
    </row>
    <row r="979" spans="1:12" x14ac:dyDescent="0.3">
      <c r="A979">
        <v>978</v>
      </c>
      <c r="B979" t="s">
        <v>36</v>
      </c>
      <c r="C979">
        <v>303557</v>
      </c>
      <c r="D979">
        <v>298688</v>
      </c>
      <c r="E979">
        <v>38487</v>
      </c>
      <c r="F979">
        <v>219010</v>
      </c>
      <c r="G979" s="1">
        <v>42377</v>
      </c>
      <c r="H979">
        <v>0.13790644418255801</v>
      </c>
      <c r="I979">
        <v>0.13</v>
      </c>
      <c r="J979" t="str">
        <f>VLOOKUP($B979,placement_data!$A$2:$F$89,3,FALSE)</f>
        <v xml:space="preserve"> Forum.hr 300x250</v>
      </c>
      <c r="K979">
        <f>VLOOKUP($B979,placement_data!$A$2:$F$89,6,FALSE)</f>
        <v>0.05</v>
      </c>
      <c r="L979" t="str">
        <f>VLOOKUP($B979,placement_data!$A$2:$G$89,7,FALSE)</f>
        <v>300x250</v>
      </c>
    </row>
    <row r="980" spans="1:12" x14ac:dyDescent="0.3">
      <c r="A980">
        <v>979</v>
      </c>
      <c r="B980" t="s">
        <v>571</v>
      </c>
      <c r="C980">
        <v>279877</v>
      </c>
      <c r="D980">
        <v>275829</v>
      </c>
      <c r="E980">
        <v>104215</v>
      </c>
      <c r="F980">
        <v>133750</v>
      </c>
      <c r="G980" s="1">
        <v>42371</v>
      </c>
      <c r="H980">
        <v>0.13727345565549701</v>
      </c>
      <c r="I980">
        <v>0.13</v>
      </c>
      <c r="J980" t="e">
        <f>VLOOKUP($B980,placement_data!$A$2:$F$89,3,FALSE)</f>
        <v>#N/A</v>
      </c>
      <c r="K980" t="e">
        <f>VLOOKUP($B980,placement_data!$A$2:$F$89,6,FALSE)</f>
        <v>#N/A</v>
      </c>
      <c r="L980" t="e">
        <f>VLOOKUP($B980,placement_data!$A$2:$G$89,7,FALSE)</f>
        <v>#N/A</v>
      </c>
    </row>
    <row r="981" spans="1:12" x14ac:dyDescent="0.3">
      <c r="A981">
        <v>980</v>
      </c>
      <c r="B981" t="s">
        <v>660</v>
      </c>
      <c r="C981">
        <v>208762</v>
      </c>
      <c r="D981">
        <v>204822</v>
      </c>
      <c r="E981">
        <v>82467</v>
      </c>
      <c r="F981">
        <v>97223</v>
      </c>
      <c r="G981" s="1">
        <v>42404</v>
      </c>
      <c r="H981">
        <v>0.122701662907305</v>
      </c>
      <c r="I981">
        <v>0.13</v>
      </c>
      <c r="J981" t="e">
        <f>VLOOKUP($B981,placement_data!$A$2:$F$89,3,FALSE)</f>
        <v>#N/A</v>
      </c>
      <c r="K981" t="e">
        <f>VLOOKUP($B981,placement_data!$A$2:$F$89,6,FALSE)</f>
        <v>#N/A</v>
      </c>
      <c r="L981" t="e">
        <f>VLOOKUP($B981,placement_data!$A$2:$G$89,7,FALSE)</f>
        <v>#N/A</v>
      </c>
    </row>
    <row r="982" spans="1:12" x14ac:dyDescent="0.3">
      <c r="A982">
        <v>981</v>
      </c>
      <c r="B982" t="s">
        <v>42</v>
      </c>
      <c r="C982">
        <v>197687</v>
      </c>
      <c r="D982">
        <v>195555</v>
      </c>
      <c r="E982">
        <v>29855</v>
      </c>
      <c r="F982">
        <v>139354</v>
      </c>
      <c r="G982" s="1">
        <v>42404</v>
      </c>
      <c r="H982">
        <v>0.13472424637569999</v>
      </c>
      <c r="I982">
        <v>0.13</v>
      </c>
      <c r="J982" t="str">
        <f>VLOOKUP($B982,placement_data!$A$2:$F$89,3,FALSE)</f>
        <v xml:space="preserve"> PN-TB-300x250-2</v>
      </c>
      <c r="K982">
        <f>VLOOKUP($B982,placement_data!$A$2:$F$89,6,FALSE)</f>
        <v>0.3</v>
      </c>
      <c r="L982" t="str">
        <f>VLOOKUP($B982,placement_data!$A$2:$G$89,7,FALSE)</f>
        <v>300x250</v>
      </c>
    </row>
    <row r="983" spans="1:12" x14ac:dyDescent="0.3">
      <c r="A983">
        <v>982</v>
      </c>
      <c r="B983" t="s">
        <v>570</v>
      </c>
      <c r="C983">
        <v>185099</v>
      </c>
      <c r="D983">
        <v>180930</v>
      </c>
      <c r="E983">
        <v>17455</v>
      </c>
      <c r="F983">
        <v>139408</v>
      </c>
      <c r="G983" s="1">
        <v>42371</v>
      </c>
      <c r="H983">
        <v>0.13301829436798801</v>
      </c>
      <c r="I983">
        <v>0.13</v>
      </c>
      <c r="J983" t="e">
        <f>VLOOKUP($B983,placement_data!$A$2:$F$89,3,FALSE)</f>
        <v>#N/A</v>
      </c>
      <c r="K983" t="e">
        <f>VLOOKUP($B983,placement_data!$A$2:$F$89,6,FALSE)</f>
        <v>#N/A</v>
      </c>
      <c r="L983" t="e">
        <f>VLOOKUP($B983,placement_data!$A$2:$G$89,7,FALSE)</f>
        <v>#N/A</v>
      </c>
    </row>
    <row r="984" spans="1:12" x14ac:dyDescent="0.3">
      <c r="A984">
        <v>983</v>
      </c>
      <c r="B984" t="s">
        <v>390</v>
      </c>
      <c r="C984">
        <v>173913</v>
      </c>
      <c r="D984">
        <v>172357</v>
      </c>
      <c r="E984">
        <v>8395</v>
      </c>
      <c r="F984">
        <v>141176</v>
      </c>
      <c r="G984" s="1">
        <v>42377</v>
      </c>
      <c r="H984">
        <v>0.13220234745325099</v>
      </c>
      <c r="I984">
        <v>0.13</v>
      </c>
      <c r="J984" t="e">
        <f>VLOOKUP($B984,placement_data!$A$2:$F$89,3,FALSE)</f>
        <v>#N/A</v>
      </c>
      <c r="K984" t="e">
        <f>VLOOKUP($B984,placement_data!$A$2:$F$89,6,FALSE)</f>
        <v>#N/A</v>
      </c>
      <c r="L984" t="e">
        <f>VLOOKUP($B984,placement_data!$A$2:$G$89,7,FALSE)</f>
        <v>#N/A</v>
      </c>
    </row>
    <row r="985" spans="1:12" x14ac:dyDescent="0.3">
      <c r="A985">
        <v>984</v>
      </c>
      <c r="B985" t="s">
        <v>652</v>
      </c>
      <c r="C985">
        <v>173119</v>
      </c>
      <c r="D985">
        <v>169481</v>
      </c>
      <c r="E985">
        <v>2644</v>
      </c>
      <c r="F985">
        <v>146329</v>
      </c>
      <c r="G985" s="1">
        <v>42404</v>
      </c>
      <c r="H985">
        <v>0.121004714392764</v>
      </c>
      <c r="I985">
        <v>0.13</v>
      </c>
      <c r="J985" t="e">
        <f>VLOOKUP($B985,placement_data!$A$2:$F$89,3,FALSE)</f>
        <v>#N/A</v>
      </c>
      <c r="K985" t="e">
        <f>VLOOKUP($B985,placement_data!$A$2:$F$89,6,FALSE)</f>
        <v>#N/A</v>
      </c>
      <c r="L985" t="e">
        <f>VLOOKUP($B985,placement_data!$A$2:$G$89,7,FALSE)</f>
        <v>#N/A</v>
      </c>
    </row>
    <row r="986" spans="1:12" x14ac:dyDescent="0.3">
      <c r="A986">
        <v>985</v>
      </c>
      <c r="B986" t="s">
        <v>580</v>
      </c>
      <c r="C986">
        <v>169156</v>
      </c>
      <c r="D986">
        <v>165890</v>
      </c>
      <c r="E986">
        <v>21539</v>
      </c>
      <c r="F986">
        <v>122488</v>
      </c>
      <c r="G986" s="1">
        <v>42404</v>
      </c>
      <c r="H986">
        <v>0.13179215142564299</v>
      </c>
      <c r="I986">
        <v>0.13</v>
      </c>
      <c r="J986" t="e">
        <f>VLOOKUP($B986,placement_data!$A$2:$F$89,3,FALSE)</f>
        <v>#N/A</v>
      </c>
      <c r="K986" t="e">
        <f>VLOOKUP($B986,placement_data!$A$2:$F$89,6,FALSE)</f>
        <v>#N/A</v>
      </c>
      <c r="L986" t="e">
        <f>VLOOKUP($B986,placement_data!$A$2:$G$89,7,FALSE)</f>
        <v>#N/A</v>
      </c>
    </row>
    <row r="987" spans="1:12" x14ac:dyDescent="0.3">
      <c r="A987">
        <v>986</v>
      </c>
      <c r="B987" s="2" t="s">
        <v>662</v>
      </c>
      <c r="C987">
        <v>168182</v>
      </c>
      <c r="D987">
        <v>165040</v>
      </c>
      <c r="E987">
        <v>20813</v>
      </c>
      <c r="F987">
        <v>121476</v>
      </c>
      <c r="G987" s="1">
        <v>42404</v>
      </c>
      <c r="H987">
        <v>0.13785142995637401</v>
      </c>
      <c r="I987">
        <v>0.13</v>
      </c>
      <c r="J987" t="e">
        <f>VLOOKUP($B987,placement_data!$A$2:$F$89,3,FALSE)</f>
        <v>#N/A</v>
      </c>
      <c r="K987" t="e">
        <f>VLOOKUP($B987,placement_data!$A$2:$F$89,6,FALSE)</f>
        <v>#N/A</v>
      </c>
      <c r="L987" t="e">
        <f>VLOOKUP($B987,placement_data!$A$2:$G$89,7,FALSE)</f>
        <v>#N/A</v>
      </c>
    </row>
    <row r="988" spans="1:12" x14ac:dyDescent="0.3">
      <c r="A988">
        <v>987</v>
      </c>
      <c r="B988" t="s">
        <v>719</v>
      </c>
      <c r="C988">
        <v>148904</v>
      </c>
      <c r="D988">
        <v>146109</v>
      </c>
      <c r="E988">
        <v>30156</v>
      </c>
      <c r="F988">
        <v>97553</v>
      </c>
      <c r="G988" s="1">
        <v>42404</v>
      </c>
      <c r="H988">
        <v>0.12593337850508901</v>
      </c>
      <c r="I988">
        <v>0.13</v>
      </c>
      <c r="J988" t="e">
        <f>VLOOKUP($B988,placement_data!$A$2:$F$89,3,FALSE)</f>
        <v>#N/A</v>
      </c>
      <c r="K988" t="e">
        <f>VLOOKUP($B988,placement_data!$A$2:$F$89,6,FALSE)</f>
        <v>#N/A</v>
      </c>
      <c r="L988" t="e">
        <f>VLOOKUP($B988,placement_data!$A$2:$G$89,7,FALSE)</f>
        <v>#N/A</v>
      </c>
    </row>
    <row r="989" spans="1:12" x14ac:dyDescent="0.3">
      <c r="A989">
        <v>988</v>
      </c>
      <c r="B989" t="s">
        <v>588</v>
      </c>
      <c r="C989">
        <v>115599</v>
      </c>
      <c r="D989">
        <v>114183</v>
      </c>
      <c r="E989">
        <v>13384</v>
      </c>
      <c r="F989">
        <v>85831</v>
      </c>
      <c r="G989" s="1">
        <v>42371</v>
      </c>
      <c r="H989">
        <v>0.13108781517388801</v>
      </c>
      <c r="I989">
        <v>0.13</v>
      </c>
      <c r="J989" t="e">
        <f>VLOOKUP($B989,placement_data!$A$2:$F$89,3,FALSE)</f>
        <v>#N/A</v>
      </c>
      <c r="K989" t="e">
        <f>VLOOKUP($B989,placement_data!$A$2:$F$89,6,FALSE)</f>
        <v>#N/A</v>
      </c>
      <c r="L989" t="e">
        <f>VLOOKUP($B989,placement_data!$A$2:$G$89,7,FALSE)</f>
        <v>#N/A</v>
      </c>
    </row>
    <row r="990" spans="1:12" x14ac:dyDescent="0.3">
      <c r="A990">
        <v>989</v>
      </c>
      <c r="B990" s="2" t="s">
        <v>662</v>
      </c>
      <c r="C990">
        <v>110285</v>
      </c>
      <c r="D990">
        <v>107614</v>
      </c>
      <c r="E990">
        <v>10876</v>
      </c>
      <c r="F990">
        <v>83735</v>
      </c>
      <c r="G990" s="1">
        <v>42371</v>
      </c>
      <c r="H990">
        <v>0.120830003531139</v>
      </c>
      <c r="I990">
        <v>0.13</v>
      </c>
      <c r="J990" t="e">
        <f>VLOOKUP($B990,placement_data!$A$2:$F$89,3,FALSE)</f>
        <v>#N/A</v>
      </c>
      <c r="K990" t="e">
        <f>VLOOKUP($B990,placement_data!$A$2:$F$89,6,FALSE)</f>
        <v>#N/A</v>
      </c>
      <c r="L990" t="e">
        <f>VLOOKUP($B990,placement_data!$A$2:$G$89,7,FALSE)</f>
        <v>#N/A</v>
      </c>
    </row>
    <row r="991" spans="1:12" x14ac:dyDescent="0.3">
      <c r="A991">
        <v>990</v>
      </c>
      <c r="B991" t="s">
        <v>580</v>
      </c>
      <c r="C991">
        <v>108794</v>
      </c>
      <c r="D991">
        <v>106155</v>
      </c>
      <c r="E991">
        <v>11654</v>
      </c>
      <c r="F991">
        <v>80501</v>
      </c>
      <c r="G991" s="1">
        <v>42371</v>
      </c>
      <c r="H991">
        <v>0.13188262446422699</v>
      </c>
      <c r="I991">
        <v>0.13</v>
      </c>
      <c r="J991" t="e">
        <f>VLOOKUP($B991,placement_data!$A$2:$F$89,3,FALSE)</f>
        <v>#N/A</v>
      </c>
      <c r="K991" t="e">
        <f>VLOOKUP($B991,placement_data!$A$2:$F$89,6,FALSE)</f>
        <v>#N/A</v>
      </c>
      <c r="L991" t="e">
        <f>VLOOKUP($B991,placement_data!$A$2:$G$89,7,FALSE)</f>
        <v>#N/A</v>
      </c>
    </row>
    <row r="992" spans="1:12" x14ac:dyDescent="0.3">
      <c r="A992">
        <v>991</v>
      </c>
      <c r="B992" t="s">
        <v>661</v>
      </c>
      <c r="C992">
        <v>107847</v>
      </c>
      <c r="D992">
        <v>105262</v>
      </c>
      <c r="E992">
        <v>16805</v>
      </c>
      <c r="F992">
        <v>74837</v>
      </c>
      <c r="G992" s="1">
        <v>42371</v>
      </c>
      <c r="H992">
        <v>0.12939142330565601</v>
      </c>
      <c r="I992">
        <v>0.13</v>
      </c>
      <c r="J992" t="e">
        <f>VLOOKUP($B992,placement_data!$A$2:$F$89,3,FALSE)</f>
        <v>#N/A</v>
      </c>
      <c r="K992" t="e">
        <f>VLOOKUP($B992,placement_data!$A$2:$F$89,6,FALSE)</f>
        <v>#N/A</v>
      </c>
      <c r="L992" t="e">
        <f>VLOOKUP($B992,placement_data!$A$2:$G$89,7,FALSE)</f>
        <v>#N/A</v>
      </c>
    </row>
    <row r="993" spans="1:12" x14ac:dyDescent="0.3">
      <c r="A993">
        <v>992</v>
      </c>
      <c r="B993" t="s">
        <v>294</v>
      </c>
      <c r="C993">
        <v>97241</v>
      </c>
      <c r="D993">
        <v>97041</v>
      </c>
      <c r="E993">
        <v>74289</v>
      </c>
      <c r="F993">
        <v>9772</v>
      </c>
      <c r="G993" s="1">
        <v>42377</v>
      </c>
      <c r="H993">
        <v>0.13375789614698899</v>
      </c>
      <c r="I993">
        <v>0.13</v>
      </c>
      <c r="J993" t="e">
        <f>VLOOKUP($B993,placement_data!$A$2:$F$89,3,FALSE)</f>
        <v>#N/A</v>
      </c>
      <c r="K993" t="e">
        <f>VLOOKUP($B993,placement_data!$A$2:$F$89,6,FALSE)</f>
        <v>#N/A</v>
      </c>
      <c r="L993" t="e">
        <f>VLOOKUP($B993,placement_data!$A$2:$G$89,7,FALSE)</f>
        <v>#N/A</v>
      </c>
    </row>
    <row r="994" spans="1:12" x14ac:dyDescent="0.3">
      <c r="A994">
        <v>993</v>
      </c>
      <c r="B994" t="s">
        <v>720</v>
      </c>
      <c r="C994">
        <v>96534</v>
      </c>
      <c r="D994">
        <v>95126</v>
      </c>
      <c r="E994">
        <v>6739</v>
      </c>
      <c r="F994">
        <v>76408</v>
      </c>
      <c r="G994" s="1">
        <v>42371</v>
      </c>
      <c r="H994">
        <v>0.12592771692281801</v>
      </c>
      <c r="I994">
        <v>0.13</v>
      </c>
      <c r="J994" t="e">
        <f>VLOOKUP($B994,placement_data!$A$2:$F$89,3,FALSE)</f>
        <v>#N/A</v>
      </c>
      <c r="K994" t="e">
        <f>VLOOKUP($B994,placement_data!$A$2:$F$89,6,FALSE)</f>
        <v>#N/A</v>
      </c>
      <c r="L994" t="e">
        <f>VLOOKUP($B994,placement_data!$A$2:$G$89,7,FALSE)</f>
        <v>#N/A</v>
      </c>
    </row>
    <row r="995" spans="1:12" x14ac:dyDescent="0.3">
      <c r="A995">
        <v>994</v>
      </c>
      <c r="B995" t="s">
        <v>575</v>
      </c>
      <c r="C995">
        <v>95218</v>
      </c>
      <c r="D995">
        <v>93838</v>
      </c>
      <c r="E995">
        <v>4842</v>
      </c>
      <c r="F995">
        <v>76234</v>
      </c>
      <c r="G995" s="1">
        <v>42371</v>
      </c>
      <c r="H995">
        <v>0.13600034101323599</v>
      </c>
      <c r="I995">
        <v>0.13</v>
      </c>
      <c r="J995" t="e">
        <f>VLOOKUP($B995,placement_data!$A$2:$F$89,3,FALSE)</f>
        <v>#N/A</v>
      </c>
      <c r="K995" t="e">
        <f>VLOOKUP($B995,placement_data!$A$2:$F$89,6,FALSE)</f>
        <v>#N/A</v>
      </c>
      <c r="L995" t="e">
        <f>VLOOKUP($B995,placement_data!$A$2:$G$89,7,FALSE)</f>
        <v>#N/A</v>
      </c>
    </row>
    <row r="996" spans="1:12" x14ac:dyDescent="0.3">
      <c r="A996">
        <v>995</v>
      </c>
      <c r="B996" t="s">
        <v>721</v>
      </c>
      <c r="C996">
        <v>75301</v>
      </c>
      <c r="D996">
        <v>73849</v>
      </c>
      <c r="E996">
        <v>1201</v>
      </c>
      <c r="F996">
        <v>63102</v>
      </c>
      <c r="G996" s="1">
        <v>42404</v>
      </c>
      <c r="H996">
        <v>0.12926376795894301</v>
      </c>
      <c r="I996">
        <v>0.13</v>
      </c>
      <c r="J996" t="e">
        <f>VLOOKUP($B996,placement_data!$A$2:$F$89,3,FALSE)</f>
        <v>#N/A</v>
      </c>
      <c r="K996" t="e">
        <f>VLOOKUP($B996,placement_data!$A$2:$F$89,6,FALSE)</f>
        <v>#N/A</v>
      </c>
      <c r="L996" t="e">
        <f>VLOOKUP($B996,placement_data!$A$2:$G$89,7,FALSE)</f>
        <v>#N/A</v>
      </c>
    </row>
    <row r="997" spans="1:12" x14ac:dyDescent="0.3">
      <c r="A997">
        <v>996</v>
      </c>
      <c r="B997" t="s">
        <v>671</v>
      </c>
      <c r="C997">
        <v>65062</v>
      </c>
      <c r="D997">
        <v>63921</v>
      </c>
      <c r="E997">
        <v>21796</v>
      </c>
      <c r="F997">
        <v>33957</v>
      </c>
      <c r="G997" s="1">
        <v>42377</v>
      </c>
      <c r="H997">
        <v>0.127782731809577</v>
      </c>
      <c r="I997">
        <v>0.13</v>
      </c>
      <c r="J997" t="e">
        <f>VLOOKUP($B997,placement_data!$A$2:$F$89,3,FALSE)</f>
        <v>#N/A</v>
      </c>
      <c r="K997" t="e">
        <f>VLOOKUP($B997,placement_data!$A$2:$F$89,6,FALSE)</f>
        <v>#N/A</v>
      </c>
      <c r="L997" t="e">
        <f>VLOOKUP($B997,placement_data!$A$2:$G$89,7,FALSE)</f>
        <v>#N/A</v>
      </c>
    </row>
    <row r="998" spans="1:12" x14ac:dyDescent="0.3">
      <c r="A998">
        <v>997</v>
      </c>
      <c r="B998" t="s">
        <v>659</v>
      </c>
      <c r="C998">
        <v>64074</v>
      </c>
      <c r="D998">
        <v>62895</v>
      </c>
      <c r="E998">
        <v>16351</v>
      </c>
      <c r="F998">
        <v>38808</v>
      </c>
      <c r="G998" s="1">
        <v>42404</v>
      </c>
      <c r="H998">
        <v>0.122998648541219</v>
      </c>
      <c r="I998">
        <v>0.13</v>
      </c>
      <c r="J998" t="e">
        <f>VLOOKUP($B998,placement_data!$A$2:$F$89,3,FALSE)</f>
        <v>#N/A</v>
      </c>
      <c r="K998" t="e">
        <f>VLOOKUP($B998,placement_data!$A$2:$F$89,6,FALSE)</f>
        <v>#N/A</v>
      </c>
      <c r="L998" t="e">
        <f>VLOOKUP($B998,placement_data!$A$2:$G$89,7,FALSE)</f>
        <v>#N/A</v>
      </c>
    </row>
    <row r="999" spans="1:12" x14ac:dyDescent="0.3">
      <c r="A999">
        <v>998</v>
      </c>
      <c r="B999" t="s">
        <v>394</v>
      </c>
      <c r="C999">
        <v>63280</v>
      </c>
      <c r="D999">
        <v>62503</v>
      </c>
      <c r="E999">
        <v>10433</v>
      </c>
      <c r="F999">
        <v>43393</v>
      </c>
      <c r="G999" s="1">
        <v>42371</v>
      </c>
      <c r="H999">
        <v>0.138825336383854</v>
      </c>
      <c r="I999">
        <v>0.13</v>
      </c>
      <c r="J999" t="e">
        <f>VLOOKUP($B999,placement_data!$A$2:$F$89,3,FALSE)</f>
        <v>#N/A</v>
      </c>
      <c r="K999" t="e">
        <f>VLOOKUP($B999,placement_data!$A$2:$F$89,6,FALSE)</f>
        <v>#N/A</v>
      </c>
      <c r="L999" t="e">
        <f>VLOOKUP($B999,placement_data!$A$2:$G$89,7,FALSE)</f>
        <v>#N/A</v>
      </c>
    </row>
    <row r="1000" spans="1:12" x14ac:dyDescent="0.3">
      <c r="A1000">
        <v>999</v>
      </c>
      <c r="B1000" t="s">
        <v>722</v>
      </c>
      <c r="C1000">
        <v>63210</v>
      </c>
      <c r="D1000">
        <v>59757</v>
      </c>
      <c r="E1000">
        <v>3707</v>
      </c>
      <c r="F1000">
        <v>48743</v>
      </c>
      <c r="G1000" s="1">
        <v>42371</v>
      </c>
      <c r="H1000">
        <v>0.122278561507438</v>
      </c>
      <c r="I1000">
        <v>0.13</v>
      </c>
      <c r="J1000" t="e">
        <f>VLOOKUP($B1000,placement_data!$A$2:$F$89,3,FALSE)</f>
        <v>#N/A</v>
      </c>
      <c r="K1000" t="e">
        <f>VLOOKUP($B1000,placement_data!$A$2:$F$89,6,FALSE)</f>
        <v>#N/A</v>
      </c>
      <c r="L1000" t="e">
        <f>VLOOKUP($B1000,placement_data!$A$2:$G$89,7,FALSE)</f>
        <v>#N/A</v>
      </c>
    </row>
    <row r="1001" spans="1:12" x14ac:dyDescent="0.3">
      <c r="A1001">
        <v>1000</v>
      </c>
      <c r="B1001" t="s">
        <v>670</v>
      </c>
      <c r="C1001">
        <v>63009</v>
      </c>
      <c r="D1001">
        <v>60744</v>
      </c>
      <c r="E1001">
        <v>2268</v>
      </c>
      <c r="F1001">
        <v>50149</v>
      </c>
      <c r="G1001" s="1">
        <v>42377</v>
      </c>
      <c r="H1001">
        <v>0.13708349795864599</v>
      </c>
      <c r="I1001">
        <v>0.13</v>
      </c>
      <c r="J1001" t="e">
        <f>VLOOKUP($B1001,placement_data!$A$2:$F$89,3,FALSE)</f>
        <v>#N/A</v>
      </c>
      <c r="K1001" t="e">
        <f>VLOOKUP($B1001,placement_data!$A$2:$F$89,6,FALSE)</f>
        <v>#N/A</v>
      </c>
      <c r="L1001" t="e">
        <f>VLOOKUP($B1001,placement_data!$A$2:$G$89,7,FALSE)</f>
        <v>#N/A</v>
      </c>
    </row>
    <row r="1002" spans="1:12" x14ac:dyDescent="0.3">
      <c r="A1002">
        <v>1001</v>
      </c>
      <c r="B1002" t="s">
        <v>723</v>
      </c>
      <c r="C1002">
        <v>62057</v>
      </c>
      <c r="D1002">
        <v>60767</v>
      </c>
      <c r="E1002">
        <v>2097</v>
      </c>
      <c r="F1002">
        <v>50899</v>
      </c>
      <c r="G1002" s="1">
        <v>42371</v>
      </c>
      <c r="H1002">
        <v>0.12788190958908599</v>
      </c>
      <c r="I1002">
        <v>0.13</v>
      </c>
      <c r="J1002" t="e">
        <f>VLOOKUP($B1002,placement_data!$A$2:$F$89,3,FALSE)</f>
        <v>#N/A</v>
      </c>
      <c r="K1002" t="e">
        <f>VLOOKUP($B1002,placement_data!$A$2:$F$89,6,FALSE)</f>
        <v>#N/A</v>
      </c>
      <c r="L1002" t="e">
        <f>VLOOKUP($B1002,placement_data!$A$2:$G$89,7,FALSE)</f>
        <v>#N/A</v>
      </c>
    </row>
    <row r="1003" spans="1:12" x14ac:dyDescent="0.3">
      <c r="A1003">
        <v>1002</v>
      </c>
      <c r="B1003" t="s">
        <v>659</v>
      </c>
      <c r="C1003">
        <v>58330</v>
      </c>
      <c r="D1003">
        <v>57310</v>
      </c>
      <c r="E1003">
        <v>8128</v>
      </c>
      <c r="F1003">
        <v>42064</v>
      </c>
      <c r="G1003" s="1">
        <v>42371</v>
      </c>
      <c r="H1003">
        <v>0.124201709998255</v>
      </c>
      <c r="I1003">
        <v>0.13</v>
      </c>
      <c r="J1003" t="e">
        <f>VLOOKUP($B1003,placement_data!$A$2:$F$89,3,FALSE)</f>
        <v>#N/A</v>
      </c>
      <c r="K1003" t="e">
        <f>VLOOKUP($B1003,placement_data!$A$2:$F$89,6,FALSE)</f>
        <v>#N/A</v>
      </c>
      <c r="L1003" t="e">
        <f>VLOOKUP($B1003,placement_data!$A$2:$G$89,7,FALSE)</f>
        <v>#N/A</v>
      </c>
    </row>
    <row r="1004" spans="1:12" x14ac:dyDescent="0.3">
      <c r="A1004">
        <v>1003</v>
      </c>
      <c r="B1004" t="s">
        <v>416</v>
      </c>
      <c r="C1004">
        <v>58136</v>
      </c>
      <c r="D1004">
        <v>57198</v>
      </c>
      <c r="E1004">
        <v>9715</v>
      </c>
      <c r="F1004">
        <v>39897</v>
      </c>
      <c r="G1004" s="1">
        <v>42371</v>
      </c>
      <c r="H1004">
        <v>0.13262701493059201</v>
      </c>
      <c r="I1004">
        <v>0.13</v>
      </c>
      <c r="J1004" t="e">
        <f>VLOOKUP($B1004,placement_data!$A$2:$F$89,3,FALSE)</f>
        <v>#N/A</v>
      </c>
      <c r="K1004" t="e">
        <f>VLOOKUP($B1004,placement_data!$A$2:$F$89,6,FALSE)</f>
        <v>#N/A</v>
      </c>
      <c r="L1004" t="e">
        <f>VLOOKUP($B1004,placement_data!$A$2:$G$89,7,FALSE)</f>
        <v>#N/A</v>
      </c>
    </row>
    <row r="1005" spans="1:12" x14ac:dyDescent="0.3">
      <c r="A1005">
        <v>1004</v>
      </c>
      <c r="B1005" t="s">
        <v>672</v>
      </c>
      <c r="C1005">
        <v>57996</v>
      </c>
      <c r="D1005">
        <v>57122</v>
      </c>
      <c r="E1005">
        <v>1448</v>
      </c>
      <c r="F1005">
        <v>48769</v>
      </c>
      <c r="G1005" s="1">
        <v>42377</v>
      </c>
      <c r="H1005">
        <v>0.120881621791954</v>
      </c>
      <c r="I1005">
        <v>0.13</v>
      </c>
      <c r="J1005" t="e">
        <f>VLOOKUP($B1005,placement_data!$A$2:$F$89,3,FALSE)</f>
        <v>#N/A</v>
      </c>
      <c r="K1005" t="e">
        <f>VLOOKUP($B1005,placement_data!$A$2:$F$89,6,FALSE)</f>
        <v>#N/A</v>
      </c>
      <c r="L1005" t="e">
        <f>VLOOKUP($B1005,placement_data!$A$2:$G$89,7,FALSE)</f>
        <v>#N/A</v>
      </c>
    </row>
    <row r="1006" spans="1:12" x14ac:dyDescent="0.3">
      <c r="A1006">
        <v>1005</v>
      </c>
      <c r="B1006" t="s">
        <v>587</v>
      </c>
      <c r="C1006">
        <v>50071</v>
      </c>
      <c r="D1006">
        <v>48268</v>
      </c>
      <c r="E1006">
        <v>15401</v>
      </c>
      <c r="F1006">
        <v>27019</v>
      </c>
      <c r="G1006" s="1">
        <v>42371</v>
      </c>
      <c r="H1006">
        <v>0.12115687411949901</v>
      </c>
      <c r="I1006">
        <v>0.13</v>
      </c>
      <c r="J1006" t="e">
        <f>VLOOKUP($B1006,placement_data!$A$2:$F$89,3,FALSE)</f>
        <v>#N/A</v>
      </c>
      <c r="K1006" t="e">
        <f>VLOOKUP($B1006,placement_data!$A$2:$F$89,6,FALSE)</f>
        <v>#N/A</v>
      </c>
      <c r="L1006" t="e">
        <f>VLOOKUP($B1006,placement_data!$A$2:$G$89,7,FALSE)</f>
        <v>#N/A</v>
      </c>
    </row>
    <row r="1007" spans="1:12" x14ac:dyDescent="0.3">
      <c r="A1007">
        <v>1006</v>
      </c>
      <c r="B1007" t="s">
        <v>724</v>
      </c>
      <c r="C1007">
        <v>49984</v>
      </c>
      <c r="D1007">
        <v>46672</v>
      </c>
      <c r="E1007">
        <v>10089</v>
      </c>
      <c r="F1007">
        <v>30908</v>
      </c>
      <c r="G1007" s="1">
        <v>42371</v>
      </c>
      <c r="H1007">
        <v>0.121593246486116</v>
      </c>
      <c r="I1007">
        <v>0.13</v>
      </c>
      <c r="J1007" t="e">
        <f>VLOOKUP($B1007,placement_data!$A$2:$F$89,3,FALSE)</f>
        <v>#N/A</v>
      </c>
      <c r="K1007" t="e">
        <f>VLOOKUP($B1007,placement_data!$A$2:$F$89,6,FALSE)</f>
        <v>#N/A</v>
      </c>
      <c r="L1007" t="e">
        <f>VLOOKUP($B1007,placement_data!$A$2:$G$89,7,FALSE)</f>
        <v>#N/A</v>
      </c>
    </row>
    <row r="1008" spans="1:12" x14ac:dyDescent="0.3">
      <c r="A1008">
        <v>1007</v>
      </c>
      <c r="B1008" t="s">
        <v>725</v>
      </c>
      <c r="C1008">
        <v>49765</v>
      </c>
      <c r="D1008">
        <v>53125</v>
      </c>
      <c r="E1008">
        <v>1874</v>
      </c>
      <c r="F1008">
        <v>44548</v>
      </c>
      <c r="G1008" s="1">
        <v>42371</v>
      </c>
      <c r="H1008">
        <v>0.12617411764705899</v>
      </c>
      <c r="I1008">
        <v>0.13</v>
      </c>
      <c r="J1008" t="e">
        <f>VLOOKUP($B1008,placement_data!$A$2:$F$89,3,FALSE)</f>
        <v>#N/A</v>
      </c>
      <c r="K1008" t="e">
        <f>VLOOKUP($B1008,placement_data!$A$2:$F$89,6,FALSE)</f>
        <v>#N/A</v>
      </c>
      <c r="L1008" t="e">
        <f>VLOOKUP($B1008,placement_data!$A$2:$G$89,7,FALSE)</f>
        <v>#N/A</v>
      </c>
    </row>
    <row r="1009" spans="1:12" x14ac:dyDescent="0.3">
      <c r="A1009">
        <v>1008</v>
      </c>
      <c r="B1009" t="s">
        <v>667</v>
      </c>
      <c r="C1009">
        <v>49572</v>
      </c>
      <c r="D1009">
        <v>47711</v>
      </c>
      <c r="E1009">
        <v>15979</v>
      </c>
      <c r="F1009">
        <v>25886</v>
      </c>
      <c r="G1009" s="1">
        <v>42377</v>
      </c>
      <c r="H1009">
        <v>0.122529395736832</v>
      </c>
      <c r="I1009">
        <v>0.13</v>
      </c>
      <c r="J1009" t="e">
        <f>VLOOKUP($B1009,placement_data!$A$2:$F$89,3,FALSE)</f>
        <v>#N/A</v>
      </c>
      <c r="K1009" t="e">
        <f>VLOOKUP($B1009,placement_data!$A$2:$F$89,6,FALSE)</f>
        <v>#N/A</v>
      </c>
      <c r="L1009" t="e">
        <f>VLOOKUP($B1009,placement_data!$A$2:$G$89,7,FALSE)</f>
        <v>#N/A</v>
      </c>
    </row>
    <row r="1010" spans="1:12" x14ac:dyDescent="0.3">
      <c r="A1010">
        <v>1009</v>
      </c>
      <c r="B1010" t="s">
        <v>724</v>
      </c>
      <c r="C1010">
        <v>46421</v>
      </c>
      <c r="D1010">
        <v>43159</v>
      </c>
      <c r="E1010">
        <v>8466</v>
      </c>
      <c r="F1010">
        <v>29321</v>
      </c>
      <c r="G1010" s="1">
        <v>42377</v>
      </c>
      <c r="H1010">
        <v>0.124469983085799</v>
      </c>
      <c r="I1010">
        <v>0.13</v>
      </c>
      <c r="J1010" t="e">
        <f>VLOOKUP($B1010,placement_data!$A$2:$F$89,3,FALSE)</f>
        <v>#N/A</v>
      </c>
      <c r="K1010" t="e">
        <f>VLOOKUP($B1010,placement_data!$A$2:$F$89,6,FALSE)</f>
        <v>#N/A</v>
      </c>
      <c r="L1010" t="e">
        <f>VLOOKUP($B1010,placement_data!$A$2:$G$89,7,FALSE)</f>
        <v>#N/A</v>
      </c>
    </row>
    <row r="1011" spans="1:12" x14ac:dyDescent="0.3">
      <c r="A1011">
        <v>1010</v>
      </c>
      <c r="B1011" t="s">
        <v>726</v>
      </c>
      <c r="C1011">
        <v>44151</v>
      </c>
      <c r="D1011">
        <v>41515</v>
      </c>
      <c r="E1011">
        <v>17487</v>
      </c>
      <c r="F1011">
        <v>18546</v>
      </c>
      <c r="G1011" s="1">
        <v>42404</v>
      </c>
      <c r="H1011">
        <v>0.13204865711188701</v>
      </c>
      <c r="I1011">
        <v>0.13</v>
      </c>
      <c r="J1011" t="e">
        <f>VLOOKUP($B1011,placement_data!$A$2:$F$89,3,FALSE)</f>
        <v>#N/A</v>
      </c>
      <c r="K1011" t="e">
        <f>VLOOKUP($B1011,placement_data!$A$2:$F$89,6,FALSE)</f>
        <v>#N/A</v>
      </c>
      <c r="L1011" t="e">
        <f>VLOOKUP($B1011,placement_data!$A$2:$G$89,7,FALSE)</f>
        <v>#N/A</v>
      </c>
    </row>
    <row r="1012" spans="1:12" x14ac:dyDescent="0.3">
      <c r="A1012">
        <v>1011</v>
      </c>
      <c r="B1012" t="s">
        <v>720</v>
      </c>
      <c r="C1012">
        <v>37518</v>
      </c>
      <c r="D1012">
        <v>37051</v>
      </c>
      <c r="E1012">
        <v>2403</v>
      </c>
      <c r="F1012">
        <v>29867</v>
      </c>
      <c r="G1012" s="1">
        <v>42377</v>
      </c>
      <c r="H1012">
        <v>0.129038352541092</v>
      </c>
      <c r="I1012">
        <v>0.13</v>
      </c>
      <c r="J1012" t="e">
        <f>VLOOKUP($B1012,placement_data!$A$2:$F$89,3,FALSE)</f>
        <v>#N/A</v>
      </c>
      <c r="K1012" t="e">
        <f>VLOOKUP($B1012,placement_data!$A$2:$F$89,6,FALSE)</f>
        <v>#N/A</v>
      </c>
      <c r="L1012" t="e">
        <f>VLOOKUP($B1012,placement_data!$A$2:$G$89,7,FALSE)</f>
        <v>#N/A</v>
      </c>
    </row>
    <row r="1013" spans="1:12" x14ac:dyDescent="0.3">
      <c r="A1013">
        <v>1012</v>
      </c>
      <c r="B1013" t="s">
        <v>727</v>
      </c>
      <c r="C1013">
        <v>36817</v>
      </c>
      <c r="D1013">
        <v>36559</v>
      </c>
      <c r="E1013">
        <v>14035</v>
      </c>
      <c r="F1013">
        <v>17740</v>
      </c>
      <c r="G1013" s="1">
        <v>42404</v>
      </c>
      <c r="H1013">
        <v>0.13085697092371201</v>
      </c>
      <c r="I1013">
        <v>0.13</v>
      </c>
      <c r="J1013" t="e">
        <f>VLOOKUP($B1013,placement_data!$A$2:$F$89,3,FALSE)</f>
        <v>#N/A</v>
      </c>
      <c r="K1013" t="e">
        <f>VLOOKUP($B1013,placement_data!$A$2:$F$89,6,FALSE)</f>
        <v>#N/A</v>
      </c>
      <c r="L1013" t="e">
        <f>VLOOKUP($B1013,placement_data!$A$2:$G$89,7,FALSE)</f>
        <v>#N/A</v>
      </c>
    </row>
    <row r="1014" spans="1:12" x14ac:dyDescent="0.3">
      <c r="A1014">
        <v>1013</v>
      </c>
      <c r="B1014" t="s">
        <v>606</v>
      </c>
      <c r="C1014">
        <v>35507</v>
      </c>
      <c r="D1014">
        <v>35039</v>
      </c>
      <c r="E1014">
        <v>9332</v>
      </c>
      <c r="F1014">
        <v>21483</v>
      </c>
      <c r="G1014" s="1">
        <v>42377</v>
      </c>
      <c r="H1014">
        <v>0.12055138559890401</v>
      </c>
      <c r="I1014">
        <v>0.13</v>
      </c>
      <c r="J1014" t="e">
        <f>VLOOKUP($B1014,placement_data!$A$2:$F$89,3,FALSE)</f>
        <v>#N/A</v>
      </c>
      <c r="K1014" t="e">
        <f>VLOOKUP($B1014,placement_data!$A$2:$F$89,6,FALSE)</f>
        <v>#N/A</v>
      </c>
      <c r="L1014" t="e">
        <f>VLOOKUP($B1014,placement_data!$A$2:$G$89,7,FALSE)</f>
        <v>#N/A</v>
      </c>
    </row>
    <row r="1015" spans="1:12" x14ac:dyDescent="0.3">
      <c r="A1015">
        <v>1014</v>
      </c>
      <c r="B1015" t="s">
        <v>25</v>
      </c>
      <c r="C1015">
        <v>33790</v>
      </c>
      <c r="D1015">
        <v>33588</v>
      </c>
      <c r="E1015">
        <v>3197</v>
      </c>
      <c r="F1015">
        <v>25972</v>
      </c>
      <c r="G1015" s="1">
        <v>42404</v>
      </c>
      <c r="H1015">
        <v>0.13156484458735301</v>
      </c>
      <c r="I1015">
        <v>0.13</v>
      </c>
      <c r="J1015" t="str">
        <f>VLOOKUP($B1015,placement_data!$A$2:$F$89,3,FALSE)</f>
        <v xml:space="preserve"> MDV_Src5_D160x600_1</v>
      </c>
      <c r="K1015">
        <f>VLOOKUP($B1015,placement_data!$A$2:$F$89,6,FALSE)</f>
        <v>0.95</v>
      </c>
      <c r="L1015" t="str">
        <f>VLOOKUP($B1015,placement_data!$A$2:$G$89,7,FALSE)</f>
        <v>160x600</v>
      </c>
    </row>
    <row r="1016" spans="1:12" x14ac:dyDescent="0.3">
      <c r="A1016">
        <v>1015</v>
      </c>
      <c r="B1016" t="s">
        <v>667</v>
      </c>
      <c r="C1016">
        <v>33383</v>
      </c>
      <c r="D1016">
        <v>32390</v>
      </c>
      <c r="E1016">
        <v>14127</v>
      </c>
      <c r="F1016">
        <v>14366</v>
      </c>
      <c r="G1016" s="1">
        <v>42404</v>
      </c>
      <c r="H1016">
        <v>0.12031491200988</v>
      </c>
      <c r="I1016">
        <v>0.13</v>
      </c>
      <c r="J1016" t="e">
        <f>VLOOKUP($B1016,placement_data!$A$2:$F$89,3,FALSE)</f>
        <v>#N/A</v>
      </c>
      <c r="K1016" t="e">
        <f>VLOOKUP($B1016,placement_data!$A$2:$F$89,6,FALSE)</f>
        <v>#N/A</v>
      </c>
      <c r="L1016" t="e">
        <f>VLOOKUP($B1016,placement_data!$A$2:$G$89,7,FALSE)</f>
        <v>#N/A</v>
      </c>
    </row>
    <row r="1017" spans="1:12" x14ac:dyDescent="0.3">
      <c r="A1017">
        <v>1016</v>
      </c>
      <c r="B1017" t="s">
        <v>602</v>
      </c>
      <c r="C1017">
        <v>33343</v>
      </c>
      <c r="D1017">
        <v>32383</v>
      </c>
      <c r="E1017">
        <v>1707</v>
      </c>
      <c r="F1017">
        <v>26313</v>
      </c>
      <c r="G1017" s="1">
        <v>42404</v>
      </c>
      <c r="H1017">
        <v>0.13473118611617199</v>
      </c>
      <c r="I1017">
        <v>0.13</v>
      </c>
      <c r="J1017" t="e">
        <f>VLOOKUP($B1017,placement_data!$A$2:$F$89,3,FALSE)</f>
        <v>#N/A</v>
      </c>
      <c r="K1017" t="e">
        <f>VLOOKUP($B1017,placement_data!$A$2:$F$89,6,FALSE)</f>
        <v>#N/A</v>
      </c>
      <c r="L1017" t="e">
        <f>VLOOKUP($B1017,placement_data!$A$2:$G$89,7,FALSE)</f>
        <v>#N/A</v>
      </c>
    </row>
    <row r="1018" spans="1:12" x14ac:dyDescent="0.3">
      <c r="A1018">
        <v>1017</v>
      </c>
      <c r="B1018" t="s">
        <v>669</v>
      </c>
      <c r="C1018">
        <v>33103</v>
      </c>
      <c r="D1018">
        <v>32873</v>
      </c>
      <c r="E1018">
        <v>1878</v>
      </c>
      <c r="F1018">
        <v>26863</v>
      </c>
      <c r="G1018" s="1">
        <v>42404</v>
      </c>
      <c r="H1018">
        <v>0.125695859824172</v>
      </c>
      <c r="I1018">
        <v>0.13</v>
      </c>
      <c r="J1018" t="e">
        <f>VLOOKUP($B1018,placement_data!$A$2:$F$89,3,FALSE)</f>
        <v>#N/A</v>
      </c>
      <c r="K1018" t="e">
        <f>VLOOKUP($B1018,placement_data!$A$2:$F$89,6,FALSE)</f>
        <v>#N/A</v>
      </c>
      <c r="L1018" t="e">
        <f>VLOOKUP($B1018,placement_data!$A$2:$G$89,7,FALSE)</f>
        <v>#N/A</v>
      </c>
    </row>
    <row r="1019" spans="1:12" x14ac:dyDescent="0.3">
      <c r="A1019">
        <v>1018</v>
      </c>
      <c r="B1019" t="s">
        <v>726</v>
      </c>
      <c r="C1019">
        <v>32162</v>
      </c>
      <c r="D1019">
        <v>31651</v>
      </c>
      <c r="E1019">
        <v>6967</v>
      </c>
      <c r="F1019">
        <v>20317</v>
      </c>
      <c r="G1019" s="1">
        <v>42371</v>
      </c>
      <c r="H1019">
        <v>0.137973523743326</v>
      </c>
      <c r="I1019">
        <v>0.13</v>
      </c>
      <c r="J1019" t="e">
        <f>VLOOKUP($B1019,placement_data!$A$2:$F$89,3,FALSE)</f>
        <v>#N/A</v>
      </c>
      <c r="K1019" t="e">
        <f>VLOOKUP($B1019,placement_data!$A$2:$F$89,6,FALSE)</f>
        <v>#N/A</v>
      </c>
      <c r="L1019" t="e">
        <f>VLOOKUP($B1019,placement_data!$A$2:$G$89,7,FALSE)</f>
        <v>#N/A</v>
      </c>
    </row>
    <row r="1020" spans="1:12" x14ac:dyDescent="0.3">
      <c r="A1020">
        <v>1019</v>
      </c>
      <c r="B1020" t="s">
        <v>727</v>
      </c>
      <c r="C1020">
        <v>31252</v>
      </c>
      <c r="D1020">
        <v>31064</v>
      </c>
      <c r="E1020">
        <v>9057</v>
      </c>
      <c r="F1020">
        <v>18121</v>
      </c>
      <c r="G1020" s="1">
        <v>42377</v>
      </c>
      <c r="H1020">
        <v>0.12509657481328901</v>
      </c>
      <c r="I1020">
        <v>0.13</v>
      </c>
      <c r="J1020" t="e">
        <f>VLOOKUP($B1020,placement_data!$A$2:$F$89,3,FALSE)</f>
        <v>#N/A</v>
      </c>
      <c r="K1020" t="e">
        <f>VLOOKUP($B1020,placement_data!$A$2:$F$89,6,FALSE)</f>
        <v>#N/A</v>
      </c>
      <c r="L1020" t="e">
        <f>VLOOKUP($B1020,placement_data!$A$2:$G$89,7,FALSE)</f>
        <v>#N/A</v>
      </c>
    </row>
    <row r="1021" spans="1:12" x14ac:dyDescent="0.3">
      <c r="A1021">
        <v>1020</v>
      </c>
      <c r="B1021" t="s">
        <v>728</v>
      </c>
      <c r="C1021">
        <v>30033</v>
      </c>
      <c r="D1021">
        <v>29661</v>
      </c>
      <c r="E1021">
        <v>7585</v>
      </c>
      <c r="F1021">
        <v>18121</v>
      </c>
      <c r="G1021" s="1">
        <v>42377</v>
      </c>
      <c r="H1021">
        <v>0.133340076194329</v>
      </c>
      <c r="I1021">
        <v>0.13</v>
      </c>
      <c r="J1021" t="e">
        <f>VLOOKUP($B1021,placement_data!$A$2:$F$89,3,FALSE)</f>
        <v>#N/A</v>
      </c>
      <c r="K1021" t="e">
        <f>VLOOKUP($B1021,placement_data!$A$2:$F$89,6,FALSE)</f>
        <v>#N/A</v>
      </c>
      <c r="L1021" t="e">
        <f>VLOOKUP($B1021,placement_data!$A$2:$G$89,7,FALSE)</f>
        <v>#N/A</v>
      </c>
    </row>
    <row r="1022" spans="1:12" x14ac:dyDescent="0.3">
      <c r="A1022">
        <v>1021</v>
      </c>
      <c r="B1022" t="s">
        <v>729</v>
      </c>
      <c r="C1022">
        <v>27414</v>
      </c>
      <c r="D1022">
        <v>27083</v>
      </c>
      <c r="E1022">
        <v>7473</v>
      </c>
      <c r="F1022">
        <v>16144</v>
      </c>
      <c r="G1022" s="1">
        <v>42404</v>
      </c>
      <c r="H1022">
        <v>0.127976959716427</v>
      </c>
      <c r="I1022">
        <v>0.13</v>
      </c>
      <c r="J1022" t="e">
        <f>VLOOKUP($B1022,placement_data!$A$2:$F$89,3,FALSE)</f>
        <v>#N/A</v>
      </c>
      <c r="K1022" t="e">
        <f>VLOOKUP($B1022,placement_data!$A$2:$F$89,6,FALSE)</f>
        <v>#N/A</v>
      </c>
      <c r="L1022" t="e">
        <f>VLOOKUP($B1022,placement_data!$A$2:$G$89,7,FALSE)</f>
        <v>#N/A</v>
      </c>
    </row>
    <row r="1023" spans="1:12" x14ac:dyDescent="0.3">
      <c r="A1023">
        <v>1022</v>
      </c>
      <c r="B1023" t="s">
        <v>724</v>
      </c>
      <c r="C1023">
        <v>27198</v>
      </c>
      <c r="D1023">
        <v>25981</v>
      </c>
      <c r="E1023">
        <v>3630</v>
      </c>
      <c r="F1023">
        <v>19181</v>
      </c>
      <c r="G1023" s="1">
        <v>42404</v>
      </c>
      <c r="H1023">
        <v>0.12201223971363701</v>
      </c>
      <c r="I1023">
        <v>0.13</v>
      </c>
      <c r="J1023" t="e">
        <f>VLOOKUP($B1023,placement_data!$A$2:$F$89,3,FALSE)</f>
        <v>#N/A</v>
      </c>
      <c r="K1023" t="e">
        <f>VLOOKUP($B1023,placement_data!$A$2:$F$89,6,FALSE)</f>
        <v>#N/A</v>
      </c>
      <c r="L1023" t="e">
        <f>VLOOKUP($B1023,placement_data!$A$2:$G$89,7,FALSE)</f>
        <v>#N/A</v>
      </c>
    </row>
    <row r="1024" spans="1:12" x14ac:dyDescent="0.3">
      <c r="A1024">
        <v>1023</v>
      </c>
      <c r="B1024" t="s">
        <v>676</v>
      </c>
      <c r="C1024">
        <v>26951</v>
      </c>
      <c r="D1024">
        <v>26818</v>
      </c>
      <c r="E1024">
        <v>11232</v>
      </c>
      <c r="F1024">
        <v>11832</v>
      </c>
      <c r="G1024" s="1">
        <v>42371</v>
      </c>
      <c r="H1024">
        <v>0.139980610038034</v>
      </c>
      <c r="I1024">
        <v>0.13</v>
      </c>
      <c r="J1024" t="e">
        <f>VLOOKUP($B1024,placement_data!$A$2:$F$89,3,FALSE)</f>
        <v>#N/A</v>
      </c>
      <c r="K1024" t="e">
        <f>VLOOKUP($B1024,placement_data!$A$2:$F$89,6,FALSE)</f>
        <v>#N/A</v>
      </c>
      <c r="L1024" t="e">
        <f>VLOOKUP($B1024,placement_data!$A$2:$G$89,7,FALSE)</f>
        <v>#N/A</v>
      </c>
    </row>
    <row r="1025" spans="1:12" x14ac:dyDescent="0.3">
      <c r="A1025">
        <v>1024</v>
      </c>
      <c r="B1025" t="s">
        <v>503</v>
      </c>
      <c r="C1025">
        <v>26391</v>
      </c>
      <c r="D1025">
        <v>22963</v>
      </c>
      <c r="E1025">
        <v>2228</v>
      </c>
      <c r="F1025">
        <v>17639</v>
      </c>
      <c r="G1025" s="1">
        <v>42377</v>
      </c>
      <c r="H1025">
        <v>0.13482558899098601</v>
      </c>
      <c r="I1025">
        <v>0.13</v>
      </c>
      <c r="J1025" t="e">
        <f>VLOOKUP($B1025,placement_data!$A$2:$F$89,3,FALSE)</f>
        <v>#N/A</v>
      </c>
      <c r="K1025" t="e">
        <f>VLOOKUP($B1025,placement_data!$A$2:$F$89,6,FALSE)</f>
        <v>#N/A</v>
      </c>
      <c r="L1025" t="e">
        <f>VLOOKUP($B1025,placement_data!$A$2:$G$89,7,FALSE)</f>
        <v>#N/A</v>
      </c>
    </row>
    <row r="1026" spans="1:12" x14ac:dyDescent="0.3">
      <c r="A1026">
        <v>1025</v>
      </c>
      <c r="B1026" t="s">
        <v>583</v>
      </c>
      <c r="C1026">
        <v>26151</v>
      </c>
      <c r="D1026">
        <v>22925</v>
      </c>
      <c r="E1026">
        <v>2196</v>
      </c>
      <c r="F1026">
        <v>17707</v>
      </c>
      <c r="G1026" s="1">
        <v>42377</v>
      </c>
      <c r="H1026">
        <v>0.13182115594329299</v>
      </c>
      <c r="I1026">
        <v>0.13</v>
      </c>
      <c r="J1026" t="e">
        <f>VLOOKUP($B1026,placement_data!$A$2:$F$89,3,FALSE)</f>
        <v>#N/A</v>
      </c>
      <c r="K1026" t="e">
        <f>VLOOKUP($B1026,placement_data!$A$2:$F$89,6,FALSE)</f>
        <v>#N/A</v>
      </c>
      <c r="L1026" t="e">
        <f>VLOOKUP($B1026,placement_data!$A$2:$G$89,7,FALSE)</f>
        <v>#N/A</v>
      </c>
    </row>
    <row r="1027" spans="1:12" x14ac:dyDescent="0.3">
      <c r="A1027">
        <v>1026</v>
      </c>
      <c r="B1027" t="s">
        <v>730</v>
      </c>
      <c r="C1027">
        <v>25648</v>
      </c>
      <c r="D1027">
        <v>24026</v>
      </c>
      <c r="E1027">
        <v>2317</v>
      </c>
      <c r="F1027">
        <v>18463</v>
      </c>
      <c r="G1027" s="1">
        <v>42404</v>
      </c>
      <c r="H1027">
        <v>0.135103637725797</v>
      </c>
      <c r="I1027">
        <v>0.13</v>
      </c>
      <c r="J1027" t="e">
        <f>VLOOKUP($B1027,placement_data!$A$2:$F$89,3,FALSE)</f>
        <v>#N/A</v>
      </c>
      <c r="K1027" t="e">
        <f>VLOOKUP($B1027,placement_data!$A$2:$F$89,6,FALSE)</f>
        <v>#N/A</v>
      </c>
      <c r="L1027" t="e">
        <f>VLOOKUP($B1027,placement_data!$A$2:$G$89,7,FALSE)</f>
        <v>#N/A</v>
      </c>
    </row>
    <row r="1028" spans="1:12" x14ac:dyDescent="0.3">
      <c r="A1028">
        <v>1027</v>
      </c>
      <c r="B1028" t="s">
        <v>598</v>
      </c>
      <c r="C1028">
        <v>25217</v>
      </c>
      <c r="D1028">
        <v>24502</v>
      </c>
      <c r="E1028">
        <v>4303</v>
      </c>
      <c r="F1028">
        <v>17223</v>
      </c>
      <c r="G1028" s="1">
        <v>42377</v>
      </c>
      <c r="H1028">
        <v>0.12145947269610601</v>
      </c>
      <c r="I1028">
        <v>0.13</v>
      </c>
      <c r="J1028" t="e">
        <f>VLOOKUP($B1028,placement_data!$A$2:$F$89,3,FALSE)</f>
        <v>#N/A</v>
      </c>
      <c r="K1028" t="e">
        <f>VLOOKUP($B1028,placement_data!$A$2:$F$89,6,FALSE)</f>
        <v>#N/A</v>
      </c>
      <c r="L1028" t="e">
        <f>VLOOKUP($B1028,placement_data!$A$2:$G$89,7,FALSE)</f>
        <v>#N/A</v>
      </c>
    </row>
    <row r="1029" spans="1:12" x14ac:dyDescent="0.3">
      <c r="A1029">
        <v>1028</v>
      </c>
      <c r="B1029" t="s">
        <v>731</v>
      </c>
      <c r="C1029">
        <v>25078</v>
      </c>
      <c r="D1029">
        <v>24715</v>
      </c>
      <c r="E1029">
        <v>6805</v>
      </c>
      <c r="F1029">
        <v>14568</v>
      </c>
      <c r="G1029" s="1">
        <v>42404</v>
      </c>
      <c r="H1029">
        <v>0.13522152538943999</v>
      </c>
      <c r="I1029">
        <v>0.13</v>
      </c>
      <c r="J1029" t="e">
        <f>VLOOKUP($B1029,placement_data!$A$2:$F$89,3,FALSE)</f>
        <v>#N/A</v>
      </c>
      <c r="K1029" t="e">
        <f>VLOOKUP($B1029,placement_data!$A$2:$F$89,6,FALSE)</f>
        <v>#N/A</v>
      </c>
      <c r="L1029" t="e">
        <f>VLOOKUP($B1029,placement_data!$A$2:$G$89,7,FALSE)</f>
        <v>#N/A</v>
      </c>
    </row>
    <row r="1030" spans="1:12" x14ac:dyDescent="0.3">
      <c r="A1030">
        <v>1029</v>
      </c>
      <c r="B1030" t="s">
        <v>598</v>
      </c>
      <c r="C1030">
        <v>24615</v>
      </c>
      <c r="D1030">
        <v>23824</v>
      </c>
      <c r="E1030">
        <v>3880</v>
      </c>
      <c r="F1030">
        <v>17054</v>
      </c>
      <c r="G1030" s="1">
        <v>42371</v>
      </c>
      <c r="H1030">
        <v>0.121306245802552</v>
      </c>
      <c r="I1030">
        <v>0.13</v>
      </c>
      <c r="J1030" t="e">
        <f>VLOOKUP($B1030,placement_data!$A$2:$F$89,3,FALSE)</f>
        <v>#N/A</v>
      </c>
      <c r="K1030" t="e">
        <f>VLOOKUP($B1030,placement_data!$A$2:$F$89,6,FALSE)</f>
        <v>#N/A</v>
      </c>
      <c r="L1030" t="e">
        <f>VLOOKUP($B1030,placement_data!$A$2:$G$89,7,FALSE)</f>
        <v>#N/A</v>
      </c>
    </row>
    <row r="1031" spans="1:12" x14ac:dyDescent="0.3">
      <c r="A1031">
        <v>1030</v>
      </c>
      <c r="B1031" t="s">
        <v>732</v>
      </c>
      <c r="C1031">
        <v>23876</v>
      </c>
      <c r="D1031">
        <v>23425</v>
      </c>
      <c r="E1031">
        <v>2364</v>
      </c>
      <c r="F1031">
        <v>17848</v>
      </c>
      <c r="G1031" s="1">
        <v>42377</v>
      </c>
      <c r="H1031">
        <v>0.137161152614728</v>
      </c>
      <c r="I1031">
        <v>0.13</v>
      </c>
      <c r="J1031" t="e">
        <f>VLOOKUP($B1031,placement_data!$A$2:$F$89,3,FALSE)</f>
        <v>#N/A</v>
      </c>
      <c r="K1031" t="e">
        <f>VLOOKUP($B1031,placement_data!$A$2:$F$89,6,FALSE)</f>
        <v>#N/A</v>
      </c>
      <c r="L1031" t="e">
        <f>VLOOKUP($B1031,placement_data!$A$2:$G$89,7,FALSE)</f>
        <v>#N/A</v>
      </c>
    </row>
    <row r="1032" spans="1:12" x14ac:dyDescent="0.3">
      <c r="A1032">
        <v>1031</v>
      </c>
      <c r="B1032" t="s">
        <v>733</v>
      </c>
      <c r="C1032">
        <v>20383</v>
      </c>
      <c r="D1032">
        <v>19546</v>
      </c>
      <c r="E1032">
        <v>2556</v>
      </c>
      <c r="F1032">
        <v>14458</v>
      </c>
      <c r="G1032" s="1">
        <v>42404</v>
      </c>
      <c r="H1032">
        <v>0.12954057096081001</v>
      </c>
      <c r="I1032">
        <v>0.13</v>
      </c>
      <c r="J1032" t="e">
        <f>VLOOKUP($B1032,placement_data!$A$2:$F$89,3,FALSE)</f>
        <v>#N/A</v>
      </c>
      <c r="K1032" t="e">
        <f>VLOOKUP($B1032,placement_data!$A$2:$F$89,6,FALSE)</f>
        <v>#N/A</v>
      </c>
      <c r="L1032" t="e">
        <f>VLOOKUP($B1032,placement_data!$A$2:$G$89,7,FALSE)</f>
        <v>#N/A</v>
      </c>
    </row>
    <row r="1033" spans="1:12" x14ac:dyDescent="0.3">
      <c r="A1033">
        <v>1032</v>
      </c>
      <c r="B1033" t="s">
        <v>603</v>
      </c>
      <c r="C1033">
        <v>19054</v>
      </c>
      <c r="D1033">
        <v>18695</v>
      </c>
      <c r="E1033">
        <v>2211</v>
      </c>
      <c r="F1033">
        <v>14029</v>
      </c>
      <c r="G1033" s="1">
        <v>42377</v>
      </c>
      <c r="H1033">
        <v>0.13131853436747801</v>
      </c>
      <c r="I1033">
        <v>0.13</v>
      </c>
      <c r="J1033" t="e">
        <f>VLOOKUP($B1033,placement_data!$A$2:$F$89,3,FALSE)</f>
        <v>#N/A</v>
      </c>
      <c r="K1033" t="e">
        <f>VLOOKUP($B1033,placement_data!$A$2:$F$89,6,FALSE)</f>
        <v>#N/A</v>
      </c>
      <c r="L1033" t="e">
        <f>VLOOKUP($B1033,placement_data!$A$2:$G$89,7,FALSE)</f>
        <v>#N/A</v>
      </c>
    </row>
    <row r="1034" spans="1:12" x14ac:dyDescent="0.3">
      <c r="A1034">
        <v>1033</v>
      </c>
      <c r="B1034" t="s">
        <v>725</v>
      </c>
      <c r="C1034">
        <v>18242</v>
      </c>
      <c r="D1034">
        <v>31168</v>
      </c>
      <c r="E1034">
        <v>1181</v>
      </c>
      <c r="F1034">
        <v>26020</v>
      </c>
      <c r="G1034" s="1">
        <v>42377</v>
      </c>
      <c r="H1034">
        <v>0.127277977412731</v>
      </c>
      <c r="I1034">
        <v>0.13</v>
      </c>
      <c r="J1034" t="e">
        <f>VLOOKUP($B1034,placement_data!$A$2:$F$89,3,FALSE)</f>
        <v>#N/A</v>
      </c>
      <c r="K1034" t="e">
        <f>VLOOKUP($B1034,placement_data!$A$2:$F$89,6,FALSE)</f>
        <v>#N/A</v>
      </c>
      <c r="L1034" t="e">
        <f>VLOOKUP($B1034,placement_data!$A$2:$G$89,7,FALSE)</f>
        <v>#N/A</v>
      </c>
    </row>
    <row r="1035" spans="1:12" x14ac:dyDescent="0.3">
      <c r="A1035">
        <v>1034</v>
      </c>
      <c r="B1035" t="s">
        <v>500</v>
      </c>
      <c r="C1035">
        <v>17346</v>
      </c>
      <c r="D1035">
        <v>16985</v>
      </c>
      <c r="E1035">
        <v>2564</v>
      </c>
      <c r="F1035">
        <v>12295</v>
      </c>
      <c r="G1035" s="1">
        <v>42371</v>
      </c>
      <c r="H1035">
        <v>0.12516926700029399</v>
      </c>
      <c r="I1035">
        <v>0.13</v>
      </c>
      <c r="J1035" t="e">
        <f>VLOOKUP($B1035,placement_data!$A$2:$F$89,3,FALSE)</f>
        <v>#N/A</v>
      </c>
      <c r="K1035" t="e">
        <f>VLOOKUP($B1035,placement_data!$A$2:$F$89,6,FALSE)</f>
        <v>#N/A</v>
      </c>
      <c r="L1035" t="e">
        <f>VLOOKUP($B1035,placement_data!$A$2:$G$89,7,FALSE)</f>
        <v>#N/A</v>
      </c>
    </row>
    <row r="1036" spans="1:12" x14ac:dyDescent="0.3">
      <c r="A1036">
        <v>1035</v>
      </c>
      <c r="B1036" t="s">
        <v>720</v>
      </c>
      <c r="C1036">
        <v>16092</v>
      </c>
      <c r="D1036">
        <v>15846</v>
      </c>
      <c r="E1036">
        <v>1179</v>
      </c>
      <c r="F1036">
        <v>12757</v>
      </c>
      <c r="G1036" s="1">
        <v>42404</v>
      </c>
      <c r="H1036">
        <v>0.120535150826707</v>
      </c>
      <c r="I1036">
        <v>0.13</v>
      </c>
      <c r="J1036" t="e">
        <f>VLOOKUP($B1036,placement_data!$A$2:$F$89,3,FALSE)</f>
        <v>#N/A</v>
      </c>
      <c r="K1036" t="e">
        <f>VLOOKUP($B1036,placement_data!$A$2:$F$89,6,FALSE)</f>
        <v>#N/A</v>
      </c>
      <c r="L1036" t="e">
        <f>VLOOKUP($B1036,placement_data!$A$2:$G$89,7,FALSE)</f>
        <v>#N/A</v>
      </c>
    </row>
    <row r="1037" spans="1:12" x14ac:dyDescent="0.3">
      <c r="A1037">
        <v>1036</v>
      </c>
      <c r="B1037" t="s">
        <v>734</v>
      </c>
      <c r="C1037">
        <v>13199</v>
      </c>
      <c r="D1037">
        <v>13163</v>
      </c>
      <c r="E1037">
        <v>4856</v>
      </c>
      <c r="F1037">
        <v>6587</v>
      </c>
      <c r="G1037" s="1">
        <v>42404</v>
      </c>
      <c r="H1037">
        <v>0.130669300311479</v>
      </c>
      <c r="I1037">
        <v>0.13</v>
      </c>
      <c r="J1037" t="e">
        <f>VLOOKUP($B1037,placement_data!$A$2:$F$89,3,FALSE)</f>
        <v>#N/A</v>
      </c>
      <c r="K1037" t="e">
        <f>VLOOKUP($B1037,placement_data!$A$2:$F$89,6,FALSE)</f>
        <v>#N/A</v>
      </c>
      <c r="L1037" t="e">
        <f>VLOOKUP($B1037,placement_data!$A$2:$G$89,7,FALSE)</f>
        <v>#N/A</v>
      </c>
    </row>
    <row r="1038" spans="1:12" x14ac:dyDescent="0.3">
      <c r="A1038">
        <v>1037</v>
      </c>
      <c r="B1038" t="s">
        <v>531</v>
      </c>
      <c r="C1038">
        <v>12906</v>
      </c>
      <c r="D1038">
        <v>12698</v>
      </c>
      <c r="E1038">
        <v>1818</v>
      </c>
      <c r="F1038">
        <v>9271</v>
      </c>
      <c r="G1038" s="1">
        <v>42404</v>
      </c>
      <c r="H1038">
        <v>0.126712868168215</v>
      </c>
      <c r="I1038">
        <v>0.13</v>
      </c>
      <c r="J1038" t="e">
        <f>VLOOKUP($B1038,placement_data!$A$2:$F$89,3,FALSE)</f>
        <v>#N/A</v>
      </c>
      <c r="K1038" t="e">
        <f>VLOOKUP($B1038,placement_data!$A$2:$F$89,6,FALSE)</f>
        <v>#N/A</v>
      </c>
      <c r="L1038" t="e">
        <f>VLOOKUP($B1038,placement_data!$A$2:$G$89,7,FALSE)</f>
        <v>#N/A</v>
      </c>
    </row>
    <row r="1039" spans="1:12" x14ac:dyDescent="0.3">
      <c r="A1039">
        <v>1038</v>
      </c>
      <c r="B1039" t="s">
        <v>681</v>
      </c>
      <c r="C1039">
        <v>12617</v>
      </c>
      <c r="D1039">
        <v>12474</v>
      </c>
      <c r="E1039">
        <v>940</v>
      </c>
      <c r="F1039">
        <v>9997</v>
      </c>
      <c r="G1039" s="1">
        <v>42377</v>
      </c>
      <c r="H1039">
        <v>0.12321628988295701</v>
      </c>
      <c r="I1039">
        <v>0.13</v>
      </c>
      <c r="J1039" t="e">
        <f>VLOOKUP($B1039,placement_data!$A$2:$F$89,3,FALSE)</f>
        <v>#N/A</v>
      </c>
      <c r="K1039" t="e">
        <f>VLOOKUP($B1039,placement_data!$A$2:$F$89,6,FALSE)</f>
        <v>#N/A</v>
      </c>
      <c r="L1039" t="e">
        <f>VLOOKUP($B1039,placement_data!$A$2:$G$89,7,FALSE)</f>
        <v>#N/A</v>
      </c>
    </row>
    <row r="1040" spans="1:12" x14ac:dyDescent="0.3">
      <c r="A1040">
        <v>1039</v>
      </c>
      <c r="B1040" t="s">
        <v>735</v>
      </c>
      <c r="C1040">
        <v>11917</v>
      </c>
      <c r="D1040">
        <v>4658</v>
      </c>
      <c r="E1040">
        <v>765</v>
      </c>
      <c r="F1040">
        <v>3280</v>
      </c>
      <c r="G1040" s="1">
        <v>42377</v>
      </c>
      <c r="H1040">
        <v>0.13160154572777999</v>
      </c>
      <c r="I1040">
        <v>0.13</v>
      </c>
      <c r="J1040" t="e">
        <f>VLOOKUP($B1040,placement_data!$A$2:$F$89,3,FALSE)</f>
        <v>#N/A</v>
      </c>
      <c r="K1040" t="e">
        <f>VLOOKUP($B1040,placement_data!$A$2:$F$89,6,FALSE)</f>
        <v>#N/A</v>
      </c>
      <c r="L1040" t="e">
        <f>VLOOKUP($B1040,placement_data!$A$2:$G$89,7,FALSE)</f>
        <v>#N/A</v>
      </c>
    </row>
    <row r="1041" spans="1:12" x14ac:dyDescent="0.3">
      <c r="A1041">
        <v>1040</v>
      </c>
      <c r="B1041" t="s">
        <v>679</v>
      </c>
      <c r="C1041">
        <v>11867</v>
      </c>
      <c r="D1041">
        <v>11586</v>
      </c>
      <c r="E1041">
        <v>3283</v>
      </c>
      <c r="F1041">
        <v>6758</v>
      </c>
      <c r="G1041" s="1">
        <v>42404</v>
      </c>
      <c r="H1041">
        <v>0.13335059554634901</v>
      </c>
      <c r="I1041">
        <v>0.13</v>
      </c>
      <c r="J1041" t="e">
        <f>VLOOKUP($B1041,placement_data!$A$2:$F$89,3,FALSE)</f>
        <v>#N/A</v>
      </c>
      <c r="K1041" t="e">
        <f>VLOOKUP($B1041,placement_data!$A$2:$F$89,6,FALSE)</f>
        <v>#N/A</v>
      </c>
      <c r="L1041" t="e">
        <f>VLOOKUP($B1041,placement_data!$A$2:$G$89,7,FALSE)</f>
        <v>#N/A</v>
      </c>
    </row>
    <row r="1042" spans="1:12" x14ac:dyDescent="0.3">
      <c r="A1042">
        <v>1041</v>
      </c>
      <c r="B1042" t="s">
        <v>359</v>
      </c>
      <c r="C1042">
        <v>10124</v>
      </c>
      <c r="D1042">
        <v>9931</v>
      </c>
      <c r="E1042">
        <v>1939</v>
      </c>
      <c r="F1042">
        <v>6732</v>
      </c>
      <c r="G1042" s="1">
        <v>42377</v>
      </c>
      <c r="H1042">
        <v>0.12687544053972399</v>
      </c>
      <c r="I1042">
        <v>0.13</v>
      </c>
      <c r="J1042" t="e">
        <f>VLOOKUP($B1042,placement_data!$A$2:$F$89,3,FALSE)</f>
        <v>#N/A</v>
      </c>
      <c r="K1042" t="e">
        <f>VLOOKUP($B1042,placement_data!$A$2:$F$89,6,FALSE)</f>
        <v>#N/A</v>
      </c>
      <c r="L1042" t="e">
        <f>VLOOKUP($B1042,placement_data!$A$2:$G$89,7,FALSE)</f>
        <v>#N/A</v>
      </c>
    </row>
    <row r="1043" spans="1:12" x14ac:dyDescent="0.3">
      <c r="A1043">
        <v>1042</v>
      </c>
      <c r="B1043" t="s">
        <v>508</v>
      </c>
      <c r="C1043">
        <v>10083</v>
      </c>
      <c r="D1043">
        <v>9846</v>
      </c>
      <c r="E1043">
        <v>4843</v>
      </c>
      <c r="F1043">
        <v>3808</v>
      </c>
      <c r="G1043" s="1">
        <v>42371</v>
      </c>
      <c r="H1043">
        <v>0.121369083891936</v>
      </c>
      <c r="I1043">
        <v>0.13</v>
      </c>
      <c r="J1043" t="e">
        <f>VLOOKUP($B1043,placement_data!$A$2:$F$89,3,FALSE)</f>
        <v>#N/A</v>
      </c>
      <c r="K1043" t="e">
        <f>VLOOKUP($B1043,placement_data!$A$2:$F$89,6,FALSE)</f>
        <v>#N/A</v>
      </c>
      <c r="L1043" t="e">
        <f>VLOOKUP($B1043,placement_data!$A$2:$G$89,7,FALSE)</f>
        <v>#N/A</v>
      </c>
    </row>
    <row r="1044" spans="1:12" x14ac:dyDescent="0.3">
      <c r="A1044">
        <v>1043</v>
      </c>
      <c r="B1044" t="s">
        <v>681</v>
      </c>
      <c r="C1044">
        <v>9895</v>
      </c>
      <c r="D1044">
        <v>9783</v>
      </c>
      <c r="E1044">
        <v>658</v>
      </c>
      <c r="F1044">
        <v>7947</v>
      </c>
      <c r="G1044" s="1">
        <v>42371</v>
      </c>
      <c r="H1044">
        <v>0.120412961259327</v>
      </c>
      <c r="I1044">
        <v>0.13</v>
      </c>
      <c r="J1044" t="e">
        <f>VLOOKUP($B1044,placement_data!$A$2:$F$89,3,FALSE)</f>
        <v>#N/A</v>
      </c>
      <c r="K1044" t="e">
        <f>VLOOKUP($B1044,placement_data!$A$2:$F$89,6,FALSE)</f>
        <v>#N/A</v>
      </c>
      <c r="L1044" t="e">
        <f>VLOOKUP($B1044,placement_data!$A$2:$G$89,7,FALSE)</f>
        <v>#N/A</v>
      </c>
    </row>
    <row r="1045" spans="1:12" x14ac:dyDescent="0.3">
      <c r="A1045">
        <v>1044</v>
      </c>
      <c r="B1045" t="s">
        <v>736</v>
      </c>
      <c r="C1045">
        <v>9665</v>
      </c>
      <c r="D1045">
        <v>9569</v>
      </c>
      <c r="E1045">
        <v>2269</v>
      </c>
      <c r="F1045">
        <v>6057</v>
      </c>
      <c r="G1045" s="1">
        <v>42404</v>
      </c>
      <c r="H1045">
        <v>0.129898630995924</v>
      </c>
      <c r="I1045">
        <v>0.13</v>
      </c>
      <c r="J1045" t="e">
        <f>VLOOKUP($B1045,placement_data!$A$2:$F$89,3,FALSE)</f>
        <v>#N/A</v>
      </c>
      <c r="K1045" t="e">
        <f>VLOOKUP($B1045,placement_data!$A$2:$F$89,6,FALSE)</f>
        <v>#N/A</v>
      </c>
      <c r="L1045" t="e">
        <f>VLOOKUP($B1045,placement_data!$A$2:$G$89,7,FALSE)</f>
        <v>#N/A</v>
      </c>
    </row>
    <row r="1046" spans="1:12" x14ac:dyDescent="0.3">
      <c r="A1046">
        <v>1045</v>
      </c>
      <c r="B1046" t="s">
        <v>737</v>
      </c>
      <c r="C1046">
        <v>9541</v>
      </c>
      <c r="D1046">
        <v>9468</v>
      </c>
      <c r="E1046">
        <v>1047</v>
      </c>
      <c r="F1046">
        <v>7213</v>
      </c>
      <c r="G1046" s="1">
        <v>42377</v>
      </c>
      <c r="H1046">
        <v>0.127587663709337</v>
      </c>
      <c r="I1046">
        <v>0.13</v>
      </c>
      <c r="J1046" t="e">
        <f>VLOOKUP($B1046,placement_data!$A$2:$F$89,3,FALSE)</f>
        <v>#N/A</v>
      </c>
      <c r="K1046" t="e">
        <f>VLOOKUP($B1046,placement_data!$A$2:$F$89,6,FALSE)</f>
        <v>#N/A</v>
      </c>
      <c r="L1046" t="e">
        <f>VLOOKUP($B1046,placement_data!$A$2:$G$89,7,FALSE)</f>
        <v>#N/A</v>
      </c>
    </row>
    <row r="1047" spans="1:12" x14ac:dyDescent="0.3">
      <c r="A1047">
        <v>1046</v>
      </c>
      <c r="B1047" t="s">
        <v>738</v>
      </c>
      <c r="C1047">
        <v>9269</v>
      </c>
      <c r="D1047">
        <v>9085</v>
      </c>
      <c r="E1047">
        <v>1825</v>
      </c>
      <c r="F1047">
        <v>6108</v>
      </c>
      <c r="G1047" s="1">
        <v>42404</v>
      </c>
      <c r="H1047">
        <v>0.12680242157402299</v>
      </c>
      <c r="I1047">
        <v>0.13</v>
      </c>
      <c r="J1047" t="e">
        <f>VLOOKUP($B1047,placement_data!$A$2:$F$89,3,FALSE)</f>
        <v>#N/A</v>
      </c>
      <c r="K1047" t="e">
        <f>VLOOKUP($B1047,placement_data!$A$2:$F$89,6,FALSE)</f>
        <v>#N/A</v>
      </c>
      <c r="L1047" t="e">
        <f>VLOOKUP($B1047,placement_data!$A$2:$G$89,7,FALSE)</f>
        <v>#N/A</v>
      </c>
    </row>
    <row r="1048" spans="1:12" x14ac:dyDescent="0.3">
      <c r="A1048">
        <v>1047</v>
      </c>
      <c r="B1048" t="s">
        <v>588</v>
      </c>
      <c r="C1048">
        <v>8275</v>
      </c>
      <c r="D1048">
        <v>8204</v>
      </c>
      <c r="E1048">
        <v>2000</v>
      </c>
      <c r="F1048">
        <v>5202</v>
      </c>
      <c r="G1048" s="1">
        <v>42404</v>
      </c>
      <c r="H1048">
        <v>0.12213554363725</v>
      </c>
      <c r="I1048">
        <v>0.13</v>
      </c>
      <c r="J1048" t="e">
        <f>VLOOKUP($B1048,placement_data!$A$2:$F$89,3,FALSE)</f>
        <v>#N/A</v>
      </c>
      <c r="K1048" t="e">
        <f>VLOOKUP($B1048,placement_data!$A$2:$F$89,6,FALSE)</f>
        <v>#N/A</v>
      </c>
      <c r="L1048" t="e">
        <f>VLOOKUP($B1048,placement_data!$A$2:$G$89,7,FALSE)</f>
        <v>#N/A</v>
      </c>
    </row>
    <row r="1049" spans="1:12" x14ac:dyDescent="0.3">
      <c r="A1049">
        <v>1048</v>
      </c>
      <c r="B1049" t="s">
        <v>633</v>
      </c>
      <c r="C1049">
        <v>7673</v>
      </c>
      <c r="D1049">
        <v>7099</v>
      </c>
      <c r="E1049">
        <v>86</v>
      </c>
      <c r="F1049">
        <v>6055</v>
      </c>
      <c r="G1049" s="1">
        <v>42371</v>
      </c>
      <c r="H1049">
        <v>0.134948584307649</v>
      </c>
      <c r="I1049">
        <v>0.13</v>
      </c>
      <c r="J1049" t="e">
        <f>VLOOKUP($B1049,placement_data!$A$2:$F$89,3,FALSE)</f>
        <v>#N/A</v>
      </c>
      <c r="K1049" t="e">
        <f>VLOOKUP($B1049,placement_data!$A$2:$F$89,6,FALSE)</f>
        <v>#N/A</v>
      </c>
      <c r="L1049" t="e">
        <f>VLOOKUP($B1049,placement_data!$A$2:$G$89,7,FALSE)</f>
        <v>#N/A</v>
      </c>
    </row>
    <row r="1050" spans="1:12" x14ac:dyDescent="0.3">
      <c r="A1050">
        <v>1049</v>
      </c>
      <c r="B1050" t="s">
        <v>739</v>
      </c>
      <c r="C1050">
        <v>6839</v>
      </c>
      <c r="D1050">
        <v>6692</v>
      </c>
      <c r="E1050">
        <v>118</v>
      </c>
      <c r="F1050">
        <v>5737</v>
      </c>
      <c r="G1050" s="1">
        <v>42404</v>
      </c>
      <c r="H1050">
        <v>0.1250747160789</v>
      </c>
      <c r="I1050">
        <v>0.13</v>
      </c>
      <c r="J1050" t="e">
        <f>VLOOKUP($B1050,placement_data!$A$2:$F$89,3,FALSE)</f>
        <v>#N/A</v>
      </c>
      <c r="K1050" t="e">
        <f>VLOOKUP($B1050,placement_data!$A$2:$F$89,6,FALSE)</f>
        <v>#N/A</v>
      </c>
      <c r="L1050" t="e">
        <f>VLOOKUP($B1050,placement_data!$A$2:$G$89,7,FALSE)</f>
        <v>#N/A</v>
      </c>
    </row>
    <row r="1051" spans="1:12" x14ac:dyDescent="0.3">
      <c r="A1051">
        <v>1050</v>
      </c>
      <c r="B1051" t="s">
        <v>685</v>
      </c>
      <c r="C1051">
        <v>6672</v>
      </c>
      <c r="D1051">
        <v>6533</v>
      </c>
      <c r="E1051">
        <v>185</v>
      </c>
      <c r="F1051">
        <v>5466</v>
      </c>
      <c r="G1051" s="1">
        <v>42404</v>
      </c>
      <c r="H1051">
        <v>0.13500688810653599</v>
      </c>
      <c r="I1051">
        <v>0.13</v>
      </c>
      <c r="J1051" t="e">
        <f>VLOOKUP($B1051,placement_data!$A$2:$F$89,3,FALSE)</f>
        <v>#N/A</v>
      </c>
      <c r="K1051" t="e">
        <f>VLOOKUP($B1051,placement_data!$A$2:$F$89,6,FALSE)</f>
        <v>#N/A</v>
      </c>
      <c r="L1051" t="e">
        <f>VLOOKUP($B1051,placement_data!$A$2:$G$89,7,FALSE)</f>
        <v>#N/A</v>
      </c>
    </row>
    <row r="1052" spans="1:12" x14ac:dyDescent="0.3">
      <c r="A1052">
        <v>1051</v>
      </c>
      <c r="B1052" t="s">
        <v>516</v>
      </c>
      <c r="C1052">
        <v>6351</v>
      </c>
      <c r="D1052">
        <v>6284</v>
      </c>
      <c r="E1052">
        <v>930</v>
      </c>
      <c r="F1052">
        <v>4554</v>
      </c>
      <c r="G1052" s="1">
        <v>42404</v>
      </c>
      <c r="H1052">
        <v>0.12730744748567799</v>
      </c>
      <c r="I1052">
        <v>0.13</v>
      </c>
      <c r="J1052" t="e">
        <f>VLOOKUP($B1052,placement_data!$A$2:$F$89,3,FALSE)</f>
        <v>#N/A</v>
      </c>
      <c r="K1052" t="e">
        <f>VLOOKUP($B1052,placement_data!$A$2:$F$89,6,FALSE)</f>
        <v>#N/A</v>
      </c>
      <c r="L1052" t="e">
        <f>VLOOKUP($B1052,placement_data!$A$2:$G$89,7,FALSE)</f>
        <v>#N/A</v>
      </c>
    </row>
    <row r="1053" spans="1:12" x14ac:dyDescent="0.3">
      <c r="A1053">
        <v>1052</v>
      </c>
      <c r="B1053" t="s">
        <v>540</v>
      </c>
      <c r="C1053">
        <v>6220</v>
      </c>
      <c r="D1053">
        <v>6104</v>
      </c>
      <c r="E1053">
        <v>199</v>
      </c>
      <c r="F1053">
        <v>5108</v>
      </c>
      <c r="G1053" s="1">
        <v>42377</v>
      </c>
      <c r="H1053">
        <v>0.13057011795543899</v>
      </c>
      <c r="I1053">
        <v>0.13</v>
      </c>
      <c r="J1053" t="e">
        <f>VLOOKUP($B1053,placement_data!$A$2:$F$89,3,FALSE)</f>
        <v>#N/A</v>
      </c>
      <c r="K1053" t="e">
        <f>VLOOKUP($B1053,placement_data!$A$2:$F$89,6,FALSE)</f>
        <v>#N/A</v>
      </c>
      <c r="L1053" t="e">
        <f>VLOOKUP($B1053,placement_data!$A$2:$G$89,7,FALSE)</f>
        <v>#N/A</v>
      </c>
    </row>
    <row r="1054" spans="1:12" x14ac:dyDescent="0.3">
      <c r="A1054">
        <v>1053</v>
      </c>
      <c r="B1054" t="s">
        <v>740</v>
      </c>
      <c r="C1054">
        <v>6076</v>
      </c>
      <c r="D1054">
        <v>5978</v>
      </c>
      <c r="E1054">
        <v>392</v>
      </c>
      <c r="F1054">
        <v>4830</v>
      </c>
      <c r="G1054" s="1">
        <v>42371</v>
      </c>
      <c r="H1054">
        <v>0.12646370023419201</v>
      </c>
      <c r="I1054">
        <v>0.13</v>
      </c>
      <c r="J1054" t="e">
        <f>VLOOKUP($B1054,placement_data!$A$2:$F$89,3,FALSE)</f>
        <v>#N/A</v>
      </c>
      <c r="K1054" t="e">
        <f>VLOOKUP($B1054,placement_data!$A$2:$F$89,6,FALSE)</f>
        <v>#N/A</v>
      </c>
      <c r="L1054" t="e">
        <f>VLOOKUP($B1054,placement_data!$A$2:$G$89,7,FALSE)</f>
        <v>#N/A</v>
      </c>
    </row>
    <row r="1055" spans="1:12" x14ac:dyDescent="0.3">
      <c r="A1055">
        <v>1054</v>
      </c>
      <c r="B1055" t="s">
        <v>689</v>
      </c>
      <c r="C1055">
        <v>5711</v>
      </c>
      <c r="D1055">
        <v>5643</v>
      </c>
      <c r="E1055">
        <v>2126</v>
      </c>
      <c r="F1055">
        <v>2754</v>
      </c>
      <c r="G1055" s="1">
        <v>42371</v>
      </c>
      <c r="H1055">
        <v>0.13521176679071401</v>
      </c>
      <c r="I1055">
        <v>0.13</v>
      </c>
      <c r="J1055" t="e">
        <f>VLOOKUP($B1055,placement_data!$A$2:$F$89,3,FALSE)</f>
        <v>#N/A</v>
      </c>
      <c r="K1055" t="e">
        <f>VLOOKUP($B1055,placement_data!$A$2:$F$89,6,FALSE)</f>
        <v>#N/A</v>
      </c>
      <c r="L1055" t="e">
        <f>VLOOKUP($B1055,placement_data!$A$2:$G$89,7,FALSE)</f>
        <v>#N/A</v>
      </c>
    </row>
    <row r="1056" spans="1:12" x14ac:dyDescent="0.3">
      <c r="A1056">
        <v>1055</v>
      </c>
      <c r="B1056" t="s">
        <v>628</v>
      </c>
      <c r="C1056">
        <v>5636</v>
      </c>
      <c r="D1056">
        <v>5555</v>
      </c>
      <c r="E1056">
        <v>2245</v>
      </c>
      <c r="F1056">
        <v>2554</v>
      </c>
      <c r="G1056" s="1">
        <v>42404</v>
      </c>
      <c r="H1056">
        <v>0.13609360936093601</v>
      </c>
      <c r="I1056">
        <v>0.13</v>
      </c>
      <c r="J1056" t="e">
        <f>VLOOKUP($B1056,placement_data!$A$2:$F$89,3,FALSE)</f>
        <v>#N/A</v>
      </c>
      <c r="K1056" t="e">
        <f>VLOOKUP($B1056,placement_data!$A$2:$F$89,6,FALSE)</f>
        <v>#N/A</v>
      </c>
      <c r="L1056" t="e">
        <f>VLOOKUP($B1056,placement_data!$A$2:$G$89,7,FALSE)</f>
        <v>#N/A</v>
      </c>
    </row>
    <row r="1057" spans="1:12" x14ac:dyDescent="0.3">
      <c r="A1057">
        <v>1056</v>
      </c>
      <c r="B1057" s="2" t="s">
        <v>741</v>
      </c>
      <c r="C1057">
        <v>5583</v>
      </c>
      <c r="D1057">
        <v>5446</v>
      </c>
      <c r="E1057">
        <v>1314</v>
      </c>
      <c r="F1057">
        <v>3466</v>
      </c>
      <c r="G1057" s="1">
        <v>42404</v>
      </c>
      <c r="H1057">
        <v>0.12229159015791401</v>
      </c>
      <c r="I1057">
        <v>0.13</v>
      </c>
      <c r="J1057" t="e">
        <f>VLOOKUP($B1057,placement_data!$A$2:$F$89,3,FALSE)</f>
        <v>#N/A</v>
      </c>
      <c r="K1057" t="e">
        <f>VLOOKUP($B1057,placement_data!$A$2:$F$89,6,FALSE)</f>
        <v>#N/A</v>
      </c>
      <c r="L1057" t="e">
        <f>VLOOKUP($B1057,placement_data!$A$2:$G$89,7,FALSE)</f>
        <v>#N/A</v>
      </c>
    </row>
    <row r="1058" spans="1:12" x14ac:dyDescent="0.3">
      <c r="A1058">
        <v>1057</v>
      </c>
      <c r="B1058" t="s">
        <v>742</v>
      </c>
      <c r="C1058">
        <v>5541</v>
      </c>
      <c r="D1058">
        <v>5399</v>
      </c>
      <c r="E1058">
        <v>790</v>
      </c>
      <c r="F1058">
        <v>3941</v>
      </c>
      <c r="G1058" s="1">
        <v>42404</v>
      </c>
      <c r="H1058">
        <v>0.123726616040007</v>
      </c>
      <c r="I1058">
        <v>0.13</v>
      </c>
      <c r="J1058" t="e">
        <f>VLOOKUP($B1058,placement_data!$A$2:$F$89,3,FALSE)</f>
        <v>#N/A</v>
      </c>
      <c r="K1058" t="e">
        <f>VLOOKUP($B1058,placement_data!$A$2:$F$89,6,FALSE)</f>
        <v>#N/A</v>
      </c>
      <c r="L1058" t="e">
        <f>VLOOKUP($B1058,placement_data!$A$2:$G$89,7,FALSE)</f>
        <v>#N/A</v>
      </c>
    </row>
    <row r="1059" spans="1:12" x14ac:dyDescent="0.3">
      <c r="A1059">
        <v>1058</v>
      </c>
      <c r="B1059" t="s">
        <v>743</v>
      </c>
      <c r="C1059">
        <v>5465</v>
      </c>
      <c r="D1059">
        <v>5334</v>
      </c>
      <c r="E1059">
        <v>1314</v>
      </c>
      <c r="F1059">
        <v>3326</v>
      </c>
      <c r="G1059" s="1">
        <v>42404</v>
      </c>
      <c r="H1059">
        <v>0.13010873640794901</v>
      </c>
      <c r="I1059">
        <v>0.13</v>
      </c>
      <c r="J1059" t="e">
        <f>VLOOKUP($B1059,placement_data!$A$2:$F$89,3,FALSE)</f>
        <v>#N/A</v>
      </c>
      <c r="K1059" t="e">
        <f>VLOOKUP($B1059,placement_data!$A$2:$F$89,6,FALSE)</f>
        <v>#N/A</v>
      </c>
      <c r="L1059" t="e">
        <f>VLOOKUP($B1059,placement_data!$A$2:$G$89,7,FALSE)</f>
        <v>#N/A</v>
      </c>
    </row>
    <row r="1060" spans="1:12" x14ac:dyDescent="0.3">
      <c r="A1060">
        <v>1059</v>
      </c>
      <c r="B1060" t="s">
        <v>744</v>
      </c>
      <c r="C1060">
        <v>5367</v>
      </c>
      <c r="D1060">
        <v>5225</v>
      </c>
      <c r="E1060">
        <v>448</v>
      </c>
      <c r="F1060">
        <v>4077</v>
      </c>
      <c r="G1060" s="1">
        <v>42377</v>
      </c>
      <c r="H1060">
        <v>0.13397129186602899</v>
      </c>
      <c r="I1060">
        <v>0.13</v>
      </c>
      <c r="J1060" t="e">
        <f>VLOOKUP($B1060,placement_data!$A$2:$F$89,3,FALSE)</f>
        <v>#N/A</v>
      </c>
      <c r="K1060" t="e">
        <f>VLOOKUP($B1060,placement_data!$A$2:$F$89,6,FALSE)</f>
        <v>#N/A</v>
      </c>
      <c r="L1060" t="e">
        <f>VLOOKUP($B1060,placement_data!$A$2:$G$89,7,FALSE)</f>
        <v>#N/A</v>
      </c>
    </row>
    <row r="1061" spans="1:12" x14ac:dyDescent="0.3">
      <c r="A1061">
        <v>1060</v>
      </c>
      <c r="B1061" t="s">
        <v>745</v>
      </c>
      <c r="C1061">
        <v>5359</v>
      </c>
      <c r="D1061">
        <v>5269</v>
      </c>
      <c r="E1061">
        <v>500</v>
      </c>
      <c r="F1061">
        <v>4130</v>
      </c>
      <c r="G1061" s="1">
        <v>42371</v>
      </c>
      <c r="H1061">
        <v>0.121275384323401</v>
      </c>
      <c r="I1061">
        <v>0.13</v>
      </c>
      <c r="J1061" t="e">
        <f>VLOOKUP($B1061,placement_data!$A$2:$F$89,3,FALSE)</f>
        <v>#N/A</v>
      </c>
      <c r="K1061" t="e">
        <f>VLOOKUP($B1061,placement_data!$A$2:$F$89,6,FALSE)</f>
        <v>#N/A</v>
      </c>
      <c r="L1061" t="e">
        <f>VLOOKUP($B1061,placement_data!$A$2:$G$89,7,FALSE)</f>
        <v>#N/A</v>
      </c>
    </row>
    <row r="1062" spans="1:12" x14ac:dyDescent="0.3">
      <c r="A1062">
        <v>1061</v>
      </c>
      <c r="B1062" t="s">
        <v>746</v>
      </c>
      <c r="C1062">
        <v>5320</v>
      </c>
      <c r="D1062">
        <v>5217</v>
      </c>
      <c r="E1062">
        <v>386</v>
      </c>
      <c r="F1062">
        <v>4188</v>
      </c>
      <c r="G1062" s="1">
        <v>42371</v>
      </c>
      <c r="H1062">
        <v>0.123250910484953</v>
      </c>
      <c r="I1062">
        <v>0.13</v>
      </c>
      <c r="J1062" t="e">
        <f>VLOOKUP($B1062,placement_data!$A$2:$F$89,3,FALSE)</f>
        <v>#N/A</v>
      </c>
      <c r="K1062" t="e">
        <f>VLOOKUP($B1062,placement_data!$A$2:$F$89,6,FALSE)</f>
        <v>#N/A</v>
      </c>
      <c r="L1062" t="e">
        <f>VLOOKUP($B1062,placement_data!$A$2:$G$89,7,FALSE)</f>
        <v>#N/A</v>
      </c>
    </row>
    <row r="1063" spans="1:12" x14ac:dyDescent="0.3">
      <c r="A1063">
        <v>1062</v>
      </c>
      <c r="B1063" s="2" t="s">
        <v>741</v>
      </c>
      <c r="C1063">
        <v>5318</v>
      </c>
      <c r="D1063">
        <v>5160</v>
      </c>
      <c r="E1063">
        <v>2110</v>
      </c>
      <c r="F1063">
        <v>2353</v>
      </c>
      <c r="G1063" s="1">
        <v>42371</v>
      </c>
      <c r="H1063">
        <v>0.135077519379845</v>
      </c>
      <c r="I1063">
        <v>0.13</v>
      </c>
      <c r="J1063" t="e">
        <f>VLOOKUP($B1063,placement_data!$A$2:$F$89,3,FALSE)</f>
        <v>#N/A</v>
      </c>
      <c r="K1063" t="e">
        <f>VLOOKUP($B1063,placement_data!$A$2:$F$89,6,FALSE)</f>
        <v>#N/A</v>
      </c>
      <c r="L1063" t="e">
        <f>VLOOKUP($B1063,placement_data!$A$2:$G$89,7,FALSE)</f>
        <v>#N/A</v>
      </c>
    </row>
    <row r="1064" spans="1:12" x14ac:dyDescent="0.3">
      <c r="A1064">
        <v>1063</v>
      </c>
      <c r="B1064" t="s">
        <v>438</v>
      </c>
      <c r="C1064">
        <v>5175</v>
      </c>
      <c r="D1064">
        <v>5140</v>
      </c>
      <c r="E1064">
        <v>1303</v>
      </c>
      <c r="F1064">
        <v>3182</v>
      </c>
      <c r="G1064" s="1">
        <v>42377</v>
      </c>
      <c r="H1064">
        <v>0.12743190661478601</v>
      </c>
      <c r="I1064">
        <v>0.13</v>
      </c>
      <c r="J1064" t="e">
        <f>VLOOKUP($B1064,placement_data!$A$2:$F$89,3,FALSE)</f>
        <v>#N/A</v>
      </c>
      <c r="K1064" t="e">
        <f>VLOOKUP($B1064,placement_data!$A$2:$F$89,6,FALSE)</f>
        <v>#N/A</v>
      </c>
      <c r="L1064" t="e">
        <f>VLOOKUP($B1064,placement_data!$A$2:$G$89,7,FALSE)</f>
        <v>#N/A</v>
      </c>
    </row>
    <row r="1065" spans="1:12" x14ac:dyDescent="0.3">
      <c r="A1065">
        <v>1064</v>
      </c>
      <c r="B1065" s="2" t="s">
        <v>741</v>
      </c>
      <c r="C1065">
        <v>5120</v>
      </c>
      <c r="D1065">
        <v>4981</v>
      </c>
      <c r="E1065">
        <v>1309</v>
      </c>
      <c r="F1065">
        <v>3017</v>
      </c>
      <c r="G1065" s="1">
        <v>42377</v>
      </c>
      <c r="H1065">
        <v>0.13149969885565099</v>
      </c>
      <c r="I1065">
        <v>0.13</v>
      </c>
      <c r="J1065" t="e">
        <f>VLOOKUP($B1065,placement_data!$A$2:$F$89,3,FALSE)</f>
        <v>#N/A</v>
      </c>
      <c r="K1065" t="e">
        <f>VLOOKUP($B1065,placement_data!$A$2:$F$89,6,FALSE)</f>
        <v>#N/A</v>
      </c>
      <c r="L1065" t="e">
        <f>VLOOKUP($B1065,placement_data!$A$2:$G$89,7,FALSE)</f>
        <v>#N/A</v>
      </c>
    </row>
    <row r="1066" spans="1:12" x14ac:dyDescent="0.3">
      <c r="A1066">
        <v>1065</v>
      </c>
      <c r="B1066" t="s">
        <v>742</v>
      </c>
      <c r="C1066">
        <v>5108</v>
      </c>
      <c r="D1066">
        <v>4993</v>
      </c>
      <c r="E1066">
        <v>1240</v>
      </c>
      <c r="F1066">
        <v>3104</v>
      </c>
      <c r="G1066" s="1">
        <v>42377</v>
      </c>
      <c r="H1066">
        <v>0.12998197476467099</v>
      </c>
      <c r="I1066">
        <v>0.13</v>
      </c>
      <c r="J1066" t="e">
        <f>VLOOKUP($B1066,placement_data!$A$2:$F$89,3,FALSE)</f>
        <v>#N/A</v>
      </c>
      <c r="K1066" t="e">
        <f>VLOOKUP($B1066,placement_data!$A$2:$F$89,6,FALSE)</f>
        <v>#N/A</v>
      </c>
      <c r="L1066" t="e">
        <f>VLOOKUP($B1066,placement_data!$A$2:$G$89,7,FALSE)</f>
        <v>#N/A</v>
      </c>
    </row>
    <row r="1067" spans="1:12" x14ac:dyDescent="0.3">
      <c r="A1067">
        <v>1066</v>
      </c>
      <c r="B1067" t="s">
        <v>743</v>
      </c>
      <c r="C1067">
        <v>5078</v>
      </c>
      <c r="D1067">
        <v>4955</v>
      </c>
      <c r="E1067">
        <v>1589</v>
      </c>
      <c r="F1067">
        <v>2727</v>
      </c>
      <c r="G1067" s="1">
        <v>42377</v>
      </c>
      <c r="H1067">
        <v>0.12896064581231101</v>
      </c>
      <c r="I1067">
        <v>0.13</v>
      </c>
      <c r="J1067" t="e">
        <f>VLOOKUP($B1067,placement_data!$A$2:$F$89,3,FALSE)</f>
        <v>#N/A</v>
      </c>
      <c r="K1067" t="e">
        <f>VLOOKUP($B1067,placement_data!$A$2:$F$89,6,FALSE)</f>
        <v>#N/A</v>
      </c>
      <c r="L1067" t="e">
        <f>VLOOKUP($B1067,placement_data!$A$2:$G$89,7,FALSE)</f>
        <v>#N/A</v>
      </c>
    </row>
    <row r="1068" spans="1:12" x14ac:dyDescent="0.3">
      <c r="A1068">
        <v>1067</v>
      </c>
      <c r="B1068" t="s">
        <v>747</v>
      </c>
      <c r="C1068">
        <v>4892</v>
      </c>
      <c r="D1068">
        <v>4755</v>
      </c>
      <c r="E1068">
        <v>70</v>
      </c>
      <c r="F1068">
        <v>4045</v>
      </c>
      <c r="G1068" s="1">
        <v>42404</v>
      </c>
      <c r="H1068">
        <v>0.13459516298633001</v>
      </c>
      <c r="I1068">
        <v>0.13</v>
      </c>
      <c r="J1068" t="e">
        <f>VLOOKUP($B1068,placement_data!$A$2:$F$89,3,FALSE)</f>
        <v>#N/A</v>
      </c>
      <c r="K1068" t="e">
        <f>VLOOKUP($B1068,placement_data!$A$2:$F$89,6,FALSE)</f>
        <v>#N/A</v>
      </c>
      <c r="L1068" t="e">
        <f>VLOOKUP($B1068,placement_data!$A$2:$G$89,7,FALSE)</f>
        <v>#N/A</v>
      </c>
    </row>
    <row r="1069" spans="1:12" x14ac:dyDescent="0.3">
      <c r="A1069">
        <v>1068</v>
      </c>
      <c r="B1069" t="s">
        <v>748</v>
      </c>
      <c r="C1069">
        <v>4483</v>
      </c>
      <c r="D1069">
        <v>4444</v>
      </c>
      <c r="E1069">
        <v>152</v>
      </c>
      <c r="F1069">
        <v>3740</v>
      </c>
      <c r="G1069" s="1">
        <v>42404</v>
      </c>
      <c r="H1069">
        <v>0.124212421242124</v>
      </c>
      <c r="I1069">
        <v>0.13</v>
      </c>
      <c r="J1069" t="e">
        <f>VLOOKUP($B1069,placement_data!$A$2:$F$89,3,FALSE)</f>
        <v>#N/A</v>
      </c>
      <c r="K1069" t="e">
        <f>VLOOKUP($B1069,placement_data!$A$2:$F$89,6,FALSE)</f>
        <v>#N/A</v>
      </c>
      <c r="L1069" t="e">
        <f>VLOOKUP($B1069,placement_data!$A$2:$G$89,7,FALSE)</f>
        <v>#N/A</v>
      </c>
    </row>
    <row r="1070" spans="1:12" x14ac:dyDescent="0.3">
      <c r="A1070">
        <v>1069</v>
      </c>
      <c r="B1070" t="s">
        <v>631</v>
      </c>
      <c r="C1070">
        <v>4418</v>
      </c>
      <c r="D1070">
        <v>4376</v>
      </c>
      <c r="E1070">
        <v>946</v>
      </c>
      <c r="F1070">
        <v>2878</v>
      </c>
      <c r="G1070" s="1">
        <v>42377</v>
      </c>
      <c r="H1070">
        <v>0.12614259597806199</v>
      </c>
      <c r="I1070">
        <v>0.13</v>
      </c>
      <c r="J1070" t="e">
        <f>VLOOKUP($B1070,placement_data!$A$2:$F$89,3,FALSE)</f>
        <v>#N/A</v>
      </c>
      <c r="K1070" t="e">
        <f>VLOOKUP($B1070,placement_data!$A$2:$F$89,6,FALSE)</f>
        <v>#N/A</v>
      </c>
      <c r="L1070" t="e">
        <f>VLOOKUP($B1070,placement_data!$A$2:$G$89,7,FALSE)</f>
        <v>#N/A</v>
      </c>
    </row>
    <row r="1071" spans="1:12" x14ac:dyDescent="0.3">
      <c r="A1071">
        <v>1070</v>
      </c>
      <c r="B1071" t="s">
        <v>748</v>
      </c>
      <c r="C1071">
        <v>4404</v>
      </c>
      <c r="D1071">
        <v>4343</v>
      </c>
      <c r="E1071">
        <v>273</v>
      </c>
      <c r="F1071">
        <v>3548</v>
      </c>
      <c r="G1071" s="1">
        <v>42377</v>
      </c>
      <c r="H1071">
        <v>0.12019341469030601</v>
      </c>
      <c r="I1071">
        <v>0.13</v>
      </c>
      <c r="J1071" t="e">
        <f>VLOOKUP($B1071,placement_data!$A$2:$F$89,3,FALSE)</f>
        <v>#N/A</v>
      </c>
      <c r="K1071" t="e">
        <f>VLOOKUP($B1071,placement_data!$A$2:$F$89,6,FALSE)</f>
        <v>#N/A</v>
      </c>
      <c r="L1071" t="e">
        <f>VLOOKUP($B1071,placement_data!$A$2:$G$89,7,FALSE)</f>
        <v>#N/A</v>
      </c>
    </row>
    <row r="1072" spans="1:12" x14ac:dyDescent="0.3">
      <c r="A1072">
        <v>1071</v>
      </c>
      <c r="B1072" t="s">
        <v>749</v>
      </c>
      <c r="C1072">
        <v>3972</v>
      </c>
      <c r="D1072">
        <v>3903</v>
      </c>
      <c r="E1072">
        <v>819</v>
      </c>
      <c r="F1072">
        <v>2560</v>
      </c>
      <c r="G1072" s="1">
        <v>42404</v>
      </c>
      <c r="H1072">
        <v>0.13425570074301801</v>
      </c>
      <c r="I1072">
        <v>0.13</v>
      </c>
      <c r="J1072" t="e">
        <f>VLOOKUP($B1072,placement_data!$A$2:$F$89,3,FALSE)</f>
        <v>#N/A</v>
      </c>
      <c r="K1072" t="e">
        <f>VLOOKUP($B1072,placement_data!$A$2:$F$89,6,FALSE)</f>
        <v>#N/A</v>
      </c>
      <c r="L1072" t="e">
        <f>VLOOKUP($B1072,placement_data!$A$2:$G$89,7,FALSE)</f>
        <v>#N/A</v>
      </c>
    </row>
    <row r="1073" spans="1:12" x14ac:dyDescent="0.3">
      <c r="A1073">
        <v>1072</v>
      </c>
      <c r="B1073" t="s">
        <v>623</v>
      </c>
      <c r="C1073">
        <v>3946</v>
      </c>
      <c r="D1073">
        <v>3880</v>
      </c>
      <c r="E1073">
        <v>466</v>
      </c>
      <c r="F1073">
        <v>2937</v>
      </c>
      <c r="G1073" s="1">
        <v>42404</v>
      </c>
      <c r="H1073">
        <v>0.122938144329897</v>
      </c>
      <c r="I1073">
        <v>0.13</v>
      </c>
      <c r="J1073" t="e">
        <f>VLOOKUP($B1073,placement_data!$A$2:$F$89,3,FALSE)</f>
        <v>#N/A</v>
      </c>
      <c r="K1073" t="e">
        <f>VLOOKUP($B1073,placement_data!$A$2:$F$89,6,FALSE)</f>
        <v>#N/A</v>
      </c>
      <c r="L1073" t="e">
        <f>VLOOKUP($B1073,placement_data!$A$2:$G$89,7,FALSE)</f>
        <v>#N/A</v>
      </c>
    </row>
    <row r="1074" spans="1:12" x14ac:dyDescent="0.3">
      <c r="A1074">
        <v>1073</v>
      </c>
      <c r="B1074" t="s">
        <v>750</v>
      </c>
      <c r="C1074">
        <v>3800</v>
      </c>
      <c r="D1074">
        <v>2148</v>
      </c>
      <c r="E1074">
        <v>1056</v>
      </c>
      <c r="F1074">
        <v>804</v>
      </c>
      <c r="G1074" s="1">
        <v>42371</v>
      </c>
      <c r="H1074">
        <v>0.13407821229050301</v>
      </c>
      <c r="I1074">
        <v>0.13</v>
      </c>
      <c r="J1074" t="e">
        <f>VLOOKUP($B1074,placement_data!$A$2:$F$89,3,FALSE)</f>
        <v>#N/A</v>
      </c>
      <c r="K1074" t="e">
        <f>VLOOKUP($B1074,placement_data!$A$2:$F$89,6,FALSE)</f>
        <v>#N/A</v>
      </c>
      <c r="L1074" t="e">
        <f>VLOOKUP($B1074,placement_data!$A$2:$G$89,7,FALSE)</f>
        <v>#N/A</v>
      </c>
    </row>
    <row r="1075" spans="1:12" x14ac:dyDescent="0.3">
      <c r="A1075">
        <v>1074</v>
      </c>
      <c r="B1075" t="s">
        <v>523</v>
      </c>
      <c r="C1075">
        <v>3783</v>
      </c>
      <c r="D1075">
        <v>3732</v>
      </c>
      <c r="E1075">
        <v>1942</v>
      </c>
      <c r="F1075">
        <v>1280</v>
      </c>
      <c r="G1075" s="1">
        <v>42404</v>
      </c>
      <c r="H1075">
        <v>0.13665594855305499</v>
      </c>
      <c r="I1075">
        <v>0.13</v>
      </c>
      <c r="J1075" t="e">
        <f>VLOOKUP($B1075,placement_data!$A$2:$F$89,3,FALSE)</f>
        <v>#N/A</v>
      </c>
      <c r="K1075" t="e">
        <f>VLOOKUP($B1075,placement_data!$A$2:$F$89,6,FALSE)</f>
        <v>#N/A</v>
      </c>
      <c r="L1075" t="e">
        <f>VLOOKUP($B1075,placement_data!$A$2:$G$89,7,FALSE)</f>
        <v>#N/A</v>
      </c>
    </row>
    <row r="1076" spans="1:12" x14ac:dyDescent="0.3">
      <c r="A1076">
        <v>1075</v>
      </c>
      <c r="B1076" t="s">
        <v>751</v>
      </c>
      <c r="C1076">
        <v>3740</v>
      </c>
      <c r="D1076">
        <v>3582</v>
      </c>
      <c r="E1076">
        <v>426</v>
      </c>
      <c r="F1076">
        <v>2711</v>
      </c>
      <c r="G1076" s="1">
        <v>42371</v>
      </c>
      <c r="H1076">
        <v>0.124232272473478</v>
      </c>
      <c r="I1076">
        <v>0.13</v>
      </c>
      <c r="J1076" t="e">
        <f>VLOOKUP($B1076,placement_data!$A$2:$F$89,3,FALSE)</f>
        <v>#N/A</v>
      </c>
      <c r="K1076" t="e">
        <f>VLOOKUP($B1076,placement_data!$A$2:$F$89,6,FALSE)</f>
        <v>#N/A</v>
      </c>
      <c r="L1076" t="e">
        <f>VLOOKUP($B1076,placement_data!$A$2:$G$89,7,FALSE)</f>
        <v>#N/A</v>
      </c>
    </row>
    <row r="1077" spans="1:12" x14ac:dyDescent="0.3">
      <c r="A1077">
        <v>1076</v>
      </c>
      <c r="B1077" t="s">
        <v>751</v>
      </c>
      <c r="C1077">
        <v>3660</v>
      </c>
      <c r="D1077">
        <v>3551</v>
      </c>
      <c r="E1077">
        <v>584</v>
      </c>
      <c r="F1077">
        <v>2524</v>
      </c>
      <c r="G1077" s="1">
        <v>42377</v>
      </c>
      <c r="H1077">
        <v>0.124753590537877</v>
      </c>
      <c r="I1077">
        <v>0.13</v>
      </c>
      <c r="J1077" t="e">
        <f>VLOOKUP($B1077,placement_data!$A$2:$F$89,3,FALSE)</f>
        <v>#N/A</v>
      </c>
      <c r="K1077" t="e">
        <f>VLOOKUP($B1077,placement_data!$A$2:$F$89,6,FALSE)</f>
        <v>#N/A</v>
      </c>
      <c r="L1077" t="e">
        <f>VLOOKUP($B1077,placement_data!$A$2:$G$89,7,FALSE)</f>
        <v>#N/A</v>
      </c>
    </row>
    <row r="1078" spans="1:12" x14ac:dyDescent="0.3">
      <c r="A1078">
        <v>1077</v>
      </c>
      <c r="B1078" t="s">
        <v>631</v>
      </c>
      <c r="C1078">
        <v>3576</v>
      </c>
      <c r="D1078">
        <v>3547</v>
      </c>
      <c r="E1078">
        <v>883</v>
      </c>
      <c r="F1078">
        <v>2224</v>
      </c>
      <c r="G1078" s="1">
        <v>42371</v>
      </c>
      <c r="H1078">
        <v>0.12404849168311199</v>
      </c>
      <c r="I1078">
        <v>0.13</v>
      </c>
      <c r="J1078" t="e">
        <f>VLOOKUP($B1078,placement_data!$A$2:$F$89,3,FALSE)</f>
        <v>#N/A</v>
      </c>
      <c r="K1078" t="e">
        <f>VLOOKUP($B1078,placement_data!$A$2:$F$89,6,FALSE)</f>
        <v>#N/A</v>
      </c>
      <c r="L1078" t="e">
        <f>VLOOKUP($B1078,placement_data!$A$2:$G$89,7,FALSE)</f>
        <v>#N/A</v>
      </c>
    </row>
    <row r="1079" spans="1:12" x14ac:dyDescent="0.3">
      <c r="A1079">
        <v>1078</v>
      </c>
      <c r="B1079" t="s">
        <v>752</v>
      </c>
      <c r="C1079">
        <v>3556</v>
      </c>
      <c r="D1079">
        <v>3491</v>
      </c>
      <c r="E1079">
        <v>1041</v>
      </c>
      <c r="F1079">
        <v>2011</v>
      </c>
      <c r="G1079" s="1">
        <v>42404</v>
      </c>
      <c r="H1079">
        <v>0.125751933543397</v>
      </c>
      <c r="I1079">
        <v>0.13</v>
      </c>
      <c r="J1079" t="e">
        <f>VLOOKUP($B1079,placement_data!$A$2:$F$89,3,FALSE)</f>
        <v>#N/A</v>
      </c>
      <c r="K1079" t="e">
        <f>VLOOKUP($B1079,placement_data!$A$2:$F$89,6,FALSE)</f>
        <v>#N/A</v>
      </c>
      <c r="L1079" t="e">
        <f>VLOOKUP($B1079,placement_data!$A$2:$G$89,7,FALSE)</f>
        <v>#N/A</v>
      </c>
    </row>
    <row r="1080" spans="1:12" x14ac:dyDescent="0.3">
      <c r="A1080">
        <v>1079</v>
      </c>
      <c r="B1080" t="s">
        <v>534</v>
      </c>
      <c r="C1080">
        <v>3324</v>
      </c>
      <c r="D1080">
        <v>3272</v>
      </c>
      <c r="E1080">
        <v>939</v>
      </c>
      <c r="F1080">
        <v>1925</v>
      </c>
      <c r="G1080" s="1">
        <v>42377</v>
      </c>
      <c r="H1080">
        <v>0.124694376528117</v>
      </c>
      <c r="I1080">
        <v>0.13</v>
      </c>
      <c r="J1080" t="e">
        <f>VLOOKUP($B1080,placement_data!$A$2:$F$89,3,FALSE)</f>
        <v>#N/A</v>
      </c>
      <c r="K1080" t="e">
        <f>VLOOKUP($B1080,placement_data!$A$2:$F$89,6,FALSE)</f>
        <v>#N/A</v>
      </c>
      <c r="L1080" t="e">
        <f>VLOOKUP($B1080,placement_data!$A$2:$G$89,7,FALSE)</f>
        <v>#N/A</v>
      </c>
    </row>
    <row r="1081" spans="1:12" x14ac:dyDescent="0.3">
      <c r="A1081">
        <v>1080</v>
      </c>
      <c r="B1081" t="s">
        <v>753</v>
      </c>
      <c r="C1081">
        <v>2814</v>
      </c>
      <c r="D1081">
        <v>2759</v>
      </c>
      <c r="E1081">
        <v>332</v>
      </c>
      <c r="F1081">
        <v>2062</v>
      </c>
      <c r="G1081" s="1">
        <v>42377</v>
      </c>
      <c r="H1081">
        <v>0.13229430953243901</v>
      </c>
      <c r="I1081">
        <v>0.13</v>
      </c>
      <c r="J1081" t="e">
        <f>VLOOKUP($B1081,placement_data!$A$2:$F$89,3,FALSE)</f>
        <v>#N/A</v>
      </c>
      <c r="K1081" t="e">
        <f>VLOOKUP($B1081,placement_data!$A$2:$F$89,6,FALSE)</f>
        <v>#N/A</v>
      </c>
      <c r="L1081" t="e">
        <f>VLOOKUP($B1081,placement_data!$A$2:$G$89,7,FALSE)</f>
        <v>#N/A</v>
      </c>
    </row>
    <row r="1082" spans="1:12" x14ac:dyDescent="0.3">
      <c r="A1082">
        <v>1081</v>
      </c>
      <c r="B1082" t="s">
        <v>634</v>
      </c>
      <c r="C1082">
        <v>2714</v>
      </c>
      <c r="D1082">
        <v>2684</v>
      </c>
      <c r="E1082">
        <v>1513</v>
      </c>
      <c r="F1082">
        <v>818</v>
      </c>
      <c r="G1082" s="1">
        <v>42371</v>
      </c>
      <c r="H1082">
        <v>0.13152011922503701</v>
      </c>
      <c r="I1082">
        <v>0.13</v>
      </c>
      <c r="J1082" t="e">
        <f>VLOOKUP($B1082,placement_data!$A$2:$F$89,3,FALSE)</f>
        <v>#N/A</v>
      </c>
      <c r="K1082" t="e">
        <f>VLOOKUP($B1082,placement_data!$A$2:$F$89,6,FALSE)</f>
        <v>#N/A</v>
      </c>
      <c r="L1082" t="e">
        <f>VLOOKUP($B1082,placement_data!$A$2:$G$89,7,FALSE)</f>
        <v>#N/A</v>
      </c>
    </row>
    <row r="1083" spans="1:12" x14ac:dyDescent="0.3">
      <c r="A1083">
        <v>1082</v>
      </c>
      <c r="B1083" t="s">
        <v>624</v>
      </c>
      <c r="C1083">
        <v>2602</v>
      </c>
      <c r="D1083">
        <v>2573</v>
      </c>
      <c r="E1083">
        <v>334</v>
      </c>
      <c r="F1083">
        <v>1900</v>
      </c>
      <c r="G1083" s="1">
        <v>42404</v>
      </c>
      <c r="H1083">
        <v>0.131752817722503</v>
      </c>
      <c r="I1083">
        <v>0.13</v>
      </c>
      <c r="J1083" t="e">
        <f>VLOOKUP($B1083,placement_data!$A$2:$F$89,3,FALSE)</f>
        <v>#N/A</v>
      </c>
      <c r="K1083" t="e">
        <f>VLOOKUP($B1083,placement_data!$A$2:$F$89,6,FALSE)</f>
        <v>#N/A</v>
      </c>
      <c r="L1083" t="e">
        <f>VLOOKUP($B1083,placement_data!$A$2:$G$89,7,FALSE)</f>
        <v>#N/A</v>
      </c>
    </row>
    <row r="1084" spans="1:12" x14ac:dyDescent="0.3">
      <c r="A1084">
        <v>1083</v>
      </c>
      <c r="B1084" t="s">
        <v>754</v>
      </c>
      <c r="C1084">
        <v>2254</v>
      </c>
      <c r="D1084">
        <v>2225</v>
      </c>
      <c r="E1084">
        <v>265</v>
      </c>
      <c r="F1084">
        <v>1673</v>
      </c>
      <c r="G1084" s="1">
        <v>42377</v>
      </c>
      <c r="H1084">
        <v>0.128988764044944</v>
      </c>
      <c r="I1084">
        <v>0.13</v>
      </c>
      <c r="J1084" t="e">
        <f>VLOOKUP($B1084,placement_data!$A$2:$F$89,3,FALSE)</f>
        <v>#N/A</v>
      </c>
      <c r="K1084" t="e">
        <f>VLOOKUP($B1084,placement_data!$A$2:$F$89,6,FALSE)</f>
        <v>#N/A</v>
      </c>
      <c r="L1084" t="e">
        <f>VLOOKUP($B1084,placement_data!$A$2:$G$89,7,FALSE)</f>
        <v>#N/A</v>
      </c>
    </row>
    <row r="1085" spans="1:12" x14ac:dyDescent="0.3">
      <c r="A1085">
        <v>1084</v>
      </c>
      <c r="B1085" t="s">
        <v>755</v>
      </c>
      <c r="C1085">
        <v>2231</v>
      </c>
      <c r="D1085">
        <v>2187</v>
      </c>
      <c r="E1085">
        <v>959</v>
      </c>
      <c r="F1085">
        <v>948</v>
      </c>
      <c r="G1085" s="1">
        <v>42371</v>
      </c>
      <c r="H1085">
        <v>0.12802926383173299</v>
      </c>
      <c r="I1085">
        <v>0.13</v>
      </c>
      <c r="J1085" t="e">
        <f>VLOOKUP($B1085,placement_data!$A$2:$F$89,3,FALSE)</f>
        <v>#N/A</v>
      </c>
      <c r="K1085" t="e">
        <f>VLOOKUP($B1085,placement_data!$A$2:$F$89,6,FALSE)</f>
        <v>#N/A</v>
      </c>
      <c r="L1085" t="e">
        <f>VLOOKUP($B1085,placement_data!$A$2:$G$89,7,FALSE)</f>
        <v>#N/A</v>
      </c>
    </row>
    <row r="1086" spans="1:12" x14ac:dyDescent="0.3">
      <c r="A1086">
        <v>1085</v>
      </c>
      <c r="B1086" t="s">
        <v>756</v>
      </c>
      <c r="C1086">
        <v>2181</v>
      </c>
      <c r="D1086">
        <v>2150</v>
      </c>
      <c r="E1086">
        <v>60</v>
      </c>
      <c r="F1086">
        <v>1804</v>
      </c>
      <c r="G1086" s="1">
        <v>42377</v>
      </c>
      <c r="H1086">
        <v>0.133023255813953</v>
      </c>
      <c r="I1086">
        <v>0.13</v>
      </c>
      <c r="J1086" t="e">
        <f>VLOOKUP($B1086,placement_data!$A$2:$F$89,3,FALSE)</f>
        <v>#N/A</v>
      </c>
      <c r="K1086" t="e">
        <f>VLOOKUP($B1086,placement_data!$A$2:$F$89,6,FALSE)</f>
        <v>#N/A</v>
      </c>
      <c r="L1086" t="e">
        <f>VLOOKUP($B1086,placement_data!$A$2:$G$89,7,FALSE)</f>
        <v>#N/A</v>
      </c>
    </row>
    <row r="1087" spans="1:12" x14ac:dyDescent="0.3">
      <c r="A1087">
        <v>1086</v>
      </c>
      <c r="B1087" t="s">
        <v>695</v>
      </c>
      <c r="C1087">
        <v>2077</v>
      </c>
      <c r="D1087">
        <v>2048</v>
      </c>
      <c r="E1087">
        <v>310</v>
      </c>
      <c r="F1087">
        <v>1478</v>
      </c>
      <c r="G1087" s="1">
        <v>42371</v>
      </c>
      <c r="H1087">
        <v>0.126953125</v>
      </c>
      <c r="I1087">
        <v>0.13</v>
      </c>
      <c r="J1087" t="e">
        <f>VLOOKUP($B1087,placement_data!$A$2:$F$89,3,FALSE)</f>
        <v>#N/A</v>
      </c>
      <c r="K1087" t="e">
        <f>VLOOKUP($B1087,placement_data!$A$2:$F$89,6,FALSE)</f>
        <v>#N/A</v>
      </c>
      <c r="L1087" t="e">
        <f>VLOOKUP($B1087,placement_data!$A$2:$G$89,7,FALSE)</f>
        <v>#N/A</v>
      </c>
    </row>
    <row r="1088" spans="1:12" x14ac:dyDescent="0.3">
      <c r="A1088">
        <v>1087</v>
      </c>
      <c r="B1088" t="s">
        <v>698</v>
      </c>
      <c r="C1088">
        <v>2047</v>
      </c>
      <c r="D1088">
        <v>2012</v>
      </c>
      <c r="E1088">
        <v>719</v>
      </c>
      <c r="F1088">
        <v>1048</v>
      </c>
      <c r="G1088" s="1">
        <v>42377</v>
      </c>
      <c r="H1088">
        <v>0.121769383697813</v>
      </c>
      <c r="I1088">
        <v>0.13</v>
      </c>
      <c r="J1088" t="e">
        <f>VLOOKUP($B1088,placement_data!$A$2:$F$89,3,FALSE)</f>
        <v>#N/A</v>
      </c>
      <c r="K1088" t="e">
        <f>VLOOKUP($B1088,placement_data!$A$2:$F$89,6,FALSE)</f>
        <v>#N/A</v>
      </c>
      <c r="L1088" t="e">
        <f>VLOOKUP($B1088,placement_data!$A$2:$G$89,7,FALSE)</f>
        <v>#N/A</v>
      </c>
    </row>
    <row r="1089" spans="1:12" x14ac:dyDescent="0.3">
      <c r="A1089">
        <v>1088</v>
      </c>
      <c r="B1089" t="s">
        <v>757</v>
      </c>
      <c r="C1089">
        <v>1911</v>
      </c>
      <c r="D1089">
        <v>1846</v>
      </c>
      <c r="E1089">
        <v>849</v>
      </c>
      <c r="F1089">
        <v>775</v>
      </c>
      <c r="G1089" s="1">
        <v>42371</v>
      </c>
      <c r="H1089">
        <v>0.12026002166847199</v>
      </c>
      <c r="I1089">
        <v>0.13</v>
      </c>
      <c r="J1089" t="e">
        <f>VLOOKUP($B1089,placement_data!$A$2:$F$89,3,FALSE)</f>
        <v>#N/A</v>
      </c>
      <c r="K1089" t="e">
        <f>VLOOKUP($B1089,placement_data!$A$2:$F$89,6,FALSE)</f>
        <v>#N/A</v>
      </c>
      <c r="L1089" t="e">
        <f>VLOOKUP($B1089,placement_data!$A$2:$G$89,7,FALSE)</f>
        <v>#N/A</v>
      </c>
    </row>
    <row r="1090" spans="1:12" x14ac:dyDescent="0.3">
      <c r="A1090">
        <v>1089</v>
      </c>
      <c r="B1090" t="s">
        <v>708</v>
      </c>
      <c r="C1090">
        <v>1908</v>
      </c>
      <c r="D1090">
        <v>1891</v>
      </c>
      <c r="E1090">
        <v>157</v>
      </c>
      <c r="F1090">
        <v>1482</v>
      </c>
      <c r="G1090" s="1">
        <v>42377</v>
      </c>
      <c r="H1090">
        <v>0.133262823902697</v>
      </c>
      <c r="I1090">
        <v>0.13</v>
      </c>
      <c r="J1090" t="e">
        <f>VLOOKUP($B1090,placement_data!$A$2:$F$89,3,FALSE)</f>
        <v>#N/A</v>
      </c>
      <c r="K1090" t="e">
        <f>VLOOKUP($B1090,placement_data!$A$2:$F$89,6,FALSE)</f>
        <v>#N/A</v>
      </c>
      <c r="L1090" t="e">
        <f>VLOOKUP($B1090,placement_data!$A$2:$G$89,7,FALSE)</f>
        <v>#N/A</v>
      </c>
    </row>
    <row r="1091" spans="1:12" x14ac:dyDescent="0.3">
      <c r="A1091">
        <v>1090</v>
      </c>
      <c r="B1091" t="s">
        <v>644</v>
      </c>
      <c r="C1091">
        <v>1842</v>
      </c>
      <c r="D1091">
        <v>1799</v>
      </c>
      <c r="E1091">
        <v>188</v>
      </c>
      <c r="F1091">
        <v>1361</v>
      </c>
      <c r="G1091" s="1">
        <v>42377</v>
      </c>
      <c r="H1091">
        <v>0.138966092273485</v>
      </c>
      <c r="I1091">
        <v>0.13</v>
      </c>
      <c r="J1091" t="e">
        <f>VLOOKUP($B1091,placement_data!$A$2:$F$89,3,FALSE)</f>
        <v>#N/A</v>
      </c>
      <c r="K1091" t="e">
        <f>VLOOKUP($B1091,placement_data!$A$2:$F$89,6,FALSE)</f>
        <v>#N/A</v>
      </c>
      <c r="L1091" t="e">
        <f>VLOOKUP($B1091,placement_data!$A$2:$G$89,7,FALSE)</f>
        <v>#N/A</v>
      </c>
    </row>
    <row r="1092" spans="1:12" x14ac:dyDescent="0.3">
      <c r="A1092">
        <v>1091</v>
      </c>
      <c r="B1092" t="s">
        <v>758</v>
      </c>
      <c r="C1092">
        <v>1734</v>
      </c>
      <c r="D1092">
        <v>1718</v>
      </c>
      <c r="E1092">
        <v>541</v>
      </c>
      <c r="F1092">
        <v>964</v>
      </c>
      <c r="G1092" s="1">
        <v>42404</v>
      </c>
      <c r="H1092">
        <v>0.123981373690338</v>
      </c>
      <c r="I1092">
        <v>0.13</v>
      </c>
      <c r="J1092" t="e">
        <f>VLOOKUP($B1092,placement_data!$A$2:$F$89,3,FALSE)</f>
        <v>#N/A</v>
      </c>
      <c r="K1092" t="e">
        <f>VLOOKUP($B1092,placement_data!$A$2:$F$89,6,FALSE)</f>
        <v>#N/A</v>
      </c>
      <c r="L1092" t="e">
        <f>VLOOKUP($B1092,placement_data!$A$2:$G$89,7,FALSE)</f>
        <v>#N/A</v>
      </c>
    </row>
    <row r="1093" spans="1:12" x14ac:dyDescent="0.3">
      <c r="A1093">
        <v>1092</v>
      </c>
      <c r="B1093" t="s">
        <v>758</v>
      </c>
      <c r="C1093">
        <v>1718</v>
      </c>
      <c r="D1093">
        <v>1694</v>
      </c>
      <c r="E1093">
        <v>570</v>
      </c>
      <c r="F1093">
        <v>891</v>
      </c>
      <c r="G1093" s="1">
        <v>42377</v>
      </c>
      <c r="H1093">
        <v>0.13754427390790999</v>
      </c>
      <c r="I1093">
        <v>0.13</v>
      </c>
      <c r="J1093" t="e">
        <f>VLOOKUP($B1093,placement_data!$A$2:$F$89,3,FALSE)</f>
        <v>#N/A</v>
      </c>
      <c r="K1093" t="e">
        <f>VLOOKUP($B1093,placement_data!$A$2:$F$89,6,FALSE)</f>
        <v>#N/A</v>
      </c>
      <c r="L1093" t="e">
        <f>VLOOKUP($B1093,placement_data!$A$2:$G$89,7,FALSE)</f>
        <v>#N/A</v>
      </c>
    </row>
    <row r="1094" spans="1:12" x14ac:dyDescent="0.3">
      <c r="A1094">
        <v>1093</v>
      </c>
      <c r="B1094" t="s">
        <v>759</v>
      </c>
      <c r="C1094">
        <v>1634</v>
      </c>
      <c r="D1094">
        <v>1624</v>
      </c>
      <c r="E1094">
        <v>388</v>
      </c>
      <c r="F1094">
        <v>1029</v>
      </c>
      <c r="G1094" s="1">
        <v>42377</v>
      </c>
      <c r="H1094">
        <v>0.127463054187192</v>
      </c>
      <c r="I1094">
        <v>0.13</v>
      </c>
      <c r="J1094" t="e">
        <f>VLOOKUP($B1094,placement_data!$A$2:$F$89,3,FALSE)</f>
        <v>#N/A</v>
      </c>
      <c r="K1094" t="e">
        <f>VLOOKUP($B1094,placement_data!$A$2:$F$89,6,FALSE)</f>
        <v>#N/A</v>
      </c>
      <c r="L1094" t="e">
        <f>VLOOKUP($B1094,placement_data!$A$2:$G$89,7,FALSE)</f>
        <v>#N/A</v>
      </c>
    </row>
    <row r="1095" spans="1:12" x14ac:dyDescent="0.3">
      <c r="A1095">
        <v>1094</v>
      </c>
      <c r="B1095" t="s">
        <v>760</v>
      </c>
      <c r="C1095">
        <v>1598</v>
      </c>
      <c r="D1095">
        <v>1593</v>
      </c>
      <c r="E1095">
        <v>317</v>
      </c>
      <c r="F1095">
        <v>1070</v>
      </c>
      <c r="G1095" s="1">
        <v>42377</v>
      </c>
      <c r="H1095">
        <v>0.12931575643439999</v>
      </c>
      <c r="I1095">
        <v>0.13</v>
      </c>
      <c r="J1095" t="e">
        <f>VLOOKUP($B1095,placement_data!$A$2:$F$89,3,FALSE)</f>
        <v>#N/A</v>
      </c>
      <c r="K1095" t="e">
        <f>VLOOKUP($B1095,placement_data!$A$2:$F$89,6,FALSE)</f>
        <v>#N/A</v>
      </c>
      <c r="L1095" t="e">
        <f>VLOOKUP($B1095,placement_data!$A$2:$G$89,7,FALSE)</f>
        <v>#N/A</v>
      </c>
    </row>
    <row r="1096" spans="1:12" x14ac:dyDescent="0.3">
      <c r="A1096">
        <v>1095</v>
      </c>
      <c r="B1096" t="s">
        <v>761</v>
      </c>
      <c r="C1096">
        <v>1518</v>
      </c>
      <c r="D1096">
        <v>1495</v>
      </c>
      <c r="E1096">
        <v>229</v>
      </c>
      <c r="F1096">
        <v>1076</v>
      </c>
      <c r="G1096" s="1">
        <v>42371</v>
      </c>
      <c r="H1096">
        <v>0.12709030100334401</v>
      </c>
      <c r="I1096">
        <v>0.13</v>
      </c>
      <c r="J1096" t="e">
        <f>VLOOKUP($B1096,placement_data!$A$2:$F$89,3,FALSE)</f>
        <v>#N/A</v>
      </c>
      <c r="K1096" t="e">
        <f>VLOOKUP($B1096,placement_data!$A$2:$F$89,6,FALSE)</f>
        <v>#N/A</v>
      </c>
      <c r="L1096" t="e">
        <f>VLOOKUP($B1096,placement_data!$A$2:$G$89,7,FALSE)</f>
        <v>#N/A</v>
      </c>
    </row>
    <row r="1097" spans="1:12" x14ac:dyDescent="0.3">
      <c r="A1097">
        <v>1096</v>
      </c>
      <c r="B1097" t="s">
        <v>762</v>
      </c>
      <c r="C1097">
        <v>1447</v>
      </c>
      <c r="D1097">
        <v>1300</v>
      </c>
      <c r="E1097">
        <v>7</v>
      </c>
      <c r="F1097">
        <v>1120</v>
      </c>
      <c r="G1097" s="1">
        <v>42371</v>
      </c>
      <c r="H1097">
        <v>0.13307692307692301</v>
      </c>
      <c r="I1097">
        <v>0.13</v>
      </c>
      <c r="J1097" t="e">
        <f>VLOOKUP($B1097,placement_data!$A$2:$F$89,3,FALSE)</f>
        <v>#N/A</v>
      </c>
      <c r="K1097" t="e">
        <f>VLOOKUP($B1097,placement_data!$A$2:$F$89,6,FALSE)</f>
        <v>#N/A</v>
      </c>
      <c r="L1097" t="e">
        <f>VLOOKUP($B1097,placement_data!$A$2:$G$89,7,FALSE)</f>
        <v>#N/A</v>
      </c>
    </row>
    <row r="1098" spans="1:12" x14ac:dyDescent="0.3">
      <c r="A1098">
        <v>1097</v>
      </c>
      <c r="B1098" t="s">
        <v>757</v>
      </c>
      <c r="C1098">
        <v>1374</v>
      </c>
      <c r="D1098">
        <v>1287</v>
      </c>
      <c r="E1098">
        <v>412</v>
      </c>
      <c r="F1098">
        <v>712</v>
      </c>
      <c r="G1098" s="1">
        <v>42377</v>
      </c>
      <c r="H1098">
        <v>0.12665112665112699</v>
      </c>
      <c r="I1098">
        <v>0.13</v>
      </c>
      <c r="J1098" t="e">
        <f>VLOOKUP($B1098,placement_data!$A$2:$F$89,3,FALSE)</f>
        <v>#N/A</v>
      </c>
      <c r="K1098" t="e">
        <f>VLOOKUP($B1098,placement_data!$A$2:$F$89,6,FALSE)</f>
        <v>#N/A</v>
      </c>
      <c r="L1098" t="e">
        <f>VLOOKUP($B1098,placement_data!$A$2:$G$89,7,FALSE)</f>
        <v>#N/A</v>
      </c>
    </row>
    <row r="1099" spans="1:12" x14ac:dyDescent="0.3">
      <c r="A1099">
        <v>1098</v>
      </c>
      <c r="B1099" t="s">
        <v>763</v>
      </c>
      <c r="C1099">
        <v>1177</v>
      </c>
      <c r="D1099">
        <v>1120</v>
      </c>
      <c r="E1099">
        <v>206</v>
      </c>
      <c r="F1099">
        <v>765</v>
      </c>
      <c r="G1099" s="1">
        <v>42377</v>
      </c>
      <c r="H1099">
        <v>0.13303571428571401</v>
      </c>
      <c r="I1099">
        <v>0.13</v>
      </c>
      <c r="J1099" t="e">
        <f>VLOOKUP($B1099,placement_data!$A$2:$F$89,3,FALSE)</f>
        <v>#N/A</v>
      </c>
      <c r="K1099" t="e">
        <f>VLOOKUP($B1099,placement_data!$A$2:$F$89,6,FALSE)</f>
        <v>#N/A</v>
      </c>
      <c r="L1099" t="e">
        <f>VLOOKUP($B1099,placement_data!$A$2:$G$89,7,FALSE)</f>
        <v>#N/A</v>
      </c>
    </row>
    <row r="1100" spans="1:12" x14ac:dyDescent="0.3">
      <c r="A1100">
        <v>1099</v>
      </c>
      <c r="B1100" t="s">
        <v>757</v>
      </c>
      <c r="C1100">
        <v>1168</v>
      </c>
      <c r="D1100">
        <v>1108</v>
      </c>
      <c r="E1100">
        <v>449</v>
      </c>
      <c r="F1100">
        <v>508</v>
      </c>
      <c r="G1100" s="1">
        <v>42404</v>
      </c>
      <c r="H1100">
        <v>0.13628158844765301</v>
      </c>
      <c r="I1100">
        <v>0.13</v>
      </c>
      <c r="J1100" t="e">
        <f>VLOOKUP($B1100,placement_data!$A$2:$F$89,3,FALSE)</f>
        <v>#N/A</v>
      </c>
      <c r="K1100" t="e">
        <f>VLOOKUP($B1100,placement_data!$A$2:$F$89,6,FALSE)</f>
        <v>#N/A</v>
      </c>
      <c r="L1100" t="e">
        <f>VLOOKUP($B1100,placement_data!$A$2:$G$89,7,FALSE)</f>
        <v>#N/A</v>
      </c>
    </row>
    <row r="1101" spans="1:12" x14ac:dyDescent="0.3">
      <c r="A1101">
        <v>1100</v>
      </c>
      <c r="B1101" t="s">
        <v>455</v>
      </c>
      <c r="C1101">
        <v>1105</v>
      </c>
      <c r="D1101">
        <v>1060</v>
      </c>
      <c r="E1101">
        <v>416</v>
      </c>
      <c r="F1101">
        <v>514</v>
      </c>
      <c r="G1101" s="1">
        <v>42404</v>
      </c>
      <c r="H1101">
        <v>0.122641509433962</v>
      </c>
      <c r="I1101">
        <v>0.13</v>
      </c>
      <c r="J1101" t="e">
        <f>VLOOKUP($B1101,placement_data!$A$2:$F$89,3,FALSE)</f>
        <v>#N/A</v>
      </c>
      <c r="K1101" t="e">
        <f>VLOOKUP($B1101,placement_data!$A$2:$F$89,6,FALSE)</f>
        <v>#N/A</v>
      </c>
      <c r="L1101" t="e">
        <f>VLOOKUP($B1101,placement_data!$A$2:$G$89,7,FALSE)</f>
        <v>#N/A</v>
      </c>
    </row>
    <row r="1102" spans="1:12" x14ac:dyDescent="0.3">
      <c r="A1102">
        <v>1101</v>
      </c>
      <c r="B1102" t="s">
        <v>764</v>
      </c>
      <c r="C1102">
        <v>1088</v>
      </c>
      <c r="D1102">
        <v>1066</v>
      </c>
      <c r="E1102">
        <v>19</v>
      </c>
      <c r="F1102">
        <v>901</v>
      </c>
      <c r="G1102" s="1">
        <v>42371</v>
      </c>
      <c r="H1102">
        <v>0.136960600375235</v>
      </c>
      <c r="I1102">
        <v>0.13</v>
      </c>
      <c r="J1102" t="e">
        <f>VLOOKUP($B1102,placement_data!$A$2:$F$89,3,FALSE)</f>
        <v>#N/A</v>
      </c>
      <c r="K1102" t="e">
        <f>VLOOKUP($B1102,placement_data!$A$2:$F$89,6,FALSE)</f>
        <v>#N/A</v>
      </c>
      <c r="L1102" t="e">
        <f>VLOOKUP($B1102,placement_data!$A$2:$G$89,7,FALSE)</f>
        <v>#N/A</v>
      </c>
    </row>
    <row r="1103" spans="1:12" x14ac:dyDescent="0.3">
      <c r="A1103">
        <v>1102</v>
      </c>
      <c r="B1103" t="s">
        <v>764</v>
      </c>
      <c r="C1103">
        <v>1081</v>
      </c>
      <c r="D1103">
        <v>1056</v>
      </c>
      <c r="E1103">
        <v>21</v>
      </c>
      <c r="F1103">
        <v>889</v>
      </c>
      <c r="G1103" s="1">
        <v>42377</v>
      </c>
      <c r="H1103">
        <v>0.138257575757576</v>
      </c>
      <c r="I1103">
        <v>0.13</v>
      </c>
      <c r="J1103" t="e">
        <f>VLOOKUP($B1103,placement_data!$A$2:$F$89,3,FALSE)</f>
        <v>#N/A</v>
      </c>
      <c r="K1103" t="e">
        <f>VLOOKUP($B1103,placement_data!$A$2:$F$89,6,FALSE)</f>
        <v>#N/A</v>
      </c>
      <c r="L1103" t="e">
        <f>VLOOKUP($B1103,placement_data!$A$2:$G$89,7,FALSE)</f>
        <v>#N/A</v>
      </c>
    </row>
    <row r="1104" spans="1:12" x14ac:dyDescent="0.3">
      <c r="A1104">
        <v>1103</v>
      </c>
      <c r="B1104" s="2" t="s">
        <v>37</v>
      </c>
      <c r="C1104">
        <v>995</v>
      </c>
      <c r="D1104">
        <v>934</v>
      </c>
      <c r="E1104">
        <v>204</v>
      </c>
      <c r="F1104">
        <v>609</v>
      </c>
      <c r="G1104" s="1">
        <v>42377</v>
      </c>
      <c r="H1104">
        <v>0.129550321199143</v>
      </c>
      <c r="I1104">
        <v>0.13</v>
      </c>
      <c r="J1104" t="str">
        <f>VLOOKUP($B1104,placement_data!$A$2:$F$89,3,FALSE)</f>
        <v xml:space="preserve"> Healthymedaily.com_01 160x600</v>
      </c>
      <c r="K1104">
        <f>VLOOKUP($B1104,placement_data!$A$2:$F$89,6,FALSE)</f>
        <v>0.75</v>
      </c>
      <c r="L1104" t="str">
        <f>VLOOKUP($B1104,placement_data!$A$2:$G$89,7,FALSE)</f>
        <v>160x600</v>
      </c>
    </row>
    <row r="1105" spans="1:12" x14ac:dyDescent="0.3">
      <c r="A1105">
        <v>1104</v>
      </c>
      <c r="B1105" t="s">
        <v>654</v>
      </c>
      <c r="C1105">
        <v>951</v>
      </c>
      <c r="D1105">
        <v>936</v>
      </c>
      <c r="E1105">
        <v>41</v>
      </c>
      <c r="F1105">
        <v>768</v>
      </c>
      <c r="G1105" s="1">
        <v>42404</v>
      </c>
      <c r="H1105">
        <v>0.13568376068376101</v>
      </c>
      <c r="I1105">
        <v>0.13</v>
      </c>
      <c r="J1105" t="e">
        <f>VLOOKUP($B1105,placement_data!$A$2:$F$89,3,FALSE)</f>
        <v>#N/A</v>
      </c>
      <c r="K1105" t="e">
        <f>VLOOKUP($B1105,placement_data!$A$2:$F$89,6,FALSE)</f>
        <v>#N/A</v>
      </c>
      <c r="L1105" t="e">
        <f>VLOOKUP($B1105,placement_data!$A$2:$G$89,7,FALSE)</f>
        <v>#N/A</v>
      </c>
    </row>
    <row r="1106" spans="1:12" x14ac:dyDescent="0.3">
      <c r="A1106">
        <v>1105</v>
      </c>
      <c r="B1106" t="s">
        <v>765</v>
      </c>
      <c r="C1106">
        <v>717</v>
      </c>
      <c r="D1106">
        <v>651</v>
      </c>
      <c r="E1106">
        <v>143</v>
      </c>
      <c r="F1106">
        <v>422</v>
      </c>
      <c r="G1106" s="1">
        <v>42377</v>
      </c>
      <c r="H1106">
        <v>0.13210445468509999</v>
      </c>
      <c r="I1106">
        <v>0.13</v>
      </c>
      <c r="J1106" t="e">
        <f>VLOOKUP($B1106,placement_data!$A$2:$F$89,3,FALSE)</f>
        <v>#N/A</v>
      </c>
      <c r="K1106" t="e">
        <f>VLOOKUP($B1106,placement_data!$A$2:$F$89,6,FALSE)</f>
        <v>#N/A</v>
      </c>
      <c r="L1106" t="e">
        <f>VLOOKUP($B1106,placement_data!$A$2:$G$89,7,FALSE)</f>
        <v>#N/A</v>
      </c>
    </row>
    <row r="1107" spans="1:12" x14ac:dyDescent="0.3">
      <c r="A1107">
        <v>1106</v>
      </c>
      <c r="B1107" t="s">
        <v>766</v>
      </c>
      <c r="C1107">
        <v>713</v>
      </c>
      <c r="D1107">
        <v>677</v>
      </c>
      <c r="E1107">
        <v>246</v>
      </c>
      <c r="F1107">
        <v>337</v>
      </c>
      <c r="G1107" s="1">
        <v>42371</v>
      </c>
      <c r="H1107">
        <v>0.13884785819793199</v>
      </c>
      <c r="I1107">
        <v>0.13</v>
      </c>
      <c r="J1107" t="e">
        <f>VLOOKUP($B1107,placement_data!$A$2:$F$89,3,FALSE)</f>
        <v>#N/A</v>
      </c>
      <c r="K1107" t="e">
        <f>VLOOKUP($B1107,placement_data!$A$2:$F$89,6,FALSE)</f>
        <v>#N/A</v>
      </c>
      <c r="L1107" t="e">
        <f>VLOOKUP($B1107,placement_data!$A$2:$G$89,7,FALSE)</f>
        <v>#N/A</v>
      </c>
    </row>
    <row r="1108" spans="1:12" x14ac:dyDescent="0.3">
      <c r="A1108">
        <v>1107</v>
      </c>
      <c r="B1108" t="s">
        <v>767</v>
      </c>
      <c r="C1108">
        <v>676</v>
      </c>
      <c r="D1108">
        <v>673</v>
      </c>
      <c r="E1108">
        <v>198</v>
      </c>
      <c r="F1108">
        <v>382</v>
      </c>
      <c r="G1108" s="1">
        <v>42377</v>
      </c>
      <c r="H1108">
        <v>0.13818722139673101</v>
      </c>
      <c r="I1108">
        <v>0.13</v>
      </c>
      <c r="J1108" t="e">
        <f>VLOOKUP($B1108,placement_data!$A$2:$F$89,3,FALSE)</f>
        <v>#N/A</v>
      </c>
      <c r="K1108" t="e">
        <f>VLOOKUP($B1108,placement_data!$A$2:$F$89,6,FALSE)</f>
        <v>#N/A</v>
      </c>
      <c r="L1108" t="e">
        <f>VLOOKUP($B1108,placement_data!$A$2:$G$89,7,FALSE)</f>
        <v>#N/A</v>
      </c>
    </row>
    <row r="1109" spans="1:12" x14ac:dyDescent="0.3">
      <c r="A1109">
        <v>1108</v>
      </c>
      <c r="B1109" t="s">
        <v>649</v>
      </c>
      <c r="C1109">
        <v>617</v>
      </c>
      <c r="D1109">
        <v>611</v>
      </c>
      <c r="E1109">
        <v>92</v>
      </c>
      <c r="F1109">
        <v>445</v>
      </c>
      <c r="G1109" s="1">
        <v>42371</v>
      </c>
      <c r="H1109">
        <v>0.121112929623568</v>
      </c>
      <c r="I1109">
        <v>0.13</v>
      </c>
      <c r="J1109" t="e">
        <f>VLOOKUP($B1109,placement_data!$A$2:$F$89,3,FALSE)</f>
        <v>#N/A</v>
      </c>
      <c r="K1109" t="e">
        <f>VLOOKUP($B1109,placement_data!$A$2:$F$89,6,FALSE)</f>
        <v>#N/A</v>
      </c>
      <c r="L1109" t="e">
        <f>VLOOKUP($B1109,placement_data!$A$2:$G$89,7,FALSE)</f>
        <v>#N/A</v>
      </c>
    </row>
    <row r="1110" spans="1:12" x14ac:dyDescent="0.3">
      <c r="A1110">
        <v>1109</v>
      </c>
      <c r="B1110" t="s">
        <v>563</v>
      </c>
      <c r="C1110">
        <v>614</v>
      </c>
      <c r="D1110">
        <v>603</v>
      </c>
      <c r="E1110">
        <v>27</v>
      </c>
      <c r="F1110">
        <v>497</v>
      </c>
      <c r="G1110" s="1">
        <v>42404</v>
      </c>
      <c r="H1110">
        <v>0.13101160862354899</v>
      </c>
      <c r="I1110">
        <v>0.13</v>
      </c>
      <c r="J1110" t="e">
        <f>VLOOKUP($B1110,placement_data!$A$2:$F$89,3,FALSE)</f>
        <v>#N/A</v>
      </c>
      <c r="K1110" t="e">
        <f>VLOOKUP($B1110,placement_data!$A$2:$F$89,6,FALSE)</f>
        <v>#N/A</v>
      </c>
      <c r="L1110" t="e">
        <f>VLOOKUP($B1110,placement_data!$A$2:$G$89,7,FALSE)</f>
        <v>#N/A</v>
      </c>
    </row>
    <row r="1111" spans="1:12" x14ac:dyDescent="0.3">
      <c r="A1111">
        <v>1110</v>
      </c>
      <c r="B1111" t="s">
        <v>459</v>
      </c>
      <c r="C1111">
        <v>572</v>
      </c>
      <c r="D1111">
        <v>558</v>
      </c>
      <c r="E1111">
        <v>168</v>
      </c>
      <c r="F1111">
        <v>316</v>
      </c>
      <c r="G1111" s="1">
        <v>42404</v>
      </c>
      <c r="H1111">
        <v>0.132616487455197</v>
      </c>
      <c r="I1111">
        <v>0.13</v>
      </c>
      <c r="J1111" t="e">
        <f>VLOOKUP($B1111,placement_data!$A$2:$F$89,3,FALSE)</f>
        <v>#N/A</v>
      </c>
      <c r="K1111" t="e">
        <f>VLOOKUP($B1111,placement_data!$A$2:$F$89,6,FALSE)</f>
        <v>#N/A</v>
      </c>
      <c r="L1111" t="e">
        <f>VLOOKUP($B1111,placement_data!$A$2:$G$89,7,FALSE)</f>
        <v>#N/A</v>
      </c>
    </row>
    <row r="1112" spans="1:12" x14ac:dyDescent="0.3">
      <c r="A1112">
        <v>1111</v>
      </c>
      <c r="B1112" t="s">
        <v>709</v>
      </c>
      <c r="C1112">
        <v>570</v>
      </c>
      <c r="D1112">
        <v>550</v>
      </c>
      <c r="E1112">
        <v>124</v>
      </c>
      <c r="F1112">
        <v>352</v>
      </c>
      <c r="G1112" s="1">
        <v>42371</v>
      </c>
      <c r="H1112">
        <v>0.134545454545455</v>
      </c>
      <c r="I1112">
        <v>0.13</v>
      </c>
      <c r="J1112" t="e">
        <f>VLOOKUP($B1112,placement_data!$A$2:$F$89,3,FALSE)</f>
        <v>#N/A</v>
      </c>
      <c r="K1112" t="e">
        <f>VLOOKUP($B1112,placement_data!$A$2:$F$89,6,FALSE)</f>
        <v>#N/A</v>
      </c>
      <c r="L1112" t="e">
        <f>VLOOKUP($B1112,placement_data!$A$2:$G$89,7,FALSE)</f>
        <v>#N/A</v>
      </c>
    </row>
    <row r="1113" spans="1:12" x14ac:dyDescent="0.3">
      <c r="A1113">
        <v>1112</v>
      </c>
      <c r="B1113" t="s">
        <v>648</v>
      </c>
      <c r="C1113">
        <v>564</v>
      </c>
      <c r="D1113">
        <v>455</v>
      </c>
      <c r="E1113">
        <v>47</v>
      </c>
      <c r="F1113">
        <v>352</v>
      </c>
      <c r="G1113" s="1">
        <v>42371</v>
      </c>
      <c r="H1113">
        <v>0.123076923076923</v>
      </c>
      <c r="I1113">
        <v>0.13</v>
      </c>
      <c r="J1113" t="e">
        <f>VLOOKUP($B1113,placement_data!$A$2:$F$89,3,FALSE)</f>
        <v>#N/A</v>
      </c>
      <c r="K1113" t="e">
        <f>VLOOKUP($B1113,placement_data!$A$2:$F$89,6,FALSE)</f>
        <v>#N/A</v>
      </c>
      <c r="L1113" t="e">
        <f>VLOOKUP($B1113,placement_data!$A$2:$G$89,7,FALSE)</f>
        <v>#N/A</v>
      </c>
    </row>
    <row r="1114" spans="1:12" x14ac:dyDescent="0.3">
      <c r="A1114">
        <v>1113</v>
      </c>
      <c r="B1114" t="s">
        <v>768</v>
      </c>
      <c r="C1114">
        <v>522</v>
      </c>
      <c r="D1114">
        <v>504</v>
      </c>
      <c r="E1114">
        <v>12</v>
      </c>
      <c r="F1114">
        <v>425</v>
      </c>
      <c r="G1114" s="1">
        <v>42404</v>
      </c>
      <c r="H1114">
        <v>0.13293650793650799</v>
      </c>
      <c r="I1114">
        <v>0.13</v>
      </c>
      <c r="J1114" t="e">
        <f>VLOOKUP($B1114,placement_data!$A$2:$F$89,3,FALSE)</f>
        <v>#N/A</v>
      </c>
      <c r="K1114" t="e">
        <f>VLOOKUP($B1114,placement_data!$A$2:$F$89,6,FALSE)</f>
        <v>#N/A</v>
      </c>
      <c r="L1114" t="e">
        <f>VLOOKUP($B1114,placement_data!$A$2:$G$89,7,FALSE)</f>
        <v>#N/A</v>
      </c>
    </row>
    <row r="1115" spans="1:12" x14ac:dyDescent="0.3">
      <c r="A1115">
        <v>1114</v>
      </c>
      <c r="B1115" t="s">
        <v>769</v>
      </c>
      <c r="C1115">
        <v>0</v>
      </c>
      <c r="D1115">
        <v>1071</v>
      </c>
      <c r="E1115">
        <v>144</v>
      </c>
      <c r="F1115">
        <v>788</v>
      </c>
      <c r="G1115" s="1">
        <v>42377</v>
      </c>
      <c r="H1115">
        <v>0.12978524743230599</v>
      </c>
      <c r="I1115">
        <v>0.13</v>
      </c>
      <c r="J1115" t="e">
        <f>VLOOKUP($B1115,placement_data!$A$2:$F$89,3,FALSE)</f>
        <v>#N/A</v>
      </c>
      <c r="K1115" t="e">
        <f>VLOOKUP($B1115,placement_data!$A$2:$F$89,6,FALSE)</f>
        <v>#N/A</v>
      </c>
      <c r="L1115" t="e">
        <f>VLOOKUP($B1115,placement_data!$A$2:$G$89,7,FALSE)</f>
        <v>#N/A</v>
      </c>
    </row>
    <row r="1116" spans="1:12" x14ac:dyDescent="0.3">
      <c r="A1116">
        <v>1115</v>
      </c>
      <c r="B1116" t="s">
        <v>29</v>
      </c>
      <c r="C1116">
        <v>927344</v>
      </c>
      <c r="D1116">
        <v>920717</v>
      </c>
      <c r="E1116">
        <v>139323</v>
      </c>
      <c r="F1116">
        <v>650900</v>
      </c>
      <c r="G1116" s="1">
        <v>42404</v>
      </c>
      <c r="H1116">
        <v>0.14173084672054501</v>
      </c>
      <c r="I1116">
        <v>0.15</v>
      </c>
      <c r="J1116" t="str">
        <f>VLOOKUP($B1116,placement_data!$A$2:$F$89,3,FALSE)</f>
        <v xml:space="preserve"> MDV_Gallery_D300x250_3</v>
      </c>
      <c r="K1116">
        <f>VLOOKUP($B1116,placement_data!$A$2:$F$89,6,FALSE)</f>
        <v>0.95</v>
      </c>
      <c r="L1116" t="str">
        <f>VLOOKUP($B1116,placement_data!$A$2:$G$89,7,FALSE)</f>
        <v>300x250</v>
      </c>
    </row>
    <row r="1117" spans="1:12" x14ac:dyDescent="0.3">
      <c r="A1117">
        <v>1116</v>
      </c>
      <c r="B1117" t="s">
        <v>28</v>
      </c>
      <c r="C1117">
        <v>722962</v>
      </c>
      <c r="D1117">
        <v>706700</v>
      </c>
      <c r="E1117">
        <v>97041</v>
      </c>
      <c r="F1117">
        <v>507398</v>
      </c>
      <c r="G1117" s="1">
        <v>42371</v>
      </c>
      <c r="H1117">
        <v>0.14470213669166501</v>
      </c>
      <c r="I1117">
        <v>0.15</v>
      </c>
      <c r="J1117" t="str">
        <f>VLOOKUP($B1117,placement_data!$A$2:$F$89,3,FALSE)</f>
        <v xml:space="preserve"> Theshrug.com Tier 1 ATF 728x90</v>
      </c>
      <c r="K1117">
        <f>VLOOKUP($B1117,placement_data!$A$2:$F$89,6,FALSE)</f>
        <v>1.6</v>
      </c>
      <c r="L1117" t="str">
        <f>VLOOKUP($B1117,placement_data!$A$2:$G$89,7,FALSE)</f>
        <v>728x90</v>
      </c>
    </row>
    <row r="1118" spans="1:12" x14ac:dyDescent="0.3">
      <c r="A1118">
        <v>1117</v>
      </c>
      <c r="B1118" t="s">
        <v>31</v>
      </c>
      <c r="C1118">
        <v>685908</v>
      </c>
      <c r="D1118">
        <v>662771</v>
      </c>
      <c r="E1118">
        <v>273829</v>
      </c>
      <c r="F1118">
        <v>284817</v>
      </c>
      <c r="G1118" s="1">
        <v>42404</v>
      </c>
      <c r="H1118">
        <v>0.15710554625956799</v>
      </c>
      <c r="I1118">
        <v>0.15</v>
      </c>
      <c r="J1118" t="str">
        <f>VLOOKUP($B1118,placement_data!$A$2:$F$89,3,FALSE)</f>
        <v xml:space="preserve"> 123greetings.com - 300x250</v>
      </c>
      <c r="K1118">
        <f>VLOOKUP($B1118,placement_data!$A$2:$F$89,6,FALSE)</f>
        <v>0.4</v>
      </c>
      <c r="L1118" t="str">
        <f>VLOOKUP($B1118,placement_data!$A$2:$G$89,7,FALSE)</f>
        <v>300x250</v>
      </c>
    </row>
    <row r="1119" spans="1:12" x14ac:dyDescent="0.3">
      <c r="A1119">
        <v>1118</v>
      </c>
      <c r="B1119" t="s">
        <v>32</v>
      </c>
      <c r="C1119">
        <v>495006</v>
      </c>
      <c r="D1119">
        <v>385060</v>
      </c>
      <c r="E1119">
        <v>32266</v>
      </c>
      <c r="F1119">
        <v>293439</v>
      </c>
      <c r="G1119" s="1">
        <v>42371</v>
      </c>
      <c r="H1119">
        <v>0.15414480860125701</v>
      </c>
      <c r="I1119">
        <v>0.15</v>
      </c>
      <c r="J1119" t="str">
        <f>VLOOKUP($B1119,placement_data!$A$2:$F$89,3,FALSE)</f>
        <v xml:space="preserve"> Aceh.tribunnews.com Mobile 300x250</v>
      </c>
      <c r="K1119">
        <f>VLOOKUP($B1119,placement_data!$A$2:$F$89,6,FALSE)</f>
        <v>0.17</v>
      </c>
      <c r="L1119" t="str">
        <f>VLOOKUP($B1119,placement_data!$A$2:$G$89,7,FALSE)</f>
        <v>300x250</v>
      </c>
    </row>
    <row r="1120" spans="1:12" x14ac:dyDescent="0.3">
      <c r="A1120">
        <v>1119</v>
      </c>
      <c r="B1120" t="s">
        <v>9</v>
      </c>
      <c r="C1120">
        <v>473146</v>
      </c>
      <c r="D1120">
        <v>466915</v>
      </c>
      <c r="E1120">
        <v>32600</v>
      </c>
      <c r="F1120">
        <v>362438</v>
      </c>
      <c r="G1120" s="1">
        <v>42377</v>
      </c>
      <c r="H1120">
        <v>0.15394022466616</v>
      </c>
      <c r="I1120">
        <v>0.15</v>
      </c>
      <c r="J1120" t="str">
        <f>VLOOKUP($B1120,placement_data!$A$2:$F$89,3,FALSE)</f>
        <v xml:space="preserve"> Animenova.org:cpmstar 728x90</v>
      </c>
      <c r="K1120">
        <f>VLOOKUP($B1120,placement_data!$A$2:$F$89,6,FALSE)</f>
        <v>0.01</v>
      </c>
      <c r="L1120" t="str">
        <f>VLOOKUP($B1120,placement_data!$A$2:$G$89,7,FALSE)</f>
        <v>728x90</v>
      </c>
    </row>
    <row r="1121" spans="1:12" x14ac:dyDescent="0.3">
      <c r="A1121">
        <v>1120</v>
      </c>
      <c r="B1121" t="s">
        <v>651</v>
      </c>
      <c r="C1121">
        <v>432663</v>
      </c>
      <c r="D1121">
        <v>420523</v>
      </c>
      <c r="E1121">
        <v>10432</v>
      </c>
      <c r="F1121">
        <v>349129</v>
      </c>
      <c r="G1121" s="1">
        <v>42371</v>
      </c>
      <c r="H1121">
        <v>0.144967100491531</v>
      </c>
      <c r="I1121">
        <v>0.15</v>
      </c>
      <c r="J1121" t="e">
        <f>VLOOKUP($B1121,placement_data!$A$2:$F$89,3,FALSE)</f>
        <v>#N/A</v>
      </c>
      <c r="K1121" t="e">
        <f>VLOOKUP($B1121,placement_data!$A$2:$F$89,6,FALSE)</f>
        <v>#N/A</v>
      </c>
      <c r="L1121" t="e">
        <f>VLOOKUP($B1121,placement_data!$A$2:$G$89,7,FALSE)</f>
        <v>#N/A</v>
      </c>
    </row>
    <row r="1122" spans="1:12" x14ac:dyDescent="0.3">
      <c r="A1122">
        <v>1121</v>
      </c>
      <c r="B1122" t="s">
        <v>651</v>
      </c>
      <c r="C1122">
        <v>418000</v>
      </c>
      <c r="D1122">
        <v>407867</v>
      </c>
      <c r="E1122">
        <v>7559</v>
      </c>
      <c r="F1122">
        <v>336049</v>
      </c>
      <c r="G1122" s="1">
        <v>42377</v>
      </c>
      <c r="H1122">
        <v>0.15754890687405501</v>
      </c>
      <c r="I1122">
        <v>0.15</v>
      </c>
      <c r="J1122" t="e">
        <f>VLOOKUP($B1122,placement_data!$A$2:$F$89,3,FALSE)</f>
        <v>#N/A</v>
      </c>
      <c r="K1122" t="e">
        <f>VLOOKUP($B1122,placement_data!$A$2:$F$89,6,FALSE)</f>
        <v>#N/A</v>
      </c>
      <c r="L1122" t="e">
        <f>VLOOKUP($B1122,placement_data!$A$2:$G$89,7,FALSE)</f>
        <v>#N/A</v>
      </c>
    </row>
    <row r="1123" spans="1:12" x14ac:dyDescent="0.3">
      <c r="A1123">
        <v>1122</v>
      </c>
      <c r="B1123" t="s">
        <v>569</v>
      </c>
      <c r="C1123">
        <v>269888</v>
      </c>
      <c r="D1123">
        <v>267641</v>
      </c>
      <c r="E1123">
        <v>4809</v>
      </c>
      <c r="F1123">
        <v>223167</v>
      </c>
      <c r="G1123" s="1">
        <v>42371</v>
      </c>
      <c r="H1123">
        <v>0.14820225600711401</v>
      </c>
      <c r="I1123">
        <v>0.15</v>
      </c>
      <c r="J1123" t="e">
        <f>VLOOKUP($B1123,placement_data!$A$2:$F$89,3,FALSE)</f>
        <v>#N/A</v>
      </c>
      <c r="K1123" t="e">
        <f>VLOOKUP($B1123,placement_data!$A$2:$F$89,6,FALSE)</f>
        <v>#N/A</v>
      </c>
      <c r="L1123" t="e">
        <f>VLOOKUP($B1123,placement_data!$A$2:$G$89,7,FALSE)</f>
        <v>#N/A</v>
      </c>
    </row>
    <row r="1124" spans="1:12" x14ac:dyDescent="0.3">
      <c r="A1124">
        <v>1123</v>
      </c>
      <c r="B1124" t="s">
        <v>660</v>
      </c>
      <c r="C1124">
        <v>226034</v>
      </c>
      <c r="D1124">
        <v>206222</v>
      </c>
      <c r="E1124">
        <v>58846</v>
      </c>
      <c r="F1124">
        <v>117086</v>
      </c>
      <c r="G1124" s="1">
        <v>42377</v>
      </c>
      <c r="H1124">
        <v>0.146880546207485</v>
      </c>
      <c r="I1124">
        <v>0.15</v>
      </c>
      <c r="J1124" t="e">
        <f>VLOOKUP($B1124,placement_data!$A$2:$F$89,3,FALSE)</f>
        <v>#N/A</v>
      </c>
      <c r="K1124" t="e">
        <f>VLOOKUP($B1124,placement_data!$A$2:$F$89,6,FALSE)</f>
        <v>#N/A</v>
      </c>
      <c r="L1124" t="e">
        <f>VLOOKUP($B1124,placement_data!$A$2:$G$89,7,FALSE)</f>
        <v>#N/A</v>
      </c>
    </row>
    <row r="1125" spans="1:12" x14ac:dyDescent="0.3">
      <c r="A1125">
        <v>1124</v>
      </c>
      <c r="B1125" t="s">
        <v>83</v>
      </c>
      <c r="C1125">
        <v>205729</v>
      </c>
      <c r="D1125">
        <v>196991</v>
      </c>
      <c r="E1125">
        <v>19339</v>
      </c>
      <c r="F1125">
        <v>150049</v>
      </c>
      <c r="G1125" s="1">
        <v>42371</v>
      </c>
      <c r="H1125">
        <v>0.140123152834393</v>
      </c>
      <c r="I1125">
        <v>0.15</v>
      </c>
      <c r="J1125" t="str">
        <f>VLOOKUP($B1125,placement_data!$A$2:$F$89,3,FALSE)</f>
        <v xml:space="preserve"> PN-TB-728x90-1</v>
      </c>
      <c r="K1125">
        <f>VLOOKUP($B1125,placement_data!$A$2:$F$89,6,FALSE)</f>
        <v>0.98</v>
      </c>
      <c r="L1125" t="str">
        <f>VLOOKUP($B1125,placement_data!$A$2:$G$89,7,FALSE)</f>
        <v>728x90</v>
      </c>
    </row>
    <row r="1126" spans="1:12" x14ac:dyDescent="0.3">
      <c r="A1126">
        <v>1125</v>
      </c>
      <c r="B1126" t="s">
        <v>770</v>
      </c>
      <c r="C1126">
        <v>166979</v>
      </c>
      <c r="D1126">
        <v>164476</v>
      </c>
      <c r="E1126">
        <v>22654</v>
      </c>
      <c r="F1126">
        <v>116544</v>
      </c>
      <c r="G1126" s="1">
        <v>42377</v>
      </c>
      <c r="H1126">
        <v>0.153688076071889</v>
      </c>
      <c r="I1126">
        <v>0.15</v>
      </c>
      <c r="J1126" t="e">
        <f>VLOOKUP($B1126,placement_data!$A$2:$F$89,3,FALSE)</f>
        <v>#N/A</v>
      </c>
      <c r="K1126" t="e">
        <f>VLOOKUP($B1126,placement_data!$A$2:$F$89,6,FALSE)</f>
        <v>#N/A</v>
      </c>
      <c r="L1126" t="e">
        <f>VLOOKUP($B1126,placement_data!$A$2:$G$89,7,FALSE)</f>
        <v>#N/A</v>
      </c>
    </row>
    <row r="1127" spans="1:12" x14ac:dyDescent="0.3">
      <c r="A1127">
        <v>1126</v>
      </c>
      <c r="B1127" t="s">
        <v>653</v>
      </c>
      <c r="C1127">
        <v>158798</v>
      </c>
      <c r="D1127">
        <v>120564</v>
      </c>
      <c r="E1127">
        <v>6801</v>
      </c>
      <c r="F1127">
        <v>95715</v>
      </c>
      <c r="G1127" s="1">
        <v>42404</v>
      </c>
      <c r="H1127">
        <v>0.149696426794068</v>
      </c>
      <c r="I1127">
        <v>0.15</v>
      </c>
      <c r="J1127" t="e">
        <f>VLOOKUP($B1127,placement_data!$A$2:$F$89,3,FALSE)</f>
        <v>#N/A</v>
      </c>
      <c r="K1127" t="e">
        <f>VLOOKUP($B1127,placement_data!$A$2:$F$89,6,FALSE)</f>
        <v>#N/A</v>
      </c>
      <c r="L1127" t="e">
        <f>VLOOKUP($B1127,placement_data!$A$2:$G$89,7,FALSE)</f>
        <v>#N/A</v>
      </c>
    </row>
    <row r="1128" spans="1:12" x14ac:dyDescent="0.3">
      <c r="A1128">
        <v>1127</v>
      </c>
      <c r="B1128" t="s">
        <v>661</v>
      </c>
      <c r="C1128">
        <v>154942</v>
      </c>
      <c r="D1128">
        <v>151946</v>
      </c>
      <c r="E1128">
        <v>23246</v>
      </c>
      <c r="F1128">
        <v>106883</v>
      </c>
      <c r="G1128" s="1">
        <v>42404</v>
      </c>
      <c r="H1128">
        <v>0.14358390480828701</v>
      </c>
      <c r="I1128">
        <v>0.15</v>
      </c>
      <c r="J1128" t="e">
        <f>VLOOKUP($B1128,placement_data!$A$2:$F$89,3,FALSE)</f>
        <v>#N/A</v>
      </c>
      <c r="K1128" t="e">
        <f>VLOOKUP($B1128,placement_data!$A$2:$F$89,6,FALSE)</f>
        <v>#N/A</v>
      </c>
      <c r="L1128" t="e">
        <f>VLOOKUP($B1128,placement_data!$A$2:$G$89,7,FALSE)</f>
        <v>#N/A</v>
      </c>
    </row>
    <row r="1129" spans="1:12" x14ac:dyDescent="0.3">
      <c r="A1129">
        <v>1128</v>
      </c>
      <c r="B1129" t="s">
        <v>655</v>
      </c>
      <c r="C1129">
        <v>115795</v>
      </c>
      <c r="D1129">
        <v>113303</v>
      </c>
      <c r="E1129">
        <v>9309</v>
      </c>
      <c r="F1129">
        <v>86745</v>
      </c>
      <c r="G1129" s="1">
        <v>42371</v>
      </c>
      <c r="H1129">
        <v>0.15223780482423199</v>
      </c>
      <c r="I1129">
        <v>0.15</v>
      </c>
      <c r="J1129" t="e">
        <f>VLOOKUP($B1129,placement_data!$A$2:$F$89,3,FALSE)</f>
        <v>#N/A</v>
      </c>
      <c r="K1129" t="e">
        <f>VLOOKUP($B1129,placement_data!$A$2:$F$89,6,FALSE)</f>
        <v>#N/A</v>
      </c>
      <c r="L1129" t="e">
        <f>VLOOKUP($B1129,placement_data!$A$2:$G$89,7,FALSE)</f>
        <v>#N/A</v>
      </c>
    </row>
    <row r="1130" spans="1:12" x14ac:dyDescent="0.3">
      <c r="A1130">
        <v>1129</v>
      </c>
      <c r="B1130" t="s">
        <v>655</v>
      </c>
      <c r="C1130">
        <v>109848</v>
      </c>
      <c r="D1130">
        <v>108555</v>
      </c>
      <c r="E1130">
        <v>8247</v>
      </c>
      <c r="F1130">
        <v>83403</v>
      </c>
      <c r="G1130" s="1">
        <v>42404</v>
      </c>
      <c r="H1130">
        <v>0.155727511399751</v>
      </c>
      <c r="I1130">
        <v>0.15</v>
      </c>
      <c r="J1130" t="e">
        <f>VLOOKUP($B1130,placement_data!$A$2:$F$89,3,FALSE)</f>
        <v>#N/A</v>
      </c>
      <c r="K1130" t="e">
        <f>VLOOKUP($B1130,placement_data!$A$2:$F$89,6,FALSE)</f>
        <v>#N/A</v>
      </c>
      <c r="L1130" t="e">
        <f>VLOOKUP($B1130,placement_data!$A$2:$G$89,7,FALSE)</f>
        <v>#N/A</v>
      </c>
    </row>
    <row r="1131" spans="1:12" x14ac:dyDescent="0.3">
      <c r="A1131">
        <v>1130</v>
      </c>
      <c r="B1131" t="s">
        <v>93</v>
      </c>
      <c r="C1131">
        <v>103705</v>
      </c>
      <c r="D1131">
        <v>101440</v>
      </c>
      <c r="E1131">
        <v>16286</v>
      </c>
      <c r="F1131">
        <v>69146</v>
      </c>
      <c r="G1131" s="1">
        <v>42371</v>
      </c>
      <c r="H1131">
        <v>0.157807570977918</v>
      </c>
      <c r="I1131">
        <v>0.15</v>
      </c>
      <c r="J1131" t="str">
        <f>VLOOKUP($B1131,placement_data!$A$2:$F$89,3,FALSE)</f>
        <v xml:space="preserve"> Mugshots.com Mobile ATF 320x50</v>
      </c>
      <c r="K1131">
        <f>VLOOKUP($B1131,placement_data!$A$2:$F$89,6,FALSE)</f>
        <v>0.5</v>
      </c>
      <c r="L1131" t="str">
        <f>VLOOKUP($B1131,placement_data!$A$2:$G$89,7,FALSE)</f>
        <v>320x50</v>
      </c>
    </row>
    <row r="1132" spans="1:12" x14ac:dyDescent="0.3">
      <c r="A1132">
        <v>1131</v>
      </c>
      <c r="B1132" t="s">
        <v>771</v>
      </c>
      <c r="C1132">
        <v>101669</v>
      </c>
      <c r="D1132">
        <v>99943</v>
      </c>
      <c r="E1132">
        <v>11187</v>
      </c>
      <c r="F1132">
        <v>73850</v>
      </c>
      <c r="G1132" s="1">
        <v>42404</v>
      </c>
      <c r="H1132">
        <v>0.149145012657215</v>
      </c>
      <c r="I1132">
        <v>0.15</v>
      </c>
      <c r="J1132" t="e">
        <f>VLOOKUP($B1132,placement_data!$A$2:$F$89,3,FALSE)</f>
        <v>#N/A</v>
      </c>
      <c r="K1132" t="e">
        <f>VLOOKUP($B1132,placement_data!$A$2:$F$89,6,FALSE)</f>
        <v>#N/A</v>
      </c>
      <c r="L1132" t="e">
        <f>VLOOKUP($B1132,placement_data!$A$2:$G$89,7,FALSE)</f>
        <v>#N/A</v>
      </c>
    </row>
    <row r="1133" spans="1:12" x14ac:dyDescent="0.3">
      <c r="A1133">
        <v>1132</v>
      </c>
      <c r="B1133" t="s">
        <v>47</v>
      </c>
      <c r="C1133">
        <v>99308</v>
      </c>
      <c r="D1133">
        <v>97489</v>
      </c>
      <c r="E1133">
        <v>28251</v>
      </c>
      <c r="F1133">
        <v>54133</v>
      </c>
      <c r="G1133" s="1">
        <v>42404</v>
      </c>
      <c r="H1133">
        <v>0.15494055739621901</v>
      </c>
      <c r="I1133">
        <v>0.15</v>
      </c>
      <c r="J1133" t="str">
        <f>VLOOKUP($B1133,placement_data!$A$2:$F$89,3,FALSE)</f>
        <v xml:space="preserve"> Movieinsider.com Mobile US [top] 320x50</v>
      </c>
      <c r="K1133">
        <f>VLOOKUP($B1133,placement_data!$A$2:$F$89,6,FALSE)</f>
        <v>0.7</v>
      </c>
      <c r="L1133" t="str">
        <f>VLOOKUP($B1133,placement_data!$A$2:$G$89,7,FALSE)</f>
        <v>320x50</v>
      </c>
    </row>
    <row r="1134" spans="1:12" x14ac:dyDescent="0.3">
      <c r="A1134">
        <v>1133</v>
      </c>
      <c r="B1134" s="2" t="s">
        <v>579</v>
      </c>
      <c r="C1134">
        <v>96272</v>
      </c>
      <c r="D1134">
        <v>93816</v>
      </c>
      <c r="E1134">
        <v>15773</v>
      </c>
      <c r="F1134">
        <v>63657</v>
      </c>
      <c r="G1134" s="1">
        <v>42404</v>
      </c>
      <c r="H1134">
        <v>0.15334271339643599</v>
      </c>
      <c r="I1134">
        <v>0.15</v>
      </c>
      <c r="J1134" t="e">
        <f>VLOOKUP($B1134,placement_data!$A$2:$F$89,3,FALSE)</f>
        <v>#N/A</v>
      </c>
      <c r="K1134" t="e">
        <f>VLOOKUP($B1134,placement_data!$A$2:$F$89,6,FALSE)</f>
        <v>#N/A</v>
      </c>
      <c r="L1134" t="e">
        <f>VLOOKUP($B1134,placement_data!$A$2:$G$89,7,FALSE)</f>
        <v>#N/A</v>
      </c>
    </row>
    <row r="1135" spans="1:12" x14ac:dyDescent="0.3">
      <c r="A1135">
        <v>1134</v>
      </c>
      <c r="B1135" t="s">
        <v>772</v>
      </c>
      <c r="C1135">
        <v>94720</v>
      </c>
      <c r="D1135">
        <v>93619</v>
      </c>
      <c r="E1135">
        <v>6835</v>
      </c>
      <c r="F1135">
        <v>72880</v>
      </c>
      <c r="G1135" s="1">
        <v>42371</v>
      </c>
      <c r="H1135">
        <v>0.14851686089362201</v>
      </c>
      <c r="I1135">
        <v>0.15</v>
      </c>
      <c r="J1135" t="e">
        <f>VLOOKUP($B1135,placement_data!$A$2:$F$89,3,FALSE)</f>
        <v>#N/A</v>
      </c>
      <c r="K1135" t="e">
        <f>VLOOKUP($B1135,placement_data!$A$2:$F$89,6,FALSE)</f>
        <v>#N/A</v>
      </c>
      <c r="L1135" t="e">
        <f>VLOOKUP($B1135,placement_data!$A$2:$G$89,7,FALSE)</f>
        <v>#N/A</v>
      </c>
    </row>
    <row r="1136" spans="1:12" x14ac:dyDescent="0.3">
      <c r="A1136">
        <v>1135</v>
      </c>
      <c r="B1136" t="s">
        <v>773</v>
      </c>
      <c r="C1136">
        <v>90020</v>
      </c>
      <c r="D1136">
        <v>87733</v>
      </c>
      <c r="E1136">
        <v>12368</v>
      </c>
      <c r="F1136">
        <v>62495</v>
      </c>
      <c r="G1136" s="1">
        <v>42377</v>
      </c>
      <c r="H1136">
        <v>0.146695086227531</v>
      </c>
      <c r="I1136">
        <v>0.15</v>
      </c>
      <c r="J1136" t="e">
        <f>VLOOKUP($B1136,placement_data!$A$2:$F$89,3,FALSE)</f>
        <v>#N/A</v>
      </c>
      <c r="K1136" t="e">
        <f>VLOOKUP($B1136,placement_data!$A$2:$F$89,6,FALSE)</f>
        <v>#N/A</v>
      </c>
      <c r="L1136" t="e">
        <f>VLOOKUP($B1136,placement_data!$A$2:$G$89,7,FALSE)</f>
        <v>#N/A</v>
      </c>
    </row>
    <row r="1137" spans="1:12" x14ac:dyDescent="0.3">
      <c r="A1137">
        <v>1136</v>
      </c>
      <c r="B1137" t="s">
        <v>493</v>
      </c>
      <c r="C1137">
        <v>89573</v>
      </c>
      <c r="D1137">
        <v>88241</v>
      </c>
      <c r="E1137">
        <v>53243</v>
      </c>
      <c r="F1137">
        <v>22099</v>
      </c>
      <c r="G1137" s="1">
        <v>42377</v>
      </c>
      <c r="H1137">
        <v>0.146179213744178</v>
      </c>
      <c r="I1137">
        <v>0.15</v>
      </c>
      <c r="J1137" t="e">
        <f>VLOOKUP($B1137,placement_data!$A$2:$F$89,3,FALSE)</f>
        <v>#N/A</v>
      </c>
      <c r="K1137" t="e">
        <f>VLOOKUP($B1137,placement_data!$A$2:$F$89,6,FALSE)</f>
        <v>#N/A</v>
      </c>
      <c r="L1137" t="e">
        <f>VLOOKUP($B1137,placement_data!$A$2:$G$89,7,FALSE)</f>
        <v>#N/A</v>
      </c>
    </row>
    <row r="1138" spans="1:12" x14ac:dyDescent="0.3">
      <c r="A1138">
        <v>1137</v>
      </c>
      <c r="B1138" t="s">
        <v>772</v>
      </c>
      <c r="C1138">
        <v>84691</v>
      </c>
      <c r="D1138">
        <v>84309</v>
      </c>
      <c r="E1138">
        <v>6814</v>
      </c>
      <c r="F1138">
        <v>64606</v>
      </c>
      <c r="G1138" s="1">
        <v>42377</v>
      </c>
      <c r="H1138">
        <v>0.15287810316810799</v>
      </c>
      <c r="I1138">
        <v>0.15</v>
      </c>
      <c r="J1138" t="e">
        <f>VLOOKUP($B1138,placement_data!$A$2:$F$89,3,FALSE)</f>
        <v>#N/A</v>
      </c>
      <c r="K1138" t="e">
        <f>VLOOKUP($B1138,placement_data!$A$2:$F$89,6,FALSE)</f>
        <v>#N/A</v>
      </c>
      <c r="L1138" t="e">
        <f>VLOOKUP($B1138,placement_data!$A$2:$G$89,7,FALSE)</f>
        <v>#N/A</v>
      </c>
    </row>
    <row r="1139" spans="1:12" x14ac:dyDescent="0.3">
      <c r="A1139">
        <v>1138</v>
      </c>
      <c r="B1139" t="s">
        <v>774</v>
      </c>
      <c r="C1139">
        <v>79449</v>
      </c>
      <c r="D1139">
        <v>78462</v>
      </c>
      <c r="E1139">
        <v>7162</v>
      </c>
      <c r="F1139">
        <v>58872</v>
      </c>
      <c r="G1139" s="1">
        <v>42377</v>
      </c>
      <c r="H1139">
        <v>0.15839514669521601</v>
      </c>
      <c r="I1139">
        <v>0.15</v>
      </c>
      <c r="J1139" t="e">
        <f>VLOOKUP($B1139,placement_data!$A$2:$F$89,3,FALSE)</f>
        <v>#N/A</v>
      </c>
      <c r="K1139" t="e">
        <f>VLOOKUP($B1139,placement_data!$A$2:$F$89,6,FALSE)</f>
        <v>#N/A</v>
      </c>
      <c r="L1139" t="e">
        <f>VLOOKUP($B1139,placement_data!$A$2:$G$89,7,FALSE)</f>
        <v>#N/A</v>
      </c>
    </row>
    <row r="1140" spans="1:12" x14ac:dyDescent="0.3">
      <c r="A1140">
        <v>1139</v>
      </c>
      <c r="B1140" t="s">
        <v>49</v>
      </c>
      <c r="C1140">
        <v>72461</v>
      </c>
      <c r="D1140">
        <v>69414</v>
      </c>
      <c r="E1140">
        <v>9028</v>
      </c>
      <c r="F1140">
        <v>49343</v>
      </c>
      <c r="G1140" s="1">
        <v>42371</v>
      </c>
      <c r="H1140">
        <v>0.15908894459330999</v>
      </c>
      <c r="I1140">
        <v>0.15</v>
      </c>
      <c r="J1140" t="str">
        <f>VLOOKUP($B1140,placement_data!$A$2:$F$89,3,FALSE)</f>
        <v xml:space="preserve"> Musica.terra.com.mx MX 300x250</v>
      </c>
      <c r="K1140">
        <f>VLOOKUP($B1140,placement_data!$A$2:$F$89,6,FALSE)</f>
        <v>0.5</v>
      </c>
      <c r="L1140" t="str">
        <f>VLOOKUP($B1140,placement_data!$A$2:$G$89,7,FALSE)</f>
        <v>300x250</v>
      </c>
    </row>
    <row r="1141" spans="1:12" x14ac:dyDescent="0.3">
      <c r="A1141">
        <v>1140</v>
      </c>
      <c r="B1141" t="s">
        <v>83</v>
      </c>
      <c r="C1141">
        <v>71340</v>
      </c>
      <c r="D1141">
        <v>69905</v>
      </c>
      <c r="E1141">
        <v>2115</v>
      </c>
      <c r="F1141">
        <v>57783</v>
      </c>
      <c r="G1141" s="1">
        <v>42404</v>
      </c>
      <c r="H1141">
        <v>0.14315141978399301</v>
      </c>
      <c r="I1141">
        <v>0.15</v>
      </c>
      <c r="J1141" t="str">
        <f>VLOOKUP($B1141,placement_data!$A$2:$F$89,3,FALSE)</f>
        <v xml:space="preserve"> PN-TB-728x90-1</v>
      </c>
      <c r="K1141">
        <f>VLOOKUP($B1141,placement_data!$A$2:$F$89,6,FALSE)</f>
        <v>0.98</v>
      </c>
      <c r="L1141" t="str">
        <f>VLOOKUP($B1141,placement_data!$A$2:$G$89,7,FALSE)</f>
        <v>728x90</v>
      </c>
    </row>
    <row r="1142" spans="1:12" x14ac:dyDescent="0.3">
      <c r="A1142">
        <v>1141</v>
      </c>
      <c r="B1142" t="s">
        <v>775</v>
      </c>
      <c r="C1142">
        <v>63855</v>
      </c>
      <c r="D1142">
        <v>62524</v>
      </c>
      <c r="E1142">
        <v>6051</v>
      </c>
      <c r="F1142">
        <v>47495</v>
      </c>
      <c r="G1142" s="1">
        <v>42371</v>
      </c>
      <c r="H1142">
        <v>0.14359286034162899</v>
      </c>
      <c r="I1142">
        <v>0.15</v>
      </c>
      <c r="J1142" t="e">
        <f>VLOOKUP($B1142,placement_data!$A$2:$F$89,3,FALSE)</f>
        <v>#N/A</v>
      </c>
      <c r="K1142" t="e">
        <f>VLOOKUP($B1142,placement_data!$A$2:$F$89,6,FALSE)</f>
        <v>#N/A</v>
      </c>
      <c r="L1142" t="e">
        <f>VLOOKUP($B1142,placement_data!$A$2:$G$89,7,FALSE)</f>
        <v>#N/A</v>
      </c>
    </row>
    <row r="1143" spans="1:12" x14ac:dyDescent="0.3">
      <c r="A1143">
        <v>1142</v>
      </c>
      <c r="B1143" t="s">
        <v>776</v>
      </c>
      <c r="C1143">
        <v>61931</v>
      </c>
      <c r="D1143">
        <v>60276</v>
      </c>
      <c r="E1143">
        <v>11436</v>
      </c>
      <c r="F1143">
        <v>39758</v>
      </c>
      <c r="G1143" s="1">
        <v>42371</v>
      </c>
      <c r="H1143">
        <v>0.150673568252704</v>
      </c>
      <c r="I1143">
        <v>0.15</v>
      </c>
      <c r="J1143" t="e">
        <f>VLOOKUP($B1143,placement_data!$A$2:$F$89,3,FALSE)</f>
        <v>#N/A</v>
      </c>
      <c r="K1143" t="e">
        <f>VLOOKUP($B1143,placement_data!$A$2:$F$89,6,FALSE)</f>
        <v>#N/A</v>
      </c>
      <c r="L1143" t="e">
        <f>VLOOKUP($B1143,placement_data!$A$2:$G$89,7,FALSE)</f>
        <v>#N/A</v>
      </c>
    </row>
    <row r="1144" spans="1:12" x14ac:dyDescent="0.3">
      <c r="A1144">
        <v>1143</v>
      </c>
      <c r="B1144" t="s">
        <v>723</v>
      </c>
      <c r="C1144">
        <v>58032</v>
      </c>
      <c r="D1144">
        <v>56766</v>
      </c>
      <c r="E1144">
        <v>2446</v>
      </c>
      <c r="F1144">
        <v>45419</v>
      </c>
      <c r="G1144" s="1">
        <v>42404</v>
      </c>
      <c r="H1144">
        <v>0.156801606595497</v>
      </c>
      <c r="I1144">
        <v>0.15</v>
      </c>
      <c r="J1144" t="e">
        <f>VLOOKUP($B1144,placement_data!$A$2:$F$89,3,FALSE)</f>
        <v>#N/A</v>
      </c>
      <c r="K1144" t="e">
        <f>VLOOKUP($B1144,placement_data!$A$2:$F$89,6,FALSE)</f>
        <v>#N/A</v>
      </c>
      <c r="L1144" t="e">
        <f>VLOOKUP($B1144,placement_data!$A$2:$G$89,7,FALSE)</f>
        <v>#N/A</v>
      </c>
    </row>
    <row r="1145" spans="1:12" x14ac:dyDescent="0.3">
      <c r="A1145">
        <v>1144</v>
      </c>
      <c r="B1145" t="s">
        <v>587</v>
      </c>
      <c r="C1145">
        <v>55984</v>
      </c>
      <c r="D1145">
        <v>54469</v>
      </c>
      <c r="E1145">
        <v>13294</v>
      </c>
      <c r="F1145">
        <v>33063</v>
      </c>
      <c r="G1145" s="1">
        <v>42404</v>
      </c>
      <c r="H1145">
        <v>0.14892874846242801</v>
      </c>
      <c r="I1145">
        <v>0.15</v>
      </c>
      <c r="J1145" t="e">
        <f>VLOOKUP($B1145,placement_data!$A$2:$F$89,3,FALSE)</f>
        <v>#N/A</v>
      </c>
      <c r="K1145" t="e">
        <f>VLOOKUP($B1145,placement_data!$A$2:$F$89,6,FALSE)</f>
        <v>#N/A</v>
      </c>
      <c r="L1145" t="e">
        <f>VLOOKUP($B1145,placement_data!$A$2:$G$89,7,FALSE)</f>
        <v>#N/A</v>
      </c>
    </row>
    <row r="1146" spans="1:12" x14ac:dyDescent="0.3">
      <c r="A1146">
        <v>1145</v>
      </c>
      <c r="B1146" t="s">
        <v>777</v>
      </c>
      <c r="C1146">
        <v>49865</v>
      </c>
      <c r="D1146">
        <v>48080</v>
      </c>
      <c r="E1146">
        <v>5084</v>
      </c>
      <c r="F1146">
        <v>35388</v>
      </c>
      <c r="G1146" s="1">
        <v>42404</v>
      </c>
      <c r="H1146">
        <v>0.15823627287853601</v>
      </c>
      <c r="I1146">
        <v>0.15</v>
      </c>
      <c r="J1146" t="e">
        <f>VLOOKUP($B1146,placement_data!$A$2:$F$89,3,FALSE)</f>
        <v>#N/A</v>
      </c>
      <c r="K1146" t="e">
        <f>VLOOKUP($B1146,placement_data!$A$2:$F$89,6,FALSE)</f>
        <v>#N/A</v>
      </c>
      <c r="L1146" t="e">
        <f>VLOOKUP($B1146,placement_data!$A$2:$G$89,7,FALSE)</f>
        <v>#N/A</v>
      </c>
    </row>
    <row r="1147" spans="1:12" x14ac:dyDescent="0.3">
      <c r="A1147">
        <v>1146</v>
      </c>
      <c r="B1147" t="s">
        <v>399</v>
      </c>
      <c r="C1147">
        <v>47483</v>
      </c>
      <c r="D1147">
        <v>42480</v>
      </c>
      <c r="E1147">
        <v>17312</v>
      </c>
      <c r="F1147">
        <v>18808</v>
      </c>
      <c r="G1147" s="1">
        <v>42371</v>
      </c>
      <c r="H1147">
        <v>0.14971751412429399</v>
      </c>
      <c r="I1147">
        <v>0.15</v>
      </c>
      <c r="J1147" t="e">
        <f>VLOOKUP($B1147,placement_data!$A$2:$F$89,3,FALSE)</f>
        <v>#N/A</v>
      </c>
      <c r="K1147" t="e">
        <f>VLOOKUP($B1147,placement_data!$A$2:$F$89,6,FALSE)</f>
        <v>#N/A</v>
      </c>
      <c r="L1147" t="e">
        <f>VLOOKUP($B1147,placement_data!$A$2:$G$89,7,FALSE)</f>
        <v>#N/A</v>
      </c>
    </row>
    <row r="1148" spans="1:12" x14ac:dyDescent="0.3">
      <c r="A1148">
        <v>1147</v>
      </c>
      <c r="B1148" t="s">
        <v>493</v>
      </c>
      <c r="C1148">
        <v>46102</v>
      </c>
      <c r="D1148">
        <v>45293</v>
      </c>
      <c r="E1148">
        <v>31716</v>
      </c>
      <c r="F1148">
        <v>7045</v>
      </c>
      <c r="G1148" s="1">
        <v>42404</v>
      </c>
      <c r="H1148">
        <v>0.14421654560307301</v>
      </c>
      <c r="I1148">
        <v>0.15</v>
      </c>
      <c r="J1148" t="e">
        <f>VLOOKUP($B1148,placement_data!$A$2:$F$89,3,FALSE)</f>
        <v>#N/A</v>
      </c>
      <c r="K1148" t="e">
        <f>VLOOKUP($B1148,placement_data!$A$2:$F$89,6,FALSE)</f>
        <v>#N/A</v>
      </c>
      <c r="L1148" t="e">
        <f>VLOOKUP($B1148,placement_data!$A$2:$G$89,7,FALSE)</f>
        <v>#N/A</v>
      </c>
    </row>
    <row r="1149" spans="1:12" x14ac:dyDescent="0.3">
      <c r="A1149">
        <v>1148</v>
      </c>
      <c r="B1149" t="s">
        <v>725</v>
      </c>
      <c r="C1149">
        <v>43113</v>
      </c>
      <c r="D1149">
        <v>10753</v>
      </c>
      <c r="E1149">
        <v>642</v>
      </c>
      <c r="F1149">
        <v>8403</v>
      </c>
      <c r="G1149" s="1">
        <v>42404</v>
      </c>
      <c r="H1149">
        <v>0.15883939365758401</v>
      </c>
      <c r="I1149">
        <v>0.15</v>
      </c>
      <c r="J1149" t="e">
        <f>VLOOKUP($B1149,placement_data!$A$2:$F$89,3,FALSE)</f>
        <v>#N/A</v>
      </c>
      <c r="K1149" t="e">
        <f>VLOOKUP($B1149,placement_data!$A$2:$F$89,6,FALSE)</f>
        <v>#N/A</v>
      </c>
      <c r="L1149" t="e">
        <f>VLOOKUP($B1149,placement_data!$A$2:$G$89,7,FALSE)</f>
        <v>#N/A</v>
      </c>
    </row>
    <row r="1150" spans="1:12" x14ac:dyDescent="0.3">
      <c r="A1150">
        <v>1149</v>
      </c>
      <c r="B1150" t="s">
        <v>778</v>
      </c>
      <c r="C1150">
        <v>41464</v>
      </c>
      <c r="D1150">
        <v>41172</v>
      </c>
      <c r="E1150">
        <v>2420</v>
      </c>
      <c r="F1150">
        <v>32631</v>
      </c>
      <c r="G1150" s="1">
        <v>42377</v>
      </c>
      <c r="H1150">
        <v>0.14866899834839201</v>
      </c>
      <c r="I1150">
        <v>0.15</v>
      </c>
      <c r="J1150" t="e">
        <f>VLOOKUP($B1150,placement_data!$A$2:$F$89,3,FALSE)</f>
        <v>#N/A</v>
      </c>
      <c r="K1150" t="e">
        <f>VLOOKUP($B1150,placement_data!$A$2:$F$89,6,FALSE)</f>
        <v>#N/A</v>
      </c>
      <c r="L1150" t="e">
        <f>VLOOKUP($B1150,placement_data!$A$2:$G$89,7,FALSE)</f>
        <v>#N/A</v>
      </c>
    </row>
    <row r="1151" spans="1:12" x14ac:dyDescent="0.3">
      <c r="A1151">
        <v>1150</v>
      </c>
      <c r="B1151" t="s">
        <v>728</v>
      </c>
      <c r="C1151">
        <v>34565</v>
      </c>
      <c r="D1151">
        <v>34159</v>
      </c>
      <c r="E1151">
        <v>10814</v>
      </c>
      <c r="F1151">
        <v>18146</v>
      </c>
      <c r="G1151" s="1">
        <v>42404</v>
      </c>
      <c r="H1151">
        <v>0.15220000585497201</v>
      </c>
      <c r="I1151">
        <v>0.15</v>
      </c>
      <c r="J1151" t="e">
        <f>VLOOKUP($B1151,placement_data!$A$2:$F$89,3,FALSE)</f>
        <v>#N/A</v>
      </c>
      <c r="K1151" t="e">
        <f>VLOOKUP($B1151,placement_data!$A$2:$F$89,6,FALSE)</f>
        <v>#N/A</v>
      </c>
      <c r="L1151" t="e">
        <f>VLOOKUP($B1151,placement_data!$A$2:$G$89,7,FALSE)</f>
        <v>#N/A</v>
      </c>
    </row>
    <row r="1152" spans="1:12" x14ac:dyDescent="0.3">
      <c r="A1152">
        <v>1151</v>
      </c>
      <c r="B1152" t="s">
        <v>729</v>
      </c>
      <c r="C1152">
        <v>32189</v>
      </c>
      <c r="D1152">
        <v>31805</v>
      </c>
      <c r="E1152">
        <v>9456</v>
      </c>
      <c r="F1152">
        <v>17459</v>
      </c>
      <c r="G1152" s="1">
        <v>42371</v>
      </c>
      <c r="H1152">
        <v>0.153749410470052</v>
      </c>
      <c r="I1152">
        <v>0.15</v>
      </c>
      <c r="J1152" t="e">
        <f>VLOOKUP($B1152,placement_data!$A$2:$F$89,3,FALSE)</f>
        <v>#N/A</v>
      </c>
      <c r="K1152" t="e">
        <f>VLOOKUP($B1152,placement_data!$A$2:$F$89,6,FALSE)</f>
        <v>#N/A</v>
      </c>
      <c r="L1152" t="e">
        <f>VLOOKUP($B1152,placement_data!$A$2:$G$89,7,FALSE)</f>
        <v>#N/A</v>
      </c>
    </row>
    <row r="1153" spans="1:12" x14ac:dyDescent="0.3">
      <c r="A1153">
        <v>1152</v>
      </c>
      <c r="B1153" t="s">
        <v>703</v>
      </c>
      <c r="C1153">
        <v>27296</v>
      </c>
      <c r="D1153">
        <v>27136</v>
      </c>
      <c r="E1153">
        <v>3833</v>
      </c>
      <c r="F1153">
        <v>19431</v>
      </c>
      <c r="G1153" s="1">
        <v>42371</v>
      </c>
      <c r="H1153">
        <v>0.142688679245283</v>
      </c>
      <c r="I1153">
        <v>0.15</v>
      </c>
      <c r="J1153" t="e">
        <f>VLOOKUP($B1153,placement_data!$A$2:$F$89,3,FALSE)</f>
        <v>#N/A</v>
      </c>
      <c r="K1153" t="e">
        <f>VLOOKUP($B1153,placement_data!$A$2:$F$89,6,FALSE)</f>
        <v>#N/A</v>
      </c>
      <c r="L1153" t="e">
        <f>VLOOKUP($B1153,placement_data!$A$2:$G$89,7,FALSE)</f>
        <v>#N/A</v>
      </c>
    </row>
    <row r="1154" spans="1:12" x14ac:dyDescent="0.3">
      <c r="A1154">
        <v>1153</v>
      </c>
      <c r="B1154" t="s">
        <v>669</v>
      </c>
      <c r="C1154">
        <v>27090</v>
      </c>
      <c r="D1154">
        <v>26807</v>
      </c>
      <c r="E1154">
        <v>923</v>
      </c>
      <c r="F1154">
        <v>21599</v>
      </c>
      <c r="G1154" s="1">
        <v>42371</v>
      </c>
      <c r="H1154">
        <v>0.15984630879994</v>
      </c>
      <c r="I1154">
        <v>0.15</v>
      </c>
      <c r="J1154" t="e">
        <f>VLOOKUP($B1154,placement_data!$A$2:$F$89,3,FALSE)</f>
        <v>#N/A</v>
      </c>
      <c r="K1154" t="e">
        <f>VLOOKUP($B1154,placement_data!$A$2:$F$89,6,FALSE)</f>
        <v>#N/A</v>
      </c>
      <c r="L1154" t="e">
        <f>VLOOKUP($B1154,placement_data!$A$2:$G$89,7,FALSE)</f>
        <v>#N/A</v>
      </c>
    </row>
    <row r="1155" spans="1:12" x14ac:dyDescent="0.3">
      <c r="A1155">
        <v>1154</v>
      </c>
      <c r="B1155" t="s">
        <v>779</v>
      </c>
      <c r="C1155">
        <v>26747</v>
      </c>
      <c r="D1155">
        <v>26372</v>
      </c>
      <c r="E1155">
        <v>4312</v>
      </c>
      <c r="F1155">
        <v>17862</v>
      </c>
      <c r="G1155" s="1">
        <v>42404</v>
      </c>
      <c r="H1155">
        <v>0.15918398301228601</v>
      </c>
      <c r="I1155">
        <v>0.15</v>
      </c>
      <c r="J1155" t="e">
        <f>VLOOKUP($B1155,placement_data!$A$2:$F$89,3,FALSE)</f>
        <v>#N/A</v>
      </c>
      <c r="K1155" t="e">
        <f>VLOOKUP($B1155,placement_data!$A$2:$F$89,6,FALSE)</f>
        <v>#N/A</v>
      </c>
      <c r="L1155" t="e">
        <f>VLOOKUP($B1155,placement_data!$A$2:$G$89,7,FALSE)</f>
        <v>#N/A</v>
      </c>
    </row>
    <row r="1156" spans="1:12" x14ac:dyDescent="0.3">
      <c r="A1156">
        <v>1155</v>
      </c>
      <c r="B1156" t="s">
        <v>780</v>
      </c>
      <c r="C1156">
        <v>26663</v>
      </c>
      <c r="D1156">
        <v>26306</v>
      </c>
      <c r="E1156">
        <v>3942</v>
      </c>
      <c r="F1156">
        <v>18389</v>
      </c>
      <c r="G1156" s="1">
        <v>42404</v>
      </c>
      <c r="H1156">
        <v>0.15110621151068199</v>
      </c>
      <c r="I1156">
        <v>0.15</v>
      </c>
      <c r="J1156" t="e">
        <f>VLOOKUP($B1156,placement_data!$A$2:$F$89,3,FALSE)</f>
        <v>#N/A</v>
      </c>
      <c r="K1156" t="e">
        <f>VLOOKUP($B1156,placement_data!$A$2:$F$89,6,FALSE)</f>
        <v>#N/A</v>
      </c>
      <c r="L1156" t="e">
        <f>VLOOKUP($B1156,placement_data!$A$2:$G$89,7,FALSE)</f>
        <v>#N/A</v>
      </c>
    </row>
    <row r="1157" spans="1:12" x14ac:dyDescent="0.3">
      <c r="A1157">
        <v>1156</v>
      </c>
      <c r="B1157" t="s">
        <v>760</v>
      </c>
      <c r="C1157">
        <v>26117</v>
      </c>
      <c r="D1157">
        <v>25980</v>
      </c>
      <c r="E1157">
        <v>3392</v>
      </c>
      <c r="F1157">
        <v>18855</v>
      </c>
      <c r="G1157" s="1">
        <v>42371</v>
      </c>
      <c r="H1157">
        <v>0.14368745188606599</v>
      </c>
      <c r="I1157">
        <v>0.15</v>
      </c>
      <c r="J1157" t="e">
        <f>VLOOKUP($B1157,placement_data!$A$2:$F$89,3,FALSE)</f>
        <v>#N/A</v>
      </c>
      <c r="K1157" t="e">
        <f>VLOOKUP($B1157,placement_data!$A$2:$F$89,6,FALSE)</f>
        <v>#N/A</v>
      </c>
      <c r="L1157" t="e">
        <f>VLOOKUP($B1157,placement_data!$A$2:$G$89,7,FALSE)</f>
        <v>#N/A</v>
      </c>
    </row>
    <row r="1158" spans="1:12" x14ac:dyDescent="0.3">
      <c r="A1158">
        <v>1157</v>
      </c>
      <c r="B1158" t="s">
        <v>706</v>
      </c>
      <c r="C1158">
        <v>25801</v>
      </c>
      <c r="D1158">
        <v>25667</v>
      </c>
      <c r="E1158">
        <v>1684</v>
      </c>
      <c r="F1158">
        <v>20162</v>
      </c>
      <c r="G1158" s="1">
        <v>42371</v>
      </c>
      <c r="H1158">
        <v>0.14886819651692801</v>
      </c>
      <c r="I1158">
        <v>0.15</v>
      </c>
      <c r="J1158" t="e">
        <f>VLOOKUP($B1158,placement_data!$A$2:$F$89,3,FALSE)</f>
        <v>#N/A</v>
      </c>
      <c r="K1158" t="e">
        <f>VLOOKUP($B1158,placement_data!$A$2:$F$89,6,FALSE)</f>
        <v>#N/A</v>
      </c>
      <c r="L1158" t="e">
        <f>VLOOKUP($B1158,placement_data!$A$2:$G$89,7,FALSE)</f>
        <v>#N/A</v>
      </c>
    </row>
    <row r="1159" spans="1:12" x14ac:dyDescent="0.3">
      <c r="A1159">
        <v>1158</v>
      </c>
      <c r="B1159" t="s">
        <v>781</v>
      </c>
      <c r="C1159">
        <v>25276</v>
      </c>
      <c r="D1159">
        <v>23845</v>
      </c>
      <c r="E1159">
        <v>2391</v>
      </c>
      <c r="F1159">
        <v>17650</v>
      </c>
      <c r="G1159" s="1">
        <v>42377</v>
      </c>
      <c r="H1159">
        <v>0.15953029985321901</v>
      </c>
      <c r="I1159">
        <v>0.15</v>
      </c>
      <c r="J1159" t="e">
        <f>VLOOKUP($B1159,placement_data!$A$2:$F$89,3,FALSE)</f>
        <v>#N/A</v>
      </c>
      <c r="K1159" t="e">
        <f>VLOOKUP($B1159,placement_data!$A$2:$F$89,6,FALSE)</f>
        <v>#N/A</v>
      </c>
      <c r="L1159" t="e">
        <f>VLOOKUP($B1159,placement_data!$A$2:$G$89,7,FALSE)</f>
        <v>#N/A</v>
      </c>
    </row>
    <row r="1160" spans="1:12" x14ac:dyDescent="0.3">
      <c r="A1160">
        <v>1159</v>
      </c>
      <c r="B1160" t="s">
        <v>620</v>
      </c>
      <c r="C1160">
        <v>24518</v>
      </c>
      <c r="D1160">
        <v>24075</v>
      </c>
      <c r="E1160">
        <v>3369</v>
      </c>
      <c r="F1160">
        <v>17156</v>
      </c>
      <c r="G1160" s="1">
        <v>42371</v>
      </c>
      <c r="H1160">
        <v>0.14745586708203501</v>
      </c>
      <c r="I1160">
        <v>0.15</v>
      </c>
      <c r="J1160" t="e">
        <f>VLOOKUP($B1160,placement_data!$A$2:$F$89,3,FALSE)</f>
        <v>#N/A</v>
      </c>
      <c r="K1160" t="e">
        <f>VLOOKUP($B1160,placement_data!$A$2:$F$89,6,FALSE)</f>
        <v>#N/A</v>
      </c>
      <c r="L1160" t="e">
        <f>VLOOKUP($B1160,placement_data!$A$2:$G$89,7,FALSE)</f>
        <v>#N/A</v>
      </c>
    </row>
    <row r="1161" spans="1:12" x14ac:dyDescent="0.3">
      <c r="A1161">
        <v>1160</v>
      </c>
      <c r="B1161" t="s">
        <v>733</v>
      </c>
      <c r="C1161">
        <v>24073</v>
      </c>
      <c r="D1161">
        <v>23140</v>
      </c>
      <c r="E1161">
        <v>3381</v>
      </c>
      <c r="F1161">
        <v>16451</v>
      </c>
      <c r="G1161" s="1">
        <v>42371</v>
      </c>
      <c r="H1161">
        <v>0.14295592048401001</v>
      </c>
      <c r="I1161">
        <v>0.15</v>
      </c>
      <c r="J1161" t="e">
        <f>VLOOKUP($B1161,placement_data!$A$2:$F$89,3,FALSE)</f>
        <v>#N/A</v>
      </c>
      <c r="K1161" t="e">
        <f>VLOOKUP($B1161,placement_data!$A$2:$F$89,6,FALSE)</f>
        <v>#N/A</v>
      </c>
      <c r="L1161" t="e">
        <f>VLOOKUP($B1161,placement_data!$A$2:$G$89,7,FALSE)</f>
        <v>#N/A</v>
      </c>
    </row>
    <row r="1162" spans="1:12" x14ac:dyDescent="0.3">
      <c r="A1162">
        <v>1161</v>
      </c>
      <c r="B1162" t="s">
        <v>782</v>
      </c>
      <c r="C1162">
        <v>23896</v>
      </c>
      <c r="D1162">
        <v>23399</v>
      </c>
      <c r="E1162">
        <v>17692</v>
      </c>
      <c r="F1162">
        <v>2169</v>
      </c>
      <c r="G1162" s="1">
        <v>42377</v>
      </c>
      <c r="H1162">
        <v>0.15120304286507999</v>
      </c>
      <c r="I1162">
        <v>0.15</v>
      </c>
      <c r="J1162" t="e">
        <f>VLOOKUP($B1162,placement_data!$A$2:$F$89,3,FALSE)</f>
        <v>#N/A</v>
      </c>
      <c r="K1162" t="e">
        <f>VLOOKUP($B1162,placement_data!$A$2:$F$89,6,FALSE)</f>
        <v>#N/A</v>
      </c>
      <c r="L1162" t="e">
        <f>VLOOKUP($B1162,placement_data!$A$2:$G$89,7,FALSE)</f>
        <v>#N/A</v>
      </c>
    </row>
    <row r="1163" spans="1:12" x14ac:dyDescent="0.3">
      <c r="A1163">
        <v>1162</v>
      </c>
      <c r="B1163" t="s">
        <v>783</v>
      </c>
      <c r="C1163">
        <v>23687</v>
      </c>
      <c r="D1163">
        <v>22215</v>
      </c>
      <c r="E1163">
        <v>3192</v>
      </c>
      <c r="F1163">
        <v>15636</v>
      </c>
      <c r="G1163" s="1">
        <v>42404</v>
      </c>
      <c r="H1163">
        <v>0.152464550979068</v>
      </c>
      <c r="I1163">
        <v>0.15</v>
      </c>
      <c r="J1163" t="e">
        <f>VLOOKUP($B1163,placement_data!$A$2:$F$89,3,FALSE)</f>
        <v>#N/A</v>
      </c>
      <c r="K1163" t="e">
        <f>VLOOKUP($B1163,placement_data!$A$2:$F$89,6,FALSE)</f>
        <v>#N/A</v>
      </c>
      <c r="L1163" t="e">
        <f>VLOOKUP($B1163,placement_data!$A$2:$G$89,7,FALSE)</f>
        <v>#N/A</v>
      </c>
    </row>
    <row r="1164" spans="1:12" x14ac:dyDescent="0.3">
      <c r="A1164">
        <v>1163</v>
      </c>
      <c r="B1164" t="s">
        <v>733</v>
      </c>
      <c r="C1164">
        <v>22820</v>
      </c>
      <c r="D1164">
        <v>21995</v>
      </c>
      <c r="E1164">
        <v>3402</v>
      </c>
      <c r="F1164">
        <v>15336</v>
      </c>
      <c r="G1164" s="1">
        <v>42377</v>
      </c>
      <c r="H1164">
        <v>0.14807910888838399</v>
      </c>
      <c r="I1164">
        <v>0.15</v>
      </c>
      <c r="J1164" t="e">
        <f>VLOOKUP($B1164,placement_data!$A$2:$F$89,3,FALSE)</f>
        <v>#N/A</v>
      </c>
      <c r="K1164" t="e">
        <f>VLOOKUP($B1164,placement_data!$A$2:$F$89,6,FALSE)</f>
        <v>#N/A</v>
      </c>
      <c r="L1164" t="e">
        <f>VLOOKUP($B1164,placement_data!$A$2:$G$89,7,FALSE)</f>
        <v>#N/A</v>
      </c>
    </row>
    <row r="1165" spans="1:12" x14ac:dyDescent="0.3">
      <c r="A1165">
        <v>1164</v>
      </c>
      <c r="B1165" t="s">
        <v>674</v>
      </c>
      <c r="C1165">
        <v>19815</v>
      </c>
      <c r="D1165">
        <v>19416</v>
      </c>
      <c r="E1165">
        <v>1705</v>
      </c>
      <c r="F1165">
        <v>14716</v>
      </c>
      <c r="G1165" s="1">
        <v>42371</v>
      </c>
      <c r="H1165">
        <v>0.15425422332097199</v>
      </c>
      <c r="I1165">
        <v>0.15</v>
      </c>
      <c r="J1165" t="e">
        <f>VLOOKUP($B1165,placement_data!$A$2:$F$89,3,FALSE)</f>
        <v>#N/A</v>
      </c>
      <c r="K1165" t="e">
        <f>VLOOKUP($B1165,placement_data!$A$2:$F$89,6,FALSE)</f>
        <v>#N/A</v>
      </c>
      <c r="L1165" t="e">
        <f>VLOOKUP($B1165,placement_data!$A$2:$G$89,7,FALSE)</f>
        <v>#N/A</v>
      </c>
    </row>
    <row r="1166" spans="1:12" x14ac:dyDescent="0.3">
      <c r="A1166">
        <v>1165</v>
      </c>
      <c r="B1166" t="s">
        <v>784</v>
      </c>
      <c r="C1166">
        <v>19803</v>
      </c>
      <c r="D1166">
        <v>19543</v>
      </c>
      <c r="E1166">
        <v>2928</v>
      </c>
      <c r="F1166">
        <v>13676</v>
      </c>
      <c r="G1166" s="1">
        <v>42371</v>
      </c>
      <c r="H1166">
        <v>0.150386327585325</v>
      </c>
      <c r="I1166">
        <v>0.15</v>
      </c>
      <c r="J1166" t="e">
        <f>VLOOKUP($B1166,placement_data!$A$2:$F$89,3,FALSE)</f>
        <v>#N/A</v>
      </c>
      <c r="K1166" t="e">
        <f>VLOOKUP($B1166,placement_data!$A$2:$F$89,6,FALSE)</f>
        <v>#N/A</v>
      </c>
      <c r="L1166" t="e">
        <f>VLOOKUP($B1166,placement_data!$A$2:$G$89,7,FALSE)</f>
        <v>#N/A</v>
      </c>
    </row>
    <row r="1167" spans="1:12" x14ac:dyDescent="0.3">
      <c r="A1167">
        <v>1166</v>
      </c>
      <c r="B1167" t="s">
        <v>616</v>
      </c>
      <c r="C1167">
        <v>19681</v>
      </c>
      <c r="D1167">
        <v>18881</v>
      </c>
      <c r="E1167">
        <v>423</v>
      </c>
      <c r="F1167">
        <v>15527</v>
      </c>
      <c r="G1167" s="1">
        <v>42371</v>
      </c>
      <c r="H1167">
        <v>0.15523542185265601</v>
      </c>
      <c r="I1167">
        <v>0.15</v>
      </c>
      <c r="J1167" t="e">
        <f>VLOOKUP($B1167,placement_data!$A$2:$F$89,3,FALSE)</f>
        <v>#N/A</v>
      </c>
      <c r="K1167" t="e">
        <f>VLOOKUP($B1167,placement_data!$A$2:$F$89,6,FALSE)</f>
        <v>#N/A</v>
      </c>
      <c r="L1167" t="e">
        <f>VLOOKUP($B1167,placement_data!$A$2:$G$89,7,FALSE)</f>
        <v>#N/A</v>
      </c>
    </row>
    <row r="1168" spans="1:12" x14ac:dyDescent="0.3">
      <c r="A1168">
        <v>1167</v>
      </c>
      <c r="B1168" t="s">
        <v>785</v>
      </c>
      <c r="C1168">
        <v>17552</v>
      </c>
      <c r="D1168">
        <v>17076</v>
      </c>
      <c r="E1168">
        <v>1666</v>
      </c>
      <c r="F1168">
        <v>12881</v>
      </c>
      <c r="G1168" s="1">
        <v>42377</v>
      </c>
      <c r="H1168">
        <v>0.14810260014054799</v>
      </c>
      <c r="I1168">
        <v>0.15</v>
      </c>
      <c r="J1168" t="e">
        <f>VLOOKUP($B1168,placement_data!$A$2:$F$89,3,FALSE)</f>
        <v>#N/A</v>
      </c>
      <c r="K1168" t="e">
        <f>VLOOKUP($B1168,placement_data!$A$2:$F$89,6,FALSE)</f>
        <v>#N/A</v>
      </c>
      <c r="L1168" t="e">
        <f>VLOOKUP($B1168,placement_data!$A$2:$G$89,7,FALSE)</f>
        <v>#N/A</v>
      </c>
    </row>
    <row r="1169" spans="1:12" x14ac:dyDescent="0.3">
      <c r="A1169">
        <v>1168</v>
      </c>
      <c r="B1169" t="s">
        <v>620</v>
      </c>
      <c r="C1169">
        <v>15097</v>
      </c>
      <c r="D1169">
        <v>14798</v>
      </c>
      <c r="E1169">
        <v>1104</v>
      </c>
      <c r="F1169">
        <v>11383</v>
      </c>
      <c r="G1169" s="1">
        <v>42377</v>
      </c>
      <c r="H1169">
        <v>0.15616975266927999</v>
      </c>
      <c r="I1169">
        <v>0.15</v>
      </c>
      <c r="J1169" t="e">
        <f>VLOOKUP($B1169,placement_data!$A$2:$F$89,3,FALSE)</f>
        <v>#N/A</v>
      </c>
      <c r="K1169" t="e">
        <f>VLOOKUP($B1169,placement_data!$A$2:$F$89,6,FALSE)</f>
        <v>#N/A</v>
      </c>
      <c r="L1169" t="e">
        <f>VLOOKUP($B1169,placement_data!$A$2:$G$89,7,FALSE)</f>
        <v>#N/A</v>
      </c>
    </row>
    <row r="1170" spans="1:12" x14ac:dyDescent="0.3">
      <c r="A1170">
        <v>1169</v>
      </c>
      <c r="B1170" t="s">
        <v>786</v>
      </c>
      <c r="C1170">
        <v>14407</v>
      </c>
      <c r="D1170">
        <v>14210</v>
      </c>
      <c r="E1170">
        <v>6112</v>
      </c>
      <c r="F1170">
        <v>6008</v>
      </c>
      <c r="G1170" s="1">
        <v>42371</v>
      </c>
      <c r="H1170">
        <v>0.147079521463758</v>
      </c>
      <c r="I1170">
        <v>0.15</v>
      </c>
      <c r="J1170" t="e">
        <f>VLOOKUP($B1170,placement_data!$A$2:$F$89,3,FALSE)</f>
        <v>#N/A</v>
      </c>
      <c r="K1170" t="e">
        <f>VLOOKUP($B1170,placement_data!$A$2:$F$89,6,FALSE)</f>
        <v>#N/A</v>
      </c>
      <c r="L1170" t="e">
        <f>VLOOKUP($B1170,placement_data!$A$2:$G$89,7,FALSE)</f>
        <v>#N/A</v>
      </c>
    </row>
    <row r="1171" spans="1:12" x14ac:dyDescent="0.3">
      <c r="A1171">
        <v>1170</v>
      </c>
      <c r="B1171" t="s">
        <v>677</v>
      </c>
      <c r="C1171">
        <v>13084</v>
      </c>
      <c r="D1171">
        <v>12943</v>
      </c>
      <c r="E1171">
        <v>885</v>
      </c>
      <c r="F1171">
        <v>10205</v>
      </c>
      <c r="G1171" s="1">
        <v>42377</v>
      </c>
      <c r="H1171">
        <v>0.14316619021865101</v>
      </c>
      <c r="I1171">
        <v>0.15</v>
      </c>
      <c r="J1171" t="e">
        <f>VLOOKUP($B1171,placement_data!$A$2:$F$89,3,FALSE)</f>
        <v>#N/A</v>
      </c>
      <c r="K1171" t="e">
        <f>VLOOKUP($B1171,placement_data!$A$2:$F$89,6,FALSE)</f>
        <v>#N/A</v>
      </c>
      <c r="L1171" t="e">
        <f>VLOOKUP($B1171,placement_data!$A$2:$G$89,7,FALSE)</f>
        <v>#N/A</v>
      </c>
    </row>
    <row r="1172" spans="1:12" x14ac:dyDescent="0.3">
      <c r="A1172">
        <v>1171</v>
      </c>
      <c r="B1172" t="s">
        <v>679</v>
      </c>
      <c r="C1172">
        <v>12754</v>
      </c>
      <c r="D1172">
        <v>12486</v>
      </c>
      <c r="E1172">
        <v>3453</v>
      </c>
      <c r="F1172">
        <v>7083</v>
      </c>
      <c r="G1172" s="1">
        <v>42371</v>
      </c>
      <c r="H1172">
        <v>0.156174915905815</v>
      </c>
      <c r="I1172">
        <v>0.15</v>
      </c>
      <c r="J1172" t="e">
        <f>VLOOKUP($B1172,placement_data!$A$2:$F$89,3,FALSE)</f>
        <v>#N/A</v>
      </c>
      <c r="K1172" t="e">
        <f>VLOOKUP($B1172,placement_data!$A$2:$F$89,6,FALSE)</f>
        <v>#N/A</v>
      </c>
      <c r="L1172" t="e">
        <f>VLOOKUP($B1172,placement_data!$A$2:$G$89,7,FALSE)</f>
        <v>#N/A</v>
      </c>
    </row>
    <row r="1173" spans="1:12" x14ac:dyDescent="0.3">
      <c r="A1173">
        <v>1172</v>
      </c>
      <c r="B1173" t="s">
        <v>304</v>
      </c>
      <c r="C1173">
        <v>12618</v>
      </c>
      <c r="D1173">
        <v>12421</v>
      </c>
      <c r="E1173">
        <v>4838</v>
      </c>
      <c r="F1173">
        <v>5797</v>
      </c>
      <c r="G1173" s="1">
        <v>42371</v>
      </c>
      <c r="H1173">
        <v>0.14378874486756299</v>
      </c>
      <c r="I1173">
        <v>0.15</v>
      </c>
      <c r="J1173" t="e">
        <f>VLOOKUP($B1173,placement_data!$A$2:$F$89,3,FALSE)</f>
        <v>#N/A</v>
      </c>
      <c r="K1173" t="e">
        <f>VLOOKUP($B1173,placement_data!$A$2:$F$89,6,FALSE)</f>
        <v>#N/A</v>
      </c>
      <c r="L1173" t="e">
        <f>VLOOKUP($B1173,placement_data!$A$2:$G$89,7,FALSE)</f>
        <v>#N/A</v>
      </c>
    </row>
    <row r="1174" spans="1:12" x14ac:dyDescent="0.3">
      <c r="A1174">
        <v>1173</v>
      </c>
      <c r="B1174" t="s">
        <v>90</v>
      </c>
      <c r="C1174">
        <v>12560</v>
      </c>
      <c r="D1174">
        <v>12356</v>
      </c>
      <c r="E1174">
        <v>3301</v>
      </c>
      <c r="F1174">
        <v>7207</v>
      </c>
      <c r="G1174" s="1">
        <v>42404</v>
      </c>
      <c r="H1174">
        <v>0.14956296536095801</v>
      </c>
      <c r="I1174">
        <v>0.15</v>
      </c>
      <c r="J1174" t="str">
        <f>VLOOKUP($B1174,placement_data!$A$2:$F$89,3,FALSE)</f>
        <v xml:space="preserve"> Etudier.com 300x250</v>
      </c>
      <c r="K1174">
        <f>VLOOKUP($B1174,placement_data!$A$2:$F$89,6,FALSE)</f>
        <v>0.3</v>
      </c>
      <c r="L1174" t="str">
        <f>VLOOKUP($B1174,placement_data!$A$2:$G$89,7,FALSE)</f>
        <v>300x250</v>
      </c>
    </row>
    <row r="1175" spans="1:12" x14ac:dyDescent="0.3">
      <c r="A1175">
        <v>1174</v>
      </c>
      <c r="B1175" t="s">
        <v>787</v>
      </c>
      <c r="C1175">
        <v>12205</v>
      </c>
      <c r="D1175">
        <v>11901</v>
      </c>
      <c r="E1175">
        <v>4050</v>
      </c>
      <c r="F1175">
        <v>6024</v>
      </c>
      <c r="G1175" s="1">
        <v>42371</v>
      </c>
      <c r="H1175">
        <v>0.153516511217545</v>
      </c>
      <c r="I1175">
        <v>0.15</v>
      </c>
      <c r="J1175" t="e">
        <f>VLOOKUP($B1175,placement_data!$A$2:$F$89,3,FALSE)</f>
        <v>#N/A</v>
      </c>
      <c r="K1175" t="e">
        <f>VLOOKUP($B1175,placement_data!$A$2:$F$89,6,FALSE)</f>
        <v>#N/A</v>
      </c>
      <c r="L1175" t="e">
        <f>VLOOKUP($B1175,placement_data!$A$2:$G$89,7,FALSE)</f>
        <v>#N/A</v>
      </c>
    </row>
    <row r="1176" spans="1:12" x14ac:dyDescent="0.3">
      <c r="A1176">
        <v>1175</v>
      </c>
      <c r="B1176" t="s">
        <v>678</v>
      </c>
      <c r="C1176">
        <v>10308</v>
      </c>
      <c r="D1176">
        <v>10189</v>
      </c>
      <c r="E1176">
        <v>767</v>
      </c>
      <c r="F1176">
        <v>7963</v>
      </c>
      <c r="G1176" s="1">
        <v>42377</v>
      </c>
      <c r="H1176">
        <v>0.14319364020021599</v>
      </c>
      <c r="I1176">
        <v>0.15</v>
      </c>
      <c r="J1176" t="e">
        <f>VLOOKUP($B1176,placement_data!$A$2:$F$89,3,FALSE)</f>
        <v>#N/A</v>
      </c>
      <c r="K1176" t="e">
        <f>VLOOKUP($B1176,placement_data!$A$2:$F$89,6,FALSE)</f>
        <v>#N/A</v>
      </c>
      <c r="L1176" t="e">
        <f>VLOOKUP($B1176,placement_data!$A$2:$G$89,7,FALSE)</f>
        <v>#N/A</v>
      </c>
    </row>
    <row r="1177" spans="1:12" x14ac:dyDescent="0.3">
      <c r="A1177">
        <v>1176</v>
      </c>
      <c r="B1177" t="s">
        <v>788</v>
      </c>
      <c r="C1177">
        <v>9398</v>
      </c>
      <c r="D1177">
        <v>9384</v>
      </c>
      <c r="E1177">
        <v>872</v>
      </c>
      <c r="F1177">
        <v>7167</v>
      </c>
      <c r="G1177" s="1">
        <v>42377</v>
      </c>
      <c r="H1177">
        <v>0.14332907075873799</v>
      </c>
      <c r="I1177">
        <v>0.15</v>
      </c>
      <c r="J1177" t="e">
        <f>VLOOKUP($B1177,placement_data!$A$2:$F$89,3,FALSE)</f>
        <v>#N/A</v>
      </c>
      <c r="K1177" t="e">
        <f>VLOOKUP($B1177,placement_data!$A$2:$F$89,6,FALSE)</f>
        <v>#N/A</v>
      </c>
      <c r="L1177" t="e">
        <f>VLOOKUP($B1177,placement_data!$A$2:$G$89,7,FALSE)</f>
        <v>#N/A</v>
      </c>
    </row>
    <row r="1178" spans="1:12" x14ac:dyDescent="0.3">
      <c r="A1178">
        <v>1177</v>
      </c>
      <c r="B1178" t="s">
        <v>605</v>
      </c>
      <c r="C1178">
        <v>8970</v>
      </c>
      <c r="D1178">
        <v>8800</v>
      </c>
      <c r="E1178">
        <v>296</v>
      </c>
      <c r="F1178">
        <v>7188</v>
      </c>
      <c r="G1178" s="1">
        <v>42404</v>
      </c>
      <c r="H1178">
        <v>0.14954545454545501</v>
      </c>
      <c r="I1178">
        <v>0.15</v>
      </c>
      <c r="J1178" t="e">
        <f>VLOOKUP($B1178,placement_data!$A$2:$F$89,3,FALSE)</f>
        <v>#N/A</v>
      </c>
      <c r="K1178" t="e">
        <f>VLOOKUP($B1178,placement_data!$A$2:$F$89,6,FALSE)</f>
        <v>#N/A</v>
      </c>
      <c r="L1178" t="e">
        <f>VLOOKUP($B1178,placement_data!$A$2:$G$89,7,FALSE)</f>
        <v>#N/A</v>
      </c>
    </row>
    <row r="1179" spans="1:12" x14ac:dyDescent="0.3">
      <c r="A1179">
        <v>1178</v>
      </c>
      <c r="B1179" t="s">
        <v>789</v>
      </c>
      <c r="C1179">
        <v>7397</v>
      </c>
      <c r="D1179">
        <v>7133</v>
      </c>
      <c r="E1179">
        <v>1958</v>
      </c>
      <c r="F1179">
        <v>4163</v>
      </c>
      <c r="G1179" s="1">
        <v>42377</v>
      </c>
      <c r="H1179">
        <v>0.14187578858825201</v>
      </c>
      <c r="I1179">
        <v>0.15</v>
      </c>
      <c r="J1179" t="e">
        <f>VLOOKUP($B1179,placement_data!$A$2:$F$89,3,FALSE)</f>
        <v>#N/A</v>
      </c>
      <c r="K1179" t="e">
        <f>VLOOKUP($B1179,placement_data!$A$2:$F$89,6,FALSE)</f>
        <v>#N/A</v>
      </c>
      <c r="L1179" t="e">
        <f>VLOOKUP($B1179,placement_data!$A$2:$G$89,7,FALSE)</f>
        <v>#N/A</v>
      </c>
    </row>
    <row r="1180" spans="1:12" x14ac:dyDescent="0.3">
      <c r="A1180">
        <v>1179</v>
      </c>
      <c r="B1180" t="s">
        <v>789</v>
      </c>
      <c r="C1180">
        <v>6700</v>
      </c>
      <c r="D1180">
        <v>6389</v>
      </c>
      <c r="E1180">
        <v>1414</v>
      </c>
      <c r="F1180">
        <v>4004</v>
      </c>
      <c r="G1180" s="1">
        <v>42371</v>
      </c>
      <c r="H1180">
        <v>0.151979965565816</v>
      </c>
      <c r="I1180">
        <v>0.15</v>
      </c>
      <c r="J1180" t="e">
        <f>VLOOKUP($B1180,placement_data!$A$2:$F$89,3,FALSE)</f>
        <v>#N/A</v>
      </c>
      <c r="K1180" t="e">
        <f>VLOOKUP($B1180,placement_data!$A$2:$F$89,6,FALSE)</f>
        <v>#N/A</v>
      </c>
      <c r="L1180" t="e">
        <f>VLOOKUP($B1180,placement_data!$A$2:$G$89,7,FALSE)</f>
        <v>#N/A</v>
      </c>
    </row>
    <row r="1181" spans="1:12" x14ac:dyDescent="0.3">
      <c r="A1181">
        <v>1180</v>
      </c>
      <c r="B1181" t="s">
        <v>740</v>
      </c>
      <c r="C1181">
        <v>6668</v>
      </c>
      <c r="D1181">
        <v>6565</v>
      </c>
      <c r="E1181">
        <v>169</v>
      </c>
      <c r="F1181">
        <v>5347</v>
      </c>
      <c r="G1181" s="1">
        <v>42377</v>
      </c>
      <c r="H1181">
        <v>0.15978674790555999</v>
      </c>
      <c r="I1181">
        <v>0.15</v>
      </c>
      <c r="J1181" t="e">
        <f>VLOOKUP($B1181,placement_data!$A$2:$F$89,3,FALSE)</f>
        <v>#N/A</v>
      </c>
      <c r="K1181" t="e">
        <f>VLOOKUP($B1181,placement_data!$A$2:$F$89,6,FALSE)</f>
        <v>#N/A</v>
      </c>
      <c r="L1181" t="e">
        <f>VLOOKUP($B1181,placement_data!$A$2:$G$89,7,FALSE)</f>
        <v>#N/A</v>
      </c>
    </row>
    <row r="1182" spans="1:12" x14ac:dyDescent="0.3">
      <c r="A1182">
        <v>1181</v>
      </c>
      <c r="B1182" s="2" t="s">
        <v>514</v>
      </c>
      <c r="C1182">
        <v>6523</v>
      </c>
      <c r="D1182">
        <v>6402</v>
      </c>
      <c r="E1182">
        <v>1701</v>
      </c>
      <c r="F1182">
        <v>3788</v>
      </c>
      <c r="G1182" s="1">
        <v>42371</v>
      </c>
      <c r="H1182">
        <v>0.14261168384879699</v>
      </c>
      <c r="I1182">
        <v>0.15</v>
      </c>
      <c r="J1182" t="e">
        <f>VLOOKUP($B1182,placement_data!$A$2:$F$89,3,FALSE)</f>
        <v>#N/A</v>
      </c>
      <c r="K1182" t="e">
        <f>VLOOKUP($B1182,placement_data!$A$2:$F$89,6,FALSE)</f>
        <v>#N/A</v>
      </c>
      <c r="L1182" t="e">
        <f>VLOOKUP($B1182,placement_data!$A$2:$G$89,7,FALSE)</f>
        <v>#N/A</v>
      </c>
    </row>
    <row r="1183" spans="1:12" x14ac:dyDescent="0.3">
      <c r="A1183">
        <v>1182</v>
      </c>
      <c r="B1183" t="s">
        <v>790</v>
      </c>
      <c r="C1183">
        <v>5939</v>
      </c>
      <c r="D1183">
        <v>5814</v>
      </c>
      <c r="E1183">
        <v>1630</v>
      </c>
      <c r="F1183">
        <v>3305</v>
      </c>
      <c r="G1183" s="1">
        <v>42377</v>
      </c>
      <c r="H1183">
        <v>0.15118679050567599</v>
      </c>
      <c r="I1183">
        <v>0.15</v>
      </c>
      <c r="J1183" t="e">
        <f>VLOOKUP($B1183,placement_data!$A$2:$F$89,3,FALSE)</f>
        <v>#N/A</v>
      </c>
      <c r="K1183" t="e">
        <f>VLOOKUP($B1183,placement_data!$A$2:$F$89,6,FALSE)</f>
        <v>#N/A</v>
      </c>
      <c r="L1183" t="e">
        <f>VLOOKUP($B1183,placement_data!$A$2:$G$89,7,FALSE)</f>
        <v>#N/A</v>
      </c>
    </row>
    <row r="1184" spans="1:12" x14ac:dyDescent="0.3">
      <c r="A1184">
        <v>1183</v>
      </c>
      <c r="B1184" t="s">
        <v>626</v>
      </c>
      <c r="C1184">
        <v>5841</v>
      </c>
      <c r="D1184">
        <v>5810</v>
      </c>
      <c r="E1184">
        <v>1286</v>
      </c>
      <c r="F1184">
        <v>3688</v>
      </c>
      <c r="G1184" s="1">
        <v>42377</v>
      </c>
      <c r="H1184">
        <v>0.14388984509466399</v>
      </c>
      <c r="I1184">
        <v>0.15</v>
      </c>
      <c r="J1184" t="e">
        <f>VLOOKUP($B1184,placement_data!$A$2:$F$89,3,FALSE)</f>
        <v>#N/A</v>
      </c>
      <c r="K1184" t="e">
        <f>VLOOKUP($B1184,placement_data!$A$2:$F$89,6,FALSE)</f>
        <v>#N/A</v>
      </c>
      <c r="L1184" t="e">
        <f>VLOOKUP($B1184,placement_data!$A$2:$G$89,7,FALSE)</f>
        <v>#N/A</v>
      </c>
    </row>
    <row r="1185" spans="1:12" x14ac:dyDescent="0.3">
      <c r="A1185">
        <v>1184</v>
      </c>
      <c r="B1185" t="s">
        <v>791</v>
      </c>
      <c r="C1185">
        <v>5749</v>
      </c>
      <c r="D1185">
        <v>5128</v>
      </c>
      <c r="E1185">
        <v>101</v>
      </c>
      <c r="F1185">
        <v>4226</v>
      </c>
      <c r="G1185" s="1">
        <v>42371</v>
      </c>
      <c r="H1185">
        <v>0.156201248049922</v>
      </c>
      <c r="I1185">
        <v>0.15</v>
      </c>
      <c r="J1185" t="e">
        <f>VLOOKUP($B1185,placement_data!$A$2:$F$89,3,FALSE)</f>
        <v>#N/A</v>
      </c>
      <c r="K1185" t="e">
        <f>VLOOKUP($B1185,placement_data!$A$2:$F$89,6,FALSE)</f>
        <v>#N/A</v>
      </c>
      <c r="L1185" t="e">
        <f>VLOOKUP($B1185,placement_data!$A$2:$G$89,7,FALSE)</f>
        <v>#N/A</v>
      </c>
    </row>
    <row r="1186" spans="1:12" x14ac:dyDescent="0.3">
      <c r="A1186">
        <v>1185</v>
      </c>
      <c r="B1186" t="s">
        <v>432</v>
      </c>
      <c r="C1186">
        <v>5629</v>
      </c>
      <c r="D1186">
        <v>5506</v>
      </c>
      <c r="E1186">
        <v>1351</v>
      </c>
      <c r="F1186">
        <v>3347</v>
      </c>
      <c r="G1186" s="1">
        <v>42371</v>
      </c>
      <c r="H1186">
        <v>0.14674900108972</v>
      </c>
      <c r="I1186">
        <v>0.15</v>
      </c>
      <c r="J1186" t="e">
        <f>VLOOKUP($B1186,placement_data!$A$2:$F$89,3,FALSE)</f>
        <v>#N/A</v>
      </c>
      <c r="K1186" t="e">
        <f>VLOOKUP($B1186,placement_data!$A$2:$F$89,6,FALSE)</f>
        <v>#N/A</v>
      </c>
      <c r="L1186" t="e">
        <f>VLOOKUP($B1186,placement_data!$A$2:$G$89,7,FALSE)</f>
        <v>#N/A</v>
      </c>
    </row>
    <row r="1187" spans="1:12" x14ac:dyDescent="0.3">
      <c r="A1187">
        <v>1186</v>
      </c>
      <c r="B1187" t="s">
        <v>792</v>
      </c>
      <c r="C1187">
        <v>5607</v>
      </c>
      <c r="D1187">
        <v>5440</v>
      </c>
      <c r="E1187">
        <v>1020</v>
      </c>
      <c r="F1187">
        <v>3571</v>
      </c>
      <c r="G1187" s="1">
        <v>42404</v>
      </c>
      <c r="H1187">
        <v>0.15606617647058799</v>
      </c>
      <c r="I1187">
        <v>0.15</v>
      </c>
      <c r="J1187" t="e">
        <f>VLOOKUP($B1187,placement_data!$A$2:$F$89,3,FALSE)</f>
        <v>#N/A</v>
      </c>
      <c r="K1187" t="e">
        <f>VLOOKUP($B1187,placement_data!$A$2:$F$89,6,FALSE)</f>
        <v>#N/A</v>
      </c>
      <c r="L1187" t="e">
        <f>VLOOKUP($B1187,placement_data!$A$2:$G$89,7,FALSE)</f>
        <v>#N/A</v>
      </c>
    </row>
    <row r="1188" spans="1:12" x14ac:dyDescent="0.3">
      <c r="A1188">
        <v>1187</v>
      </c>
      <c r="B1188" t="s">
        <v>629</v>
      </c>
      <c r="C1188">
        <v>5416</v>
      </c>
      <c r="D1188">
        <v>5352</v>
      </c>
      <c r="E1188">
        <v>1146</v>
      </c>
      <c r="F1188">
        <v>3448</v>
      </c>
      <c r="G1188" s="1">
        <v>42371</v>
      </c>
      <c r="H1188">
        <v>0.14162929745889399</v>
      </c>
      <c r="I1188">
        <v>0.15</v>
      </c>
      <c r="J1188" t="e">
        <f>VLOOKUP($B1188,placement_data!$A$2:$F$89,3,FALSE)</f>
        <v>#N/A</v>
      </c>
      <c r="K1188" t="e">
        <f>VLOOKUP($B1188,placement_data!$A$2:$F$89,6,FALSE)</f>
        <v>#N/A</v>
      </c>
      <c r="L1188" t="e">
        <f>VLOOKUP($B1188,placement_data!$A$2:$G$89,7,FALSE)</f>
        <v>#N/A</v>
      </c>
    </row>
    <row r="1189" spans="1:12" x14ac:dyDescent="0.3">
      <c r="A1189">
        <v>1188</v>
      </c>
      <c r="B1189" t="s">
        <v>743</v>
      </c>
      <c r="C1189">
        <v>5181</v>
      </c>
      <c r="D1189">
        <v>5052</v>
      </c>
      <c r="E1189">
        <v>1929</v>
      </c>
      <c r="F1189">
        <v>2358</v>
      </c>
      <c r="G1189" s="1">
        <v>42371</v>
      </c>
      <c r="H1189">
        <v>0.151425178147268</v>
      </c>
      <c r="I1189">
        <v>0.15</v>
      </c>
      <c r="J1189" t="e">
        <f>VLOOKUP($B1189,placement_data!$A$2:$F$89,3,FALSE)</f>
        <v>#N/A</v>
      </c>
      <c r="K1189" t="e">
        <f>VLOOKUP($B1189,placement_data!$A$2:$F$89,6,FALSE)</f>
        <v>#N/A</v>
      </c>
      <c r="L1189" t="e">
        <f>VLOOKUP($B1189,placement_data!$A$2:$G$89,7,FALSE)</f>
        <v>#N/A</v>
      </c>
    </row>
    <row r="1190" spans="1:12" x14ac:dyDescent="0.3">
      <c r="A1190">
        <v>1189</v>
      </c>
      <c r="B1190" t="s">
        <v>742</v>
      </c>
      <c r="C1190">
        <v>5173</v>
      </c>
      <c r="D1190">
        <v>5026</v>
      </c>
      <c r="E1190">
        <v>1033</v>
      </c>
      <c r="F1190">
        <v>3265</v>
      </c>
      <c r="G1190" s="1">
        <v>42371</v>
      </c>
      <c r="H1190">
        <v>0.14484679665738201</v>
      </c>
      <c r="I1190">
        <v>0.15</v>
      </c>
      <c r="J1190" t="e">
        <f>VLOOKUP($B1190,placement_data!$A$2:$F$89,3,FALSE)</f>
        <v>#N/A</v>
      </c>
      <c r="K1190" t="e">
        <f>VLOOKUP($B1190,placement_data!$A$2:$F$89,6,FALSE)</f>
        <v>#N/A</v>
      </c>
      <c r="L1190" t="e">
        <f>VLOOKUP($B1190,placement_data!$A$2:$G$89,7,FALSE)</f>
        <v>#N/A</v>
      </c>
    </row>
    <row r="1191" spans="1:12" x14ac:dyDescent="0.3">
      <c r="A1191">
        <v>1190</v>
      </c>
      <c r="B1191" t="s">
        <v>737</v>
      </c>
      <c r="C1191">
        <v>4788</v>
      </c>
      <c r="D1191">
        <v>4748</v>
      </c>
      <c r="E1191">
        <v>713</v>
      </c>
      <c r="F1191">
        <v>3329</v>
      </c>
      <c r="G1191" s="1">
        <v>42404</v>
      </c>
      <c r="H1191">
        <v>0.148694187026116</v>
      </c>
      <c r="I1191">
        <v>0.15</v>
      </c>
      <c r="J1191" t="e">
        <f>VLOOKUP($B1191,placement_data!$A$2:$F$89,3,FALSE)</f>
        <v>#N/A</v>
      </c>
      <c r="K1191" t="e">
        <f>VLOOKUP($B1191,placement_data!$A$2:$F$89,6,FALSE)</f>
        <v>#N/A</v>
      </c>
      <c r="L1191" t="e">
        <f>VLOOKUP($B1191,placement_data!$A$2:$G$89,7,FALSE)</f>
        <v>#N/A</v>
      </c>
    </row>
    <row r="1192" spans="1:12" x14ac:dyDescent="0.3">
      <c r="A1192">
        <v>1191</v>
      </c>
      <c r="B1192" t="s">
        <v>517</v>
      </c>
      <c r="C1192">
        <v>4689</v>
      </c>
      <c r="D1192">
        <v>4587</v>
      </c>
      <c r="E1192">
        <v>1073</v>
      </c>
      <c r="F1192">
        <v>2803</v>
      </c>
      <c r="G1192" s="1">
        <v>42371</v>
      </c>
      <c r="H1192">
        <v>0.155003270111184</v>
      </c>
      <c r="I1192">
        <v>0.15</v>
      </c>
      <c r="J1192" t="e">
        <f>VLOOKUP($B1192,placement_data!$A$2:$F$89,3,FALSE)</f>
        <v>#N/A</v>
      </c>
      <c r="K1192" t="e">
        <f>VLOOKUP($B1192,placement_data!$A$2:$F$89,6,FALSE)</f>
        <v>#N/A</v>
      </c>
      <c r="L1192" t="e">
        <f>VLOOKUP($B1192,placement_data!$A$2:$G$89,7,FALSE)</f>
        <v>#N/A</v>
      </c>
    </row>
    <row r="1193" spans="1:12" x14ac:dyDescent="0.3">
      <c r="A1193">
        <v>1192</v>
      </c>
      <c r="B1193" t="s">
        <v>793</v>
      </c>
      <c r="C1193">
        <v>4497</v>
      </c>
      <c r="D1193">
        <v>4427</v>
      </c>
      <c r="E1193">
        <v>1127</v>
      </c>
      <c r="F1193">
        <v>2613</v>
      </c>
      <c r="G1193" s="1">
        <v>42377</v>
      </c>
      <c r="H1193">
        <v>0.15518409758301299</v>
      </c>
      <c r="I1193">
        <v>0.15</v>
      </c>
      <c r="J1193" t="e">
        <f>VLOOKUP($B1193,placement_data!$A$2:$F$89,3,FALSE)</f>
        <v>#N/A</v>
      </c>
      <c r="K1193" t="e">
        <f>VLOOKUP($B1193,placement_data!$A$2:$F$89,6,FALSE)</f>
        <v>#N/A</v>
      </c>
      <c r="L1193" t="e">
        <f>VLOOKUP($B1193,placement_data!$A$2:$G$89,7,FALSE)</f>
        <v>#N/A</v>
      </c>
    </row>
    <row r="1194" spans="1:12" x14ac:dyDescent="0.3">
      <c r="A1194">
        <v>1193</v>
      </c>
      <c r="B1194" t="s">
        <v>750</v>
      </c>
      <c r="C1194">
        <v>4346</v>
      </c>
      <c r="D1194">
        <v>1751</v>
      </c>
      <c r="E1194">
        <v>664</v>
      </c>
      <c r="F1194">
        <v>830</v>
      </c>
      <c r="G1194" s="1">
        <v>42377</v>
      </c>
      <c r="H1194">
        <v>0.14677327241576199</v>
      </c>
      <c r="I1194">
        <v>0.15</v>
      </c>
      <c r="J1194" t="e">
        <f>VLOOKUP($B1194,placement_data!$A$2:$F$89,3,FALSE)</f>
        <v>#N/A</v>
      </c>
      <c r="K1194" t="e">
        <f>VLOOKUP($B1194,placement_data!$A$2:$F$89,6,FALSE)</f>
        <v>#N/A</v>
      </c>
      <c r="L1194" t="e">
        <f>VLOOKUP($B1194,placement_data!$A$2:$G$89,7,FALSE)</f>
        <v>#N/A</v>
      </c>
    </row>
    <row r="1195" spans="1:12" x14ac:dyDescent="0.3">
      <c r="A1195">
        <v>1194</v>
      </c>
      <c r="B1195" t="s">
        <v>693</v>
      </c>
      <c r="C1195">
        <v>4295</v>
      </c>
      <c r="D1195">
        <v>4105</v>
      </c>
      <c r="E1195">
        <v>1455</v>
      </c>
      <c r="F1195">
        <v>2066</v>
      </c>
      <c r="G1195" s="1">
        <v>42404</v>
      </c>
      <c r="H1195">
        <v>0.142265529841657</v>
      </c>
      <c r="I1195">
        <v>0.15</v>
      </c>
      <c r="J1195" t="e">
        <f>VLOOKUP($B1195,placement_data!$A$2:$F$89,3,FALSE)</f>
        <v>#N/A</v>
      </c>
      <c r="K1195" t="e">
        <f>VLOOKUP($B1195,placement_data!$A$2:$F$89,6,FALSE)</f>
        <v>#N/A</v>
      </c>
      <c r="L1195" t="e">
        <f>VLOOKUP($B1195,placement_data!$A$2:$G$89,7,FALSE)</f>
        <v>#N/A</v>
      </c>
    </row>
    <row r="1196" spans="1:12" x14ac:dyDescent="0.3">
      <c r="A1196">
        <v>1195</v>
      </c>
      <c r="B1196" t="s">
        <v>794</v>
      </c>
      <c r="C1196">
        <v>4287</v>
      </c>
      <c r="D1196">
        <v>4208</v>
      </c>
      <c r="E1196">
        <v>547</v>
      </c>
      <c r="F1196">
        <v>3046</v>
      </c>
      <c r="G1196" s="1">
        <v>42371</v>
      </c>
      <c r="H1196">
        <v>0.14615019011406799</v>
      </c>
      <c r="I1196">
        <v>0.15</v>
      </c>
      <c r="J1196" t="e">
        <f>VLOOKUP($B1196,placement_data!$A$2:$F$89,3,FALSE)</f>
        <v>#N/A</v>
      </c>
      <c r="K1196" t="e">
        <f>VLOOKUP($B1196,placement_data!$A$2:$F$89,6,FALSE)</f>
        <v>#N/A</v>
      </c>
      <c r="L1196" t="e">
        <f>VLOOKUP($B1196,placement_data!$A$2:$G$89,7,FALSE)</f>
        <v>#N/A</v>
      </c>
    </row>
    <row r="1197" spans="1:12" x14ac:dyDescent="0.3">
      <c r="A1197">
        <v>1196</v>
      </c>
      <c r="B1197" t="s">
        <v>795</v>
      </c>
      <c r="C1197">
        <v>4116</v>
      </c>
      <c r="D1197">
        <v>3587</v>
      </c>
      <c r="E1197">
        <v>263</v>
      </c>
      <c r="F1197">
        <v>2794</v>
      </c>
      <c r="G1197" s="1">
        <v>42377</v>
      </c>
      <c r="H1197">
        <v>0.14775578477836601</v>
      </c>
      <c r="I1197">
        <v>0.15</v>
      </c>
      <c r="J1197" t="e">
        <f>VLOOKUP($B1197,placement_data!$A$2:$F$89,3,FALSE)</f>
        <v>#N/A</v>
      </c>
      <c r="K1197" t="e">
        <f>VLOOKUP($B1197,placement_data!$A$2:$F$89,6,FALSE)</f>
        <v>#N/A</v>
      </c>
      <c r="L1197" t="e">
        <f>VLOOKUP($B1197,placement_data!$A$2:$G$89,7,FALSE)</f>
        <v>#N/A</v>
      </c>
    </row>
    <row r="1198" spans="1:12" x14ac:dyDescent="0.3">
      <c r="A1198">
        <v>1197</v>
      </c>
      <c r="B1198" t="s">
        <v>554</v>
      </c>
      <c r="C1198">
        <v>3906</v>
      </c>
      <c r="D1198">
        <v>3798</v>
      </c>
      <c r="E1198">
        <v>353</v>
      </c>
      <c r="F1198">
        <v>2839</v>
      </c>
      <c r="G1198" s="1">
        <v>42371</v>
      </c>
      <c r="H1198">
        <v>0.15955766192733001</v>
      </c>
      <c r="I1198">
        <v>0.15</v>
      </c>
      <c r="J1198" t="e">
        <f>VLOOKUP($B1198,placement_data!$A$2:$F$89,3,FALSE)</f>
        <v>#N/A</v>
      </c>
      <c r="K1198" t="e">
        <f>VLOOKUP($B1198,placement_data!$A$2:$F$89,6,FALSE)</f>
        <v>#N/A</v>
      </c>
      <c r="L1198" t="e">
        <f>VLOOKUP($B1198,placement_data!$A$2:$G$89,7,FALSE)</f>
        <v>#N/A</v>
      </c>
    </row>
    <row r="1199" spans="1:12" x14ac:dyDescent="0.3">
      <c r="A1199">
        <v>1198</v>
      </c>
      <c r="B1199" t="s">
        <v>796</v>
      </c>
      <c r="C1199">
        <v>3564</v>
      </c>
      <c r="D1199">
        <v>2426</v>
      </c>
      <c r="E1199">
        <v>1425</v>
      </c>
      <c r="F1199">
        <v>650</v>
      </c>
      <c r="G1199" s="1">
        <v>42404</v>
      </c>
      <c r="H1199">
        <v>0.14468260511129399</v>
      </c>
      <c r="I1199">
        <v>0.15</v>
      </c>
      <c r="J1199" t="e">
        <f>VLOOKUP($B1199,placement_data!$A$2:$F$89,3,FALSE)</f>
        <v>#N/A</v>
      </c>
      <c r="K1199" t="e">
        <f>VLOOKUP($B1199,placement_data!$A$2:$F$89,6,FALSE)</f>
        <v>#N/A</v>
      </c>
      <c r="L1199" t="e">
        <f>VLOOKUP($B1199,placement_data!$A$2:$G$89,7,FALSE)</f>
        <v>#N/A</v>
      </c>
    </row>
    <row r="1200" spans="1:12" x14ac:dyDescent="0.3">
      <c r="A1200">
        <v>1199</v>
      </c>
      <c r="B1200" t="s">
        <v>797</v>
      </c>
      <c r="C1200">
        <v>3468</v>
      </c>
      <c r="D1200">
        <v>3340</v>
      </c>
      <c r="E1200">
        <v>73</v>
      </c>
      <c r="F1200">
        <v>2777</v>
      </c>
      <c r="G1200" s="1">
        <v>42377</v>
      </c>
      <c r="H1200">
        <v>0.14670658682634699</v>
      </c>
      <c r="I1200">
        <v>0.15</v>
      </c>
      <c r="J1200" t="e">
        <f>VLOOKUP($B1200,placement_data!$A$2:$F$89,3,FALSE)</f>
        <v>#N/A</v>
      </c>
      <c r="K1200" t="e">
        <f>VLOOKUP($B1200,placement_data!$A$2:$F$89,6,FALSE)</f>
        <v>#N/A</v>
      </c>
      <c r="L1200" t="e">
        <f>VLOOKUP($B1200,placement_data!$A$2:$G$89,7,FALSE)</f>
        <v>#N/A</v>
      </c>
    </row>
    <row r="1201" spans="1:12" x14ac:dyDescent="0.3">
      <c r="A1201">
        <v>1200</v>
      </c>
      <c r="B1201" t="s">
        <v>447</v>
      </c>
      <c r="C1201">
        <v>2918</v>
      </c>
      <c r="D1201">
        <v>2815</v>
      </c>
      <c r="E1201">
        <v>471</v>
      </c>
      <c r="F1201">
        <v>1911</v>
      </c>
      <c r="G1201" s="1">
        <v>42371</v>
      </c>
      <c r="H1201">
        <v>0.153818827708703</v>
      </c>
      <c r="I1201">
        <v>0.15</v>
      </c>
      <c r="J1201" t="e">
        <f>VLOOKUP($B1201,placement_data!$A$2:$F$89,3,FALSE)</f>
        <v>#N/A</v>
      </c>
      <c r="K1201" t="e">
        <f>VLOOKUP($B1201,placement_data!$A$2:$F$89,6,FALSE)</f>
        <v>#N/A</v>
      </c>
      <c r="L1201" t="e">
        <f>VLOOKUP($B1201,placement_data!$A$2:$G$89,7,FALSE)</f>
        <v>#N/A</v>
      </c>
    </row>
    <row r="1202" spans="1:12" x14ac:dyDescent="0.3">
      <c r="A1202">
        <v>1201</v>
      </c>
      <c r="B1202" t="s">
        <v>504</v>
      </c>
      <c r="C1202">
        <v>2814</v>
      </c>
      <c r="D1202">
        <v>3004</v>
      </c>
      <c r="E1202">
        <v>770</v>
      </c>
      <c r="F1202">
        <v>1803</v>
      </c>
      <c r="G1202" s="1">
        <v>42377</v>
      </c>
      <c r="H1202">
        <v>0.14347536617842899</v>
      </c>
      <c r="I1202">
        <v>0.15</v>
      </c>
      <c r="J1202" t="e">
        <f>VLOOKUP($B1202,placement_data!$A$2:$F$89,3,FALSE)</f>
        <v>#N/A</v>
      </c>
      <c r="K1202" t="e">
        <f>VLOOKUP($B1202,placement_data!$A$2:$F$89,6,FALSE)</f>
        <v>#N/A</v>
      </c>
      <c r="L1202" t="e">
        <f>VLOOKUP($B1202,placement_data!$A$2:$G$89,7,FALSE)</f>
        <v>#N/A</v>
      </c>
    </row>
    <row r="1203" spans="1:12" x14ac:dyDescent="0.3">
      <c r="A1203">
        <v>1202</v>
      </c>
      <c r="B1203" t="s">
        <v>634</v>
      </c>
      <c r="C1203">
        <v>2779</v>
      </c>
      <c r="D1203">
        <v>2768</v>
      </c>
      <c r="E1203">
        <v>849</v>
      </c>
      <c r="F1203">
        <v>1502</v>
      </c>
      <c r="G1203" s="1">
        <v>42377</v>
      </c>
      <c r="H1203">
        <v>0.15065028901734101</v>
      </c>
      <c r="I1203">
        <v>0.15</v>
      </c>
      <c r="J1203" t="e">
        <f>VLOOKUP($B1203,placement_data!$A$2:$F$89,3,FALSE)</f>
        <v>#N/A</v>
      </c>
      <c r="K1203" t="e">
        <f>VLOOKUP($B1203,placement_data!$A$2:$F$89,6,FALSE)</f>
        <v>#N/A</v>
      </c>
      <c r="L1203" t="e">
        <f>VLOOKUP($B1203,placement_data!$A$2:$G$89,7,FALSE)</f>
        <v>#N/A</v>
      </c>
    </row>
    <row r="1204" spans="1:12" x14ac:dyDescent="0.3">
      <c r="A1204">
        <v>1203</v>
      </c>
      <c r="B1204" t="s">
        <v>749</v>
      </c>
      <c r="C1204">
        <v>2537</v>
      </c>
      <c r="D1204">
        <v>2488</v>
      </c>
      <c r="E1204">
        <v>399</v>
      </c>
      <c r="F1204">
        <v>1701</v>
      </c>
      <c r="G1204" s="1">
        <v>42377</v>
      </c>
      <c r="H1204">
        <v>0.15594855305466199</v>
      </c>
      <c r="I1204">
        <v>0.15</v>
      </c>
      <c r="J1204" t="e">
        <f>VLOOKUP($B1204,placement_data!$A$2:$F$89,3,FALSE)</f>
        <v>#N/A</v>
      </c>
      <c r="K1204" t="e">
        <f>VLOOKUP($B1204,placement_data!$A$2:$F$89,6,FALSE)</f>
        <v>#N/A</v>
      </c>
      <c r="L1204" t="e">
        <f>VLOOKUP($B1204,placement_data!$A$2:$G$89,7,FALSE)</f>
        <v>#N/A</v>
      </c>
    </row>
    <row r="1205" spans="1:12" x14ac:dyDescent="0.3">
      <c r="A1205">
        <v>1204</v>
      </c>
      <c r="B1205" t="s">
        <v>626</v>
      </c>
      <c r="C1205">
        <v>2457</v>
      </c>
      <c r="D1205">
        <v>2417</v>
      </c>
      <c r="E1205">
        <v>793</v>
      </c>
      <c r="F1205">
        <v>1266</v>
      </c>
      <c r="G1205" s="1">
        <v>42371</v>
      </c>
      <c r="H1205">
        <v>0.14811750103433999</v>
      </c>
      <c r="I1205">
        <v>0.15</v>
      </c>
      <c r="J1205" t="e">
        <f>VLOOKUP($B1205,placement_data!$A$2:$F$89,3,FALSE)</f>
        <v>#N/A</v>
      </c>
      <c r="K1205" t="e">
        <f>VLOOKUP($B1205,placement_data!$A$2:$F$89,6,FALSE)</f>
        <v>#N/A</v>
      </c>
      <c r="L1205" t="e">
        <f>VLOOKUP($B1205,placement_data!$A$2:$G$89,7,FALSE)</f>
        <v>#N/A</v>
      </c>
    </row>
    <row r="1206" spans="1:12" x14ac:dyDescent="0.3">
      <c r="A1206">
        <v>1205</v>
      </c>
      <c r="B1206" t="s">
        <v>798</v>
      </c>
      <c r="C1206">
        <v>2331</v>
      </c>
      <c r="D1206">
        <v>2264</v>
      </c>
      <c r="E1206">
        <v>91</v>
      </c>
      <c r="F1206">
        <v>1811</v>
      </c>
      <c r="G1206" s="1">
        <v>42371</v>
      </c>
      <c r="H1206">
        <v>0.15989399293286199</v>
      </c>
      <c r="I1206">
        <v>0.15</v>
      </c>
      <c r="J1206" t="e">
        <f>VLOOKUP($B1206,placement_data!$A$2:$F$89,3,FALSE)</f>
        <v>#N/A</v>
      </c>
      <c r="K1206" t="e">
        <f>VLOOKUP($B1206,placement_data!$A$2:$F$89,6,FALSE)</f>
        <v>#N/A</v>
      </c>
      <c r="L1206" t="e">
        <f>VLOOKUP($B1206,placement_data!$A$2:$G$89,7,FALSE)</f>
        <v>#N/A</v>
      </c>
    </row>
    <row r="1207" spans="1:12" x14ac:dyDescent="0.3">
      <c r="A1207">
        <v>1206</v>
      </c>
      <c r="B1207" t="s">
        <v>694</v>
      </c>
      <c r="C1207">
        <v>2279</v>
      </c>
      <c r="D1207">
        <v>2203</v>
      </c>
      <c r="E1207">
        <v>507</v>
      </c>
      <c r="F1207">
        <v>1360</v>
      </c>
      <c r="G1207" s="1">
        <v>42377</v>
      </c>
      <c r="H1207">
        <v>0.152519291874716</v>
      </c>
      <c r="I1207">
        <v>0.15</v>
      </c>
      <c r="J1207" t="e">
        <f>VLOOKUP($B1207,placement_data!$A$2:$F$89,3,FALSE)</f>
        <v>#N/A</v>
      </c>
      <c r="K1207" t="e">
        <f>VLOOKUP($B1207,placement_data!$A$2:$F$89,6,FALSE)</f>
        <v>#N/A</v>
      </c>
      <c r="L1207" t="e">
        <f>VLOOKUP($B1207,placement_data!$A$2:$G$89,7,FALSE)</f>
        <v>#N/A</v>
      </c>
    </row>
    <row r="1208" spans="1:12" x14ac:dyDescent="0.3">
      <c r="A1208">
        <v>1207</v>
      </c>
      <c r="B1208" t="s">
        <v>433</v>
      </c>
      <c r="C1208">
        <v>2203</v>
      </c>
      <c r="D1208">
        <v>2165</v>
      </c>
      <c r="E1208">
        <v>353</v>
      </c>
      <c r="F1208">
        <v>1506</v>
      </c>
      <c r="G1208" s="1">
        <v>42371</v>
      </c>
      <c r="H1208">
        <v>0.14133949191685899</v>
      </c>
      <c r="I1208">
        <v>0.15</v>
      </c>
      <c r="J1208" t="e">
        <f>VLOOKUP($B1208,placement_data!$A$2:$F$89,3,FALSE)</f>
        <v>#N/A</v>
      </c>
      <c r="K1208" t="e">
        <f>VLOOKUP($B1208,placement_data!$A$2:$F$89,6,FALSE)</f>
        <v>#N/A</v>
      </c>
      <c r="L1208" t="e">
        <f>VLOOKUP($B1208,placement_data!$A$2:$G$89,7,FALSE)</f>
        <v>#N/A</v>
      </c>
    </row>
    <row r="1209" spans="1:12" x14ac:dyDescent="0.3">
      <c r="A1209">
        <v>1208</v>
      </c>
      <c r="B1209" t="s">
        <v>799</v>
      </c>
      <c r="C1209">
        <v>2097</v>
      </c>
      <c r="D1209">
        <v>2060</v>
      </c>
      <c r="E1209">
        <v>301</v>
      </c>
      <c r="F1209">
        <v>1468</v>
      </c>
      <c r="G1209" s="1">
        <v>42377</v>
      </c>
      <c r="H1209">
        <v>0.14126213592233</v>
      </c>
      <c r="I1209">
        <v>0.15</v>
      </c>
      <c r="J1209" t="e">
        <f>VLOOKUP($B1209,placement_data!$A$2:$F$89,3,FALSE)</f>
        <v>#N/A</v>
      </c>
      <c r="K1209" t="e">
        <f>VLOOKUP($B1209,placement_data!$A$2:$F$89,6,FALSE)</f>
        <v>#N/A</v>
      </c>
      <c r="L1209" t="e">
        <f>VLOOKUP($B1209,placement_data!$A$2:$G$89,7,FALSE)</f>
        <v>#N/A</v>
      </c>
    </row>
    <row r="1210" spans="1:12" x14ac:dyDescent="0.3">
      <c r="A1210">
        <v>1209</v>
      </c>
      <c r="B1210" t="s">
        <v>538</v>
      </c>
      <c r="C1210">
        <v>2094</v>
      </c>
      <c r="D1210">
        <v>1907</v>
      </c>
      <c r="E1210">
        <v>473</v>
      </c>
      <c r="F1210">
        <v>1136</v>
      </c>
      <c r="G1210" s="1">
        <v>42371</v>
      </c>
      <c r="H1210">
        <v>0.156266386995281</v>
      </c>
      <c r="I1210">
        <v>0.15</v>
      </c>
      <c r="J1210" t="e">
        <f>VLOOKUP($B1210,placement_data!$A$2:$F$89,3,FALSE)</f>
        <v>#N/A</v>
      </c>
      <c r="K1210" t="e">
        <f>VLOOKUP($B1210,placement_data!$A$2:$F$89,6,FALSE)</f>
        <v>#N/A</v>
      </c>
      <c r="L1210" t="e">
        <f>VLOOKUP($B1210,placement_data!$A$2:$G$89,7,FALSE)</f>
        <v>#N/A</v>
      </c>
    </row>
    <row r="1211" spans="1:12" x14ac:dyDescent="0.3">
      <c r="A1211">
        <v>1210</v>
      </c>
      <c r="B1211" t="s">
        <v>544</v>
      </c>
      <c r="C1211">
        <v>1962</v>
      </c>
      <c r="D1211">
        <v>1955</v>
      </c>
      <c r="E1211">
        <v>52</v>
      </c>
      <c r="F1211">
        <v>1625</v>
      </c>
      <c r="G1211" s="1">
        <v>42371</v>
      </c>
      <c r="H1211">
        <v>0.14219948849104899</v>
      </c>
      <c r="I1211">
        <v>0.15</v>
      </c>
      <c r="J1211" t="e">
        <f>VLOOKUP($B1211,placement_data!$A$2:$F$89,3,FALSE)</f>
        <v>#N/A</v>
      </c>
      <c r="K1211" t="e">
        <f>VLOOKUP($B1211,placement_data!$A$2:$F$89,6,FALSE)</f>
        <v>#N/A</v>
      </c>
      <c r="L1211" t="e">
        <f>VLOOKUP($B1211,placement_data!$A$2:$G$89,7,FALSE)</f>
        <v>#N/A</v>
      </c>
    </row>
    <row r="1212" spans="1:12" x14ac:dyDescent="0.3">
      <c r="A1212">
        <v>1211</v>
      </c>
      <c r="B1212" t="s">
        <v>705</v>
      </c>
      <c r="C1212">
        <v>1910</v>
      </c>
      <c r="D1212">
        <v>1892</v>
      </c>
      <c r="E1212">
        <v>61</v>
      </c>
      <c r="F1212">
        <v>1545</v>
      </c>
      <c r="G1212" s="1">
        <v>42404</v>
      </c>
      <c r="H1212">
        <v>0.15116279069767399</v>
      </c>
      <c r="I1212">
        <v>0.15</v>
      </c>
      <c r="J1212" t="e">
        <f>VLOOKUP($B1212,placement_data!$A$2:$F$89,3,FALSE)</f>
        <v>#N/A</v>
      </c>
      <c r="K1212" t="e">
        <f>VLOOKUP($B1212,placement_data!$A$2:$F$89,6,FALSE)</f>
        <v>#N/A</v>
      </c>
      <c r="L1212" t="e">
        <f>VLOOKUP($B1212,placement_data!$A$2:$G$89,7,FALSE)</f>
        <v>#N/A</v>
      </c>
    </row>
    <row r="1213" spans="1:12" x14ac:dyDescent="0.3">
      <c r="A1213">
        <v>1212</v>
      </c>
      <c r="B1213" t="s">
        <v>800</v>
      </c>
      <c r="C1213">
        <v>1808</v>
      </c>
      <c r="D1213">
        <v>1699</v>
      </c>
      <c r="E1213">
        <v>806</v>
      </c>
      <c r="F1213">
        <v>636</v>
      </c>
      <c r="G1213" s="1">
        <v>42377</v>
      </c>
      <c r="H1213">
        <v>0.15126545026486199</v>
      </c>
      <c r="I1213">
        <v>0.15</v>
      </c>
      <c r="J1213" t="e">
        <f>VLOOKUP($B1213,placement_data!$A$2:$F$89,3,FALSE)</f>
        <v>#N/A</v>
      </c>
      <c r="K1213" t="e">
        <f>VLOOKUP($B1213,placement_data!$A$2:$F$89,6,FALSE)</f>
        <v>#N/A</v>
      </c>
      <c r="L1213" t="e">
        <f>VLOOKUP($B1213,placement_data!$A$2:$G$89,7,FALSE)</f>
        <v>#N/A</v>
      </c>
    </row>
    <row r="1214" spans="1:12" x14ac:dyDescent="0.3">
      <c r="A1214">
        <v>1213</v>
      </c>
      <c r="B1214" t="s">
        <v>700</v>
      </c>
      <c r="C1214">
        <v>1755</v>
      </c>
      <c r="D1214">
        <v>1689</v>
      </c>
      <c r="E1214">
        <v>504</v>
      </c>
      <c r="F1214">
        <v>943</v>
      </c>
      <c r="G1214" s="1">
        <v>42371</v>
      </c>
      <c r="H1214">
        <v>0.143280047365305</v>
      </c>
      <c r="I1214">
        <v>0.15</v>
      </c>
      <c r="J1214" t="e">
        <f>VLOOKUP($B1214,placement_data!$A$2:$F$89,3,FALSE)</f>
        <v>#N/A</v>
      </c>
      <c r="K1214" t="e">
        <f>VLOOKUP($B1214,placement_data!$A$2:$F$89,6,FALSE)</f>
        <v>#N/A</v>
      </c>
      <c r="L1214" t="e">
        <f>VLOOKUP($B1214,placement_data!$A$2:$G$89,7,FALSE)</f>
        <v>#N/A</v>
      </c>
    </row>
    <row r="1215" spans="1:12" x14ac:dyDescent="0.3">
      <c r="A1215">
        <v>1214</v>
      </c>
      <c r="B1215" s="2" t="s">
        <v>704</v>
      </c>
      <c r="C1215">
        <v>1703</v>
      </c>
      <c r="D1215">
        <v>1667</v>
      </c>
      <c r="E1215">
        <v>432</v>
      </c>
      <c r="F1215">
        <v>976</v>
      </c>
      <c r="G1215" s="1">
        <v>42371</v>
      </c>
      <c r="H1215">
        <v>0.15536892621475701</v>
      </c>
      <c r="I1215">
        <v>0.15</v>
      </c>
      <c r="J1215" t="e">
        <f>VLOOKUP($B1215,placement_data!$A$2:$F$89,3,FALSE)</f>
        <v>#N/A</v>
      </c>
      <c r="K1215" t="e">
        <f>VLOOKUP($B1215,placement_data!$A$2:$F$89,6,FALSE)</f>
        <v>#N/A</v>
      </c>
      <c r="L1215" t="e">
        <f>VLOOKUP($B1215,placement_data!$A$2:$G$89,7,FALSE)</f>
        <v>#N/A</v>
      </c>
    </row>
    <row r="1216" spans="1:12" x14ac:dyDescent="0.3">
      <c r="A1216">
        <v>1215</v>
      </c>
      <c r="B1216" t="s">
        <v>801</v>
      </c>
      <c r="C1216">
        <v>1632</v>
      </c>
      <c r="D1216">
        <v>1548</v>
      </c>
      <c r="E1216">
        <v>265</v>
      </c>
      <c r="F1216">
        <v>1064</v>
      </c>
      <c r="G1216" s="1">
        <v>42377</v>
      </c>
      <c r="H1216">
        <v>0.14147286821705399</v>
      </c>
      <c r="I1216">
        <v>0.15</v>
      </c>
      <c r="J1216" t="e">
        <f>VLOOKUP($B1216,placement_data!$A$2:$F$89,3,FALSE)</f>
        <v>#N/A</v>
      </c>
      <c r="K1216" t="e">
        <f>VLOOKUP($B1216,placement_data!$A$2:$F$89,6,FALSE)</f>
        <v>#N/A</v>
      </c>
      <c r="L1216" t="e">
        <f>VLOOKUP($B1216,placement_data!$A$2:$G$89,7,FALSE)</f>
        <v>#N/A</v>
      </c>
    </row>
    <row r="1217" spans="1:12" x14ac:dyDescent="0.3">
      <c r="A1217">
        <v>1216</v>
      </c>
      <c r="B1217" t="s">
        <v>794</v>
      </c>
      <c r="C1217">
        <v>1584</v>
      </c>
      <c r="D1217">
        <v>1541</v>
      </c>
      <c r="E1217">
        <v>214</v>
      </c>
      <c r="F1217">
        <v>1095</v>
      </c>
      <c r="G1217" s="1">
        <v>42377</v>
      </c>
      <c r="H1217">
        <v>0.150551589876703</v>
      </c>
      <c r="I1217">
        <v>0.15</v>
      </c>
      <c r="J1217" t="e">
        <f>VLOOKUP($B1217,placement_data!$A$2:$F$89,3,FALSE)</f>
        <v>#N/A</v>
      </c>
      <c r="K1217" t="e">
        <f>VLOOKUP($B1217,placement_data!$A$2:$F$89,6,FALSE)</f>
        <v>#N/A</v>
      </c>
      <c r="L1217" t="e">
        <f>VLOOKUP($B1217,placement_data!$A$2:$G$89,7,FALSE)</f>
        <v>#N/A</v>
      </c>
    </row>
    <row r="1218" spans="1:12" x14ac:dyDescent="0.3">
      <c r="A1218">
        <v>1217</v>
      </c>
      <c r="B1218" t="s">
        <v>798</v>
      </c>
      <c r="C1218">
        <v>1570</v>
      </c>
      <c r="D1218">
        <v>1504</v>
      </c>
      <c r="E1218">
        <v>76</v>
      </c>
      <c r="F1218">
        <v>1198</v>
      </c>
      <c r="G1218" s="1">
        <v>42377</v>
      </c>
      <c r="H1218">
        <v>0.152925531914894</v>
      </c>
      <c r="I1218">
        <v>0.15</v>
      </c>
      <c r="J1218" t="e">
        <f>VLOOKUP($B1218,placement_data!$A$2:$F$89,3,FALSE)</f>
        <v>#N/A</v>
      </c>
      <c r="K1218" t="e">
        <f>VLOOKUP($B1218,placement_data!$A$2:$F$89,6,FALSE)</f>
        <v>#N/A</v>
      </c>
      <c r="L1218" t="e">
        <f>VLOOKUP($B1218,placement_data!$A$2:$G$89,7,FALSE)</f>
        <v>#N/A</v>
      </c>
    </row>
    <row r="1219" spans="1:12" x14ac:dyDescent="0.3">
      <c r="A1219">
        <v>1218</v>
      </c>
      <c r="B1219" t="s">
        <v>708</v>
      </c>
      <c r="C1219">
        <v>1553</v>
      </c>
      <c r="D1219">
        <v>1531</v>
      </c>
      <c r="E1219">
        <v>107</v>
      </c>
      <c r="F1219">
        <v>1197</v>
      </c>
      <c r="G1219" s="1">
        <v>42371</v>
      </c>
      <c r="H1219">
        <v>0.148269105160026</v>
      </c>
      <c r="I1219">
        <v>0.15</v>
      </c>
      <c r="J1219" t="e">
        <f>VLOOKUP($B1219,placement_data!$A$2:$F$89,3,FALSE)</f>
        <v>#N/A</v>
      </c>
      <c r="K1219" t="e">
        <f>VLOOKUP($B1219,placement_data!$A$2:$F$89,6,FALSE)</f>
        <v>#N/A</v>
      </c>
      <c r="L1219" t="e">
        <f>VLOOKUP($B1219,placement_data!$A$2:$G$89,7,FALSE)</f>
        <v>#N/A</v>
      </c>
    </row>
    <row r="1220" spans="1:12" x14ac:dyDescent="0.3">
      <c r="A1220">
        <v>1219</v>
      </c>
      <c r="B1220" t="s">
        <v>800</v>
      </c>
      <c r="C1220">
        <v>1207</v>
      </c>
      <c r="D1220">
        <v>1137</v>
      </c>
      <c r="E1220">
        <v>824</v>
      </c>
      <c r="F1220">
        <v>140</v>
      </c>
      <c r="G1220" s="1">
        <v>42371</v>
      </c>
      <c r="H1220">
        <v>0.152154793315743</v>
      </c>
      <c r="I1220">
        <v>0.15</v>
      </c>
      <c r="J1220" t="e">
        <f>VLOOKUP($B1220,placement_data!$A$2:$F$89,3,FALSE)</f>
        <v>#N/A</v>
      </c>
      <c r="K1220" t="e">
        <f>VLOOKUP($B1220,placement_data!$A$2:$F$89,6,FALSE)</f>
        <v>#N/A</v>
      </c>
      <c r="L1220" t="e">
        <f>VLOOKUP($B1220,placement_data!$A$2:$G$89,7,FALSE)</f>
        <v>#N/A</v>
      </c>
    </row>
    <row r="1221" spans="1:12" x14ac:dyDescent="0.3">
      <c r="A1221">
        <v>1220</v>
      </c>
      <c r="B1221" t="s">
        <v>641</v>
      </c>
      <c r="C1221">
        <v>1174</v>
      </c>
      <c r="D1221">
        <v>1151</v>
      </c>
      <c r="E1221">
        <v>582</v>
      </c>
      <c r="F1221">
        <v>404</v>
      </c>
      <c r="G1221" s="1">
        <v>42371</v>
      </c>
      <c r="H1221">
        <v>0.14335360556038201</v>
      </c>
      <c r="I1221">
        <v>0.15</v>
      </c>
      <c r="J1221" t="e">
        <f>VLOOKUP($B1221,placement_data!$A$2:$F$89,3,FALSE)</f>
        <v>#N/A</v>
      </c>
      <c r="K1221" t="e">
        <f>VLOOKUP($B1221,placement_data!$A$2:$F$89,6,FALSE)</f>
        <v>#N/A</v>
      </c>
      <c r="L1221" t="e">
        <f>VLOOKUP($B1221,placement_data!$A$2:$G$89,7,FALSE)</f>
        <v>#N/A</v>
      </c>
    </row>
    <row r="1222" spans="1:12" x14ac:dyDescent="0.3">
      <c r="A1222">
        <v>1221</v>
      </c>
      <c r="B1222" s="2" t="s">
        <v>802</v>
      </c>
      <c r="C1222">
        <v>1099</v>
      </c>
      <c r="D1222">
        <v>1066</v>
      </c>
      <c r="E1222">
        <v>122</v>
      </c>
      <c r="F1222">
        <v>787</v>
      </c>
      <c r="G1222" s="1">
        <v>42404</v>
      </c>
      <c r="H1222">
        <v>0.14727954971857399</v>
      </c>
      <c r="I1222">
        <v>0.15</v>
      </c>
      <c r="J1222" t="e">
        <f>VLOOKUP($B1222,placement_data!$A$2:$F$89,3,FALSE)</f>
        <v>#N/A</v>
      </c>
      <c r="K1222" t="e">
        <f>VLOOKUP($B1222,placement_data!$A$2:$F$89,6,FALSE)</f>
        <v>#N/A</v>
      </c>
      <c r="L1222" t="e">
        <f>VLOOKUP($B1222,placement_data!$A$2:$G$89,7,FALSE)</f>
        <v>#N/A</v>
      </c>
    </row>
    <row r="1223" spans="1:12" x14ac:dyDescent="0.3">
      <c r="A1223">
        <v>1222</v>
      </c>
      <c r="B1223" t="s">
        <v>700</v>
      </c>
      <c r="C1223">
        <v>1078</v>
      </c>
      <c r="D1223">
        <v>1039</v>
      </c>
      <c r="E1223">
        <v>109</v>
      </c>
      <c r="F1223">
        <v>774</v>
      </c>
      <c r="G1223" s="1">
        <v>42404</v>
      </c>
      <c r="H1223">
        <v>0.150144369586141</v>
      </c>
      <c r="I1223">
        <v>0.15</v>
      </c>
      <c r="J1223" t="e">
        <f>VLOOKUP($B1223,placement_data!$A$2:$F$89,3,FALSE)</f>
        <v>#N/A</v>
      </c>
      <c r="K1223" t="e">
        <f>VLOOKUP($B1223,placement_data!$A$2:$F$89,6,FALSE)</f>
        <v>#N/A</v>
      </c>
      <c r="L1223" t="e">
        <f>VLOOKUP($B1223,placement_data!$A$2:$G$89,7,FALSE)</f>
        <v>#N/A</v>
      </c>
    </row>
    <row r="1224" spans="1:12" x14ac:dyDescent="0.3">
      <c r="A1224">
        <v>1223</v>
      </c>
      <c r="B1224" t="s">
        <v>646</v>
      </c>
      <c r="C1224">
        <v>1051</v>
      </c>
      <c r="D1224">
        <v>1040</v>
      </c>
      <c r="E1224">
        <v>154</v>
      </c>
      <c r="F1224">
        <v>720</v>
      </c>
      <c r="G1224" s="1">
        <v>42371</v>
      </c>
      <c r="H1224">
        <v>0.15961538461538499</v>
      </c>
      <c r="I1224">
        <v>0.15</v>
      </c>
      <c r="J1224" t="e">
        <f>VLOOKUP($B1224,placement_data!$A$2:$F$89,3,FALSE)</f>
        <v>#N/A</v>
      </c>
      <c r="K1224" t="e">
        <f>VLOOKUP($B1224,placement_data!$A$2:$F$89,6,FALSE)</f>
        <v>#N/A</v>
      </c>
      <c r="L1224" t="e">
        <f>VLOOKUP($B1224,placement_data!$A$2:$G$89,7,FALSE)</f>
        <v>#N/A</v>
      </c>
    </row>
    <row r="1225" spans="1:12" x14ac:dyDescent="0.3">
      <c r="A1225">
        <v>1224</v>
      </c>
      <c r="B1225" t="s">
        <v>803</v>
      </c>
      <c r="C1225">
        <v>1039</v>
      </c>
      <c r="D1225">
        <v>974</v>
      </c>
      <c r="E1225">
        <v>29</v>
      </c>
      <c r="F1225">
        <v>790</v>
      </c>
      <c r="G1225" s="1">
        <v>42377</v>
      </c>
      <c r="H1225">
        <v>0.159137577002053</v>
      </c>
      <c r="I1225">
        <v>0.15</v>
      </c>
      <c r="J1225" t="e">
        <f>VLOOKUP($B1225,placement_data!$A$2:$F$89,3,FALSE)</f>
        <v>#N/A</v>
      </c>
      <c r="K1225" t="e">
        <f>VLOOKUP($B1225,placement_data!$A$2:$F$89,6,FALSE)</f>
        <v>#N/A</v>
      </c>
      <c r="L1225" t="e">
        <f>VLOOKUP($B1225,placement_data!$A$2:$G$89,7,FALSE)</f>
        <v>#N/A</v>
      </c>
    </row>
    <row r="1226" spans="1:12" x14ac:dyDescent="0.3">
      <c r="A1226">
        <v>1225</v>
      </c>
      <c r="B1226" t="s">
        <v>764</v>
      </c>
      <c r="C1226">
        <v>1008</v>
      </c>
      <c r="D1226">
        <v>983</v>
      </c>
      <c r="E1226">
        <v>17</v>
      </c>
      <c r="F1226">
        <v>815</v>
      </c>
      <c r="G1226" s="1">
        <v>42404</v>
      </c>
      <c r="H1226">
        <v>0.15361139369277699</v>
      </c>
      <c r="I1226">
        <v>0.15</v>
      </c>
      <c r="J1226" t="e">
        <f>VLOOKUP($B1226,placement_data!$A$2:$F$89,3,FALSE)</f>
        <v>#N/A</v>
      </c>
      <c r="K1226" t="e">
        <f>VLOOKUP($B1226,placement_data!$A$2:$F$89,6,FALSE)</f>
        <v>#N/A</v>
      </c>
      <c r="L1226" t="e">
        <f>VLOOKUP($B1226,placement_data!$A$2:$G$89,7,FALSE)</f>
        <v>#N/A</v>
      </c>
    </row>
    <row r="1227" spans="1:12" x14ac:dyDescent="0.3">
      <c r="A1227">
        <v>1226</v>
      </c>
      <c r="B1227" t="s">
        <v>695</v>
      </c>
      <c r="C1227">
        <v>932</v>
      </c>
      <c r="D1227">
        <v>918</v>
      </c>
      <c r="E1227">
        <v>107</v>
      </c>
      <c r="F1227">
        <v>680</v>
      </c>
      <c r="G1227" s="1">
        <v>42377</v>
      </c>
      <c r="H1227">
        <v>0.14270152505446601</v>
      </c>
      <c r="I1227">
        <v>0.15</v>
      </c>
      <c r="J1227" t="e">
        <f>VLOOKUP($B1227,placement_data!$A$2:$F$89,3,FALSE)</f>
        <v>#N/A</v>
      </c>
      <c r="K1227" t="e">
        <f>VLOOKUP($B1227,placement_data!$A$2:$F$89,6,FALSE)</f>
        <v>#N/A</v>
      </c>
      <c r="L1227" t="e">
        <f>VLOOKUP($B1227,placement_data!$A$2:$G$89,7,FALSE)</f>
        <v>#N/A</v>
      </c>
    </row>
    <row r="1228" spans="1:12" x14ac:dyDescent="0.3">
      <c r="A1228">
        <v>1227</v>
      </c>
      <c r="B1228" t="s">
        <v>804</v>
      </c>
      <c r="C1228">
        <v>889</v>
      </c>
      <c r="D1228">
        <v>850</v>
      </c>
      <c r="E1228">
        <v>247</v>
      </c>
      <c r="F1228">
        <v>468</v>
      </c>
      <c r="G1228" s="1">
        <v>42371</v>
      </c>
      <c r="H1228">
        <v>0.158823529411765</v>
      </c>
      <c r="I1228">
        <v>0.15</v>
      </c>
      <c r="J1228" t="e">
        <f>VLOOKUP($B1228,placement_data!$A$2:$F$89,3,FALSE)</f>
        <v>#N/A</v>
      </c>
      <c r="K1228" t="e">
        <f>VLOOKUP($B1228,placement_data!$A$2:$F$89,6,FALSE)</f>
        <v>#N/A</v>
      </c>
      <c r="L1228" t="e">
        <f>VLOOKUP($B1228,placement_data!$A$2:$G$89,7,FALSE)</f>
        <v>#N/A</v>
      </c>
    </row>
    <row r="1229" spans="1:12" x14ac:dyDescent="0.3">
      <c r="A1229">
        <v>1228</v>
      </c>
      <c r="B1229" t="s">
        <v>712</v>
      </c>
      <c r="C1229">
        <v>740</v>
      </c>
      <c r="D1229">
        <v>676</v>
      </c>
      <c r="E1229">
        <v>226</v>
      </c>
      <c r="F1229">
        <v>344</v>
      </c>
      <c r="G1229" s="1">
        <v>42377</v>
      </c>
      <c r="H1229">
        <v>0.15680473372781101</v>
      </c>
      <c r="I1229">
        <v>0.15</v>
      </c>
      <c r="J1229" t="e">
        <f>VLOOKUP($B1229,placement_data!$A$2:$F$89,3,FALSE)</f>
        <v>#N/A</v>
      </c>
      <c r="K1229" t="e">
        <f>VLOOKUP($B1229,placement_data!$A$2:$F$89,6,FALSE)</f>
        <v>#N/A</v>
      </c>
      <c r="L1229" t="e">
        <f>VLOOKUP($B1229,placement_data!$A$2:$G$89,7,FALSE)</f>
        <v>#N/A</v>
      </c>
    </row>
    <row r="1230" spans="1:12" x14ac:dyDescent="0.3">
      <c r="A1230">
        <v>1229</v>
      </c>
      <c r="B1230" t="s">
        <v>562</v>
      </c>
      <c r="C1230">
        <v>690</v>
      </c>
      <c r="D1230">
        <v>674</v>
      </c>
      <c r="E1230">
        <v>336</v>
      </c>
      <c r="F1230">
        <v>231</v>
      </c>
      <c r="G1230" s="1">
        <v>42371</v>
      </c>
      <c r="H1230">
        <v>0.15875370919881299</v>
      </c>
      <c r="I1230">
        <v>0.15</v>
      </c>
      <c r="J1230" t="e">
        <f>VLOOKUP($B1230,placement_data!$A$2:$F$89,3,FALSE)</f>
        <v>#N/A</v>
      </c>
      <c r="K1230" t="e">
        <f>VLOOKUP($B1230,placement_data!$A$2:$F$89,6,FALSE)</f>
        <v>#N/A</v>
      </c>
      <c r="L1230" t="e">
        <f>VLOOKUP($B1230,placement_data!$A$2:$G$89,7,FALSE)</f>
        <v>#N/A</v>
      </c>
    </row>
    <row r="1231" spans="1:12" x14ac:dyDescent="0.3">
      <c r="A1231">
        <v>1230</v>
      </c>
      <c r="B1231" t="s">
        <v>766</v>
      </c>
      <c r="C1231">
        <v>618</v>
      </c>
      <c r="D1231">
        <v>584</v>
      </c>
      <c r="E1231">
        <v>172</v>
      </c>
      <c r="F1231">
        <v>329</v>
      </c>
      <c r="G1231" s="1">
        <v>42377</v>
      </c>
      <c r="H1231">
        <v>0.142123287671233</v>
      </c>
      <c r="I1231">
        <v>0.15</v>
      </c>
      <c r="J1231" t="e">
        <f>VLOOKUP($B1231,placement_data!$A$2:$F$89,3,FALSE)</f>
        <v>#N/A</v>
      </c>
      <c r="K1231" t="e">
        <f>VLOOKUP($B1231,placement_data!$A$2:$F$89,6,FALSE)</f>
        <v>#N/A</v>
      </c>
      <c r="L1231" t="e">
        <f>VLOOKUP($B1231,placement_data!$A$2:$G$89,7,FALSE)</f>
        <v>#N/A</v>
      </c>
    </row>
    <row r="1232" spans="1:12" x14ac:dyDescent="0.3">
      <c r="A1232">
        <v>1231</v>
      </c>
      <c r="B1232" t="s">
        <v>632</v>
      </c>
      <c r="C1232">
        <v>568</v>
      </c>
      <c r="D1232">
        <v>1386</v>
      </c>
      <c r="E1232">
        <v>33</v>
      </c>
      <c r="F1232">
        <v>1149</v>
      </c>
      <c r="G1232" s="1">
        <v>42377</v>
      </c>
      <c r="H1232">
        <v>0.147186147186147</v>
      </c>
      <c r="I1232">
        <v>0.15</v>
      </c>
      <c r="J1232" t="e">
        <f>VLOOKUP($B1232,placement_data!$A$2:$F$89,3,FALSE)</f>
        <v>#N/A</v>
      </c>
      <c r="K1232" t="e">
        <f>VLOOKUP($B1232,placement_data!$A$2:$F$89,6,FALSE)</f>
        <v>#N/A</v>
      </c>
      <c r="L1232" t="e">
        <f>VLOOKUP($B1232,placement_data!$A$2:$G$89,7,FALSE)</f>
        <v>#N/A</v>
      </c>
    </row>
    <row r="1233" spans="1:12" x14ac:dyDescent="0.3">
      <c r="A1233">
        <v>1232</v>
      </c>
      <c r="B1233" t="s">
        <v>769</v>
      </c>
      <c r="C1233">
        <v>0</v>
      </c>
      <c r="D1233">
        <v>812</v>
      </c>
      <c r="E1233">
        <v>187</v>
      </c>
      <c r="F1233">
        <v>506</v>
      </c>
      <c r="G1233" s="1">
        <v>42404</v>
      </c>
      <c r="H1233">
        <v>0.14655172413793099</v>
      </c>
      <c r="I1233">
        <v>0.15</v>
      </c>
      <c r="J1233" t="e">
        <f>VLOOKUP($B1233,placement_data!$A$2:$F$89,3,FALSE)</f>
        <v>#N/A</v>
      </c>
      <c r="K1233" t="e">
        <f>VLOOKUP($B1233,placement_data!$A$2:$F$89,6,FALSE)</f>
        <v>#N/A</v>
      </c>
      <c r="L1233" t="e">
        <f>VLOOKUP($B1233,placement_data!$A$2:$G$89,7,FALSE)</f>
        <v>#N/A</v>
      </c>
    </row>
    <row r="1234" spans="1:12" x14ac:dyDescent="0.3">
      <c r="A1234">
        <v>1233</v>
      </c>
      <c r="B1234" t="s">
        <v>805</v>
      </c>
      <c r="C1234">
        <v>0</v>
      </c>
      <c r="D1234">
        <v>581</v>
      </c>
      <c r="E1234">
        <v>52</v>
      </c>
      <c r="F1234">
        <v>447</v>
      </c>
      <c r="G1234" s="1">
        <v>42377</v>
      </c>
      <c r="H1234">
        <v>0.14113597246127399</v>
      </c>
      <c r="I1234">
        <v>0.15</v>
      </c>
      <c r="J1234" t="e">
        <f>VLOOKUP($B1234,placement_data!$A$2:$F$89,3,FALSE)</f>
        <v>#N/A</v>
      </c>
      <c r="K1234" t="e">
        <f>VLOOKUP($B1234,placement_data!$A$2:$F$89,6,FALSE)</f>
        <v>#N/A</v>
      </c>
      <c r="L1234" t="e">
        <f>VLOOKUP($B1234,placement_data!$A$2:$G$89,7,FALSE)</f>
        <v>#N/A</v>
      </c>
    </row>
    <row r="1235" spans="1:12" x14ac:dyDescent="0.3">
      <c r="A1235">
        <v>1234</v>
      </c>
      <c r="B1235" t="s">
        <v>23</v>
      </c>
      <c r="C1235">
        <v>957381</v>
      </c>
      <c r="D1235">
        <v>942688</v>
      </c>
      <c r="E1235">
        <v>315956</v>
      </c>
      <c r="F1235">
        <v>463026</v>
      </c>
      <c r="G1235" s="1">
        <v>42371</v>
      </c>
      <c r="H1235">
        <v>0.173658729081096</v>
      </c>
      <c r="I1235">
        <v>0.17</v>
      </c>
      <c r="J1235" t="str">
        <f>VLOOKUP($B1235,placement_data!$A$2:$F$89,3,FALSE)</f>
        <v xml:space="preserve"> Onlinevideoconverter.com BTF ROW #1 - 300x250</v>
      </c>
      <c r="K1235">
        <f>VLOOKUP($B1235,placement_data!$A$2:$F$89,6,FALSE)</f>
        <v>0.05</v>
      </c>
      <c r="L1235" t="str">
        <f>VLOOKUP($B1235,placement_data!$A$2:$G$89,7,FALSE)</f>
        <v>300x250</v>
      </c>
    </row>
    <row r="1236" spans="1:12" x14ac:dyDescent="0.3">
      <c r="A1236">
        <v>1235</v>
      </c>
      <c r="B1236" t="s">
        <v>23</v>
      </c>
      <c r="C1236">
        <v>933392</v>
      </c>
      <c r="D1236">
        <v>920147</v>
      </c>
      <c r="E1236">
        <v>284552</v>
      </c>
      <c r="F1236">
        <v>472145</v>
      </c>
      <c r="G1236" s="1">
        <v>42377</v>
      </c>
      <c r="H1236">
        <v>0.177634660548804</v>
      </c>
      <c r="I1236">
        <v>0.17</v>
      </c>
      <c r="J1236" t="str">
        <f>VLOOKUP($B1236,placement_data!$A$2:$F$89,3,FALSE)</f>
        <v xml:space="preserve"> Onlinevideoconverter.com BTF ROW #1 - 300x250</v>
      </c>
      <c r="K1236">
        <f>VLOOKUP($B1236,placement_data!$A$2:$F$89,6,FALSE)</f>
        <v>0.05</v>
      </c>
      <c r="L1236" t="str">
        <f>VLOOKUP($B1236,placement_data!$A$2:$G$89,7,FALSE)</f>
        <v>300x250</v>
      </c>
    </row>
    <row r="1237" spans="1:12" x14ac:dyDescent="0.3">
      <c r="A1237">
        <v>1236</v>
      </c>
      <c r="B1237" t="s">
        <v>28</v>
      </c>
      <c r="C1237">
        <v>780707</v>
      </c>
      <c r="D1237">
        <v>764238</v>
      </c>
      <c r="E1237">
        <v>76613</v>
      </c>
      <c r="F1237">
        <v>559961</v>
      </c>
      <c r="G1237" s="1">
        <v>42377</v>
      </c>
      <c r="H1237">
        <v>0.167047438101743</v>
      </c>
      <c r="I1237">
        <v>0.17</v>
      </c>
      <c r="J1237" t="str">
        <f>VLOOKUP($B1237,placement_data!$A$2:$F$89,3,FALSE)</f>
        <v xml:space="preserve"> Theshrug.com Tier 1 ATF 728x90</v>
      </c>
      <c r="K1237">
        <f>VLOOKUP($B1237,placement_data!$A$2:$F$89,6,FALSE)</f>
        <v>1.6</v>
      </c>
      <c r="L1237" t="str">
        <f>VLOOKUP($B1237,placement_data!$A$2:$G$89,7,FALSE)</f>
        <v>728x90</v>
      </c>
    </row>
    <row r="1238" spans="1:12" x14ac:dyDescent="0.3">
      <c r="A1238">
        <v>1237</v>
      </c>
      <c r="B1238" t="s">
        <v>33</v>
      </c>
      <c r="C1238">
        <v>696661</v>
      </c>
      <c r="D1238">
        <v>680595</v>
      </c>
      <c r="E1238">
        <v>384115</v>
      </c>
      <c r="F1238">
        <v>182710</v>
      </c>
      <c r="G1238" s="1">
        <v>42404</v>
      </c>
      <c r="H1238">
        <v>0.167162556292656</v>
      </c>
      <c r="I1238">
        <v>0.17</v>
      </c>
      <c r="J1238" t="str">
        <f>VLOOKUP($B1238,placement_data!$A$2:$F$89,3,FALSE)</f>
        <v xml:space="preserve"> CLd 2nd right</v>
      </c>
      <c r="K1238">
        <f>VLOOKUP($B1238,placement_data!$A$2:$F$89,6,FALSE)</f>
        <v>0.4</v>
      </c>
      <c r="L1238" t="str">
        <f>VLOOKUP($B1238,placement_data!$A$2:$G$89,7,FALSE)</f>
        <v>300x250</v>
      </c>
    </row>
    <row r="1239" spans="1:12" x14ac:dyDescent="0.3">
      <c r="A1239">
        <v>1238</v>
      </c>
      <c r="B1239" t="s">
        <v>34</v>
      </c>
      <c r="C1239">
        <v>557706</v>
      </c>
      <c r="D1239">
        <v>540928</v>
      </c>
      <c r="E1239">
        <v>67461</v>
      </c>
      <c r="F1239">
        <v>382107</v>
      </c>
      <c r="G1239" s="1">
        <v>42371</v>
      </c>
      <c r="H1239">
        <v>0.168894936109797</v>
      </c>
      <c r="I1239">
        <v>0.17</v>
      </c>
      <c r="J1239" t="str">
        <f>VLOOKUP($B1239,placement_data!$A$2:$F$89,3,FALSE)</f>
        <v xml:space="preserve"> Viralboom 300x600</v>
      </c>
      <c r="K1239">
        <f>VLOOKUP($B1239,placement_data!$A$2:$F$89,6,FALSE)</f>
        <v>0.2</v>
      </c>
      <c r="L1239" t="str">
        <f>VLOOKUP($B1239,placement_data!$A$2:$G$89,7,FALSE)</f>
        <v>300x600</v>
      </c>
    </row>
    <row r="1240" spans="1:12" x14ac:dyDescent="0.3">
      <c r="A1240">
        <v>1239</v>
      </c>
      <c r="B1240" t="s">
        <v>333</v>
      </c>
      <c r="C1240">
        <v>264909</v>
      </c>
      <c r="D1240">
        <v>260332</v>
      </c>
      <c r="E1240">
        <v>66333</v>
      </c>
      <c r="F1240">
        <v>150182</v>
      </c>
      <c r="G1240" s="1">
        <v>42371</v>
      </c>
      <c r="H1240">
        <v>0.16831200159796</v>
      </c>
      <c r="I1240">
        <v>0.17</v>
      </c>
      <c r="J1240" t="e">
        <f>VLOOKUP($B1240,placement_data!$A$2:$F$89,3,FALSE)</f>
        <v>#N/A</v>
      </c>
      <c r="K1240" t="e">
        <f>VLOOKUP($B1240,placement_data!$A$2:$F$89,6,FALSE)</f>
        <v>#N/A</v>
      </c>
      <c r="L1240" t="e">
        <f>VLOOKUP($B1240,placement_data!$A$2:$G$89,7,FALSE)</f>
        <v>#N/A</v>
      </c>
    </row>
    <row r="1241" spans="1:12" x14ac:dyDescent="0.3">
      <c r="A1241">
        <v>1240</v>
      </c>
      <c r="B1241" t="s">
        <v>806</v>
      </c>
      <c r="C1241">
        <v>247119</v>
      </c>
      <c r="D1241">
        <v>238986</v>
      </c>
      <c r="E1241">
        <v>13288</v>
      </c>
      <c r="F1241">
        <v>185854</v>
      </c>
      <c r="G1241" s="1">
        <v>42377</v>
      </c>
      <c r="H1241">
        <v>0.16672106315851101</v>
      </c>
      <c r="I1241">
        <v>0.17</v>
      </c>
      <c r="J1241" t="e">
        <f>VLOOKUP($B1241,placement_data!$A$2:$F$89,3,FALSE)</f>
        <v>#N/A</v>
      </c>
      <c r="K1241" t="e">
        <f>VLOOKUP($B1241,placement_data!$A$2:$F$89,6,FALSE)</f>
        <v>#N/A</v>
      </c>
      <c r="L1241" t="e">
        <f>VLOOKUP($B1241,placement_data!$A$2:$G$89,7,FALSE)</f>
        <v>#N/A</v>
      </c>
    </row>
    <row r="1242" spans="1:12" x14ac:dyDescent="0.3">
      <c r="A1242">
        <v>1241</v>
      </c>
      <c r="B1242" s="2" t="s">
        <v>572</v>
      </c>
      <c r="C1242">
        <v>203867</v>
      </c>
      <c r="D1242">
        <v>200979</v>
      </c>
      <c r="E1242">
        <v>31272</v>
      </c>
      <c r="F1242">
        <v>134118</v>
      </c>
      <c r="G1242" s="1">
        <v>42377</v>
      </c>
      <c r="H1242">
        <v>0.17707820220022999</v>
      </c>
      <c r="I1242">
        <v>0.17</v>
      </c>
      <c r="J1242" t="e">
        <f>VLOOKUP($B1242,placement_data!$A$2:$F$89,3,FALSE)</f>
        <v>#N/A</v>
      </c>
      <c r="K1242" t="e">
        <f>VLOOKUP($B1242,placement_data!$A$2:$F$89,6,FALSE)</f>
        <v>#N/A</v>
      </c>
      <c r="L1242" t="e">
        <f>VLOOKUP($B1242,placement_data!$A$2:$G$89,7,FALSE)</f>
        <v>#N/A</v>
      </c>
    </row>
    <row r="1243" spans="1:12" x14ac:dyDescent="0.3">
      <c r="A1243">
        <v>1242</v>
      </c>
      <c r="B1243" t="s">
        <v>776</v>
      </c>
      <c r="C1243">
        <v>168062</v>
      </c>
      <c r="D1243">
        <v>165235</v>
      </c>
      <c r="E1243">
        <v>26073</v>
      </c>
      <c r="F1243">
        <v>112705</v>
      </c>
      <c r="G1243" s="1">
        <v>42377</v>
      </c>
      <c r="H1243">
        <v>0.160117408539353</v>
      </c>
      <c r="I1243">
        <v>0.17</v>
      </c>
      <c r="J1243" t="e">
        <f>VLOOKUP($B1243,placement_data!$A$2:$F$89,3,FALSE)</f>
        <v>#N/A</v>
      </c>
      <c r="K1243" t="e">
        <f>VLOOKUP($B1243,placement_data!$A$2:$F$89,6,FALSE)</f>
        <v>#N/A</v>
      </c>
      <c r="L1243" t="e">
        <f>VLOOKUP($B1243,placement_data!$A$2:$G$89,7,FALSE)</f>
        <v>#N/A</v>
      </c>
    </row>
    <row r="1244" spans="1:12" x14ac:dyDescent="0.3">
      <c r="A1244">
        <v>1243</v>
      </c>
      <c r="B1244" t="s">
        <v>44</v>
      </c>
      <c r="C1244">
        <v>161037</v>
      </c>
      <c r="D1244">
        <v>153081</v>
      </c>
      <c r="E1244">
        <v>109474</v>
      </c>
      <c r="F1244">
        <v>17746</v>
      </c>
      <c r="G1244" s="1">
        <v>42404</v>
      </c>
      <c r="H1244">
        <v>0.168936706710826</v>
      </c>
      <c r="I1244">
        <v>0.17</v>
      </c>
      <c r="J1244" t="str">
        <f>VLOOKUP($B1244,placement_data!$A$2:$F$89,3,FALSE)</f>
        <v xml:space="preserve"> Viralboom Tag 3 300x250</v>
      </c>
      <c r="K1244">
        <f>VLOOKUP($B1244,placement_data!$A$2:$F$89,6,FALSE)</f>
        <v>0.01</v>
      </c>
      <c r="L1244" t="str">
        <f>VLOOKUP($B1244,placement_data!$A$2:$G$89,7,FALSE)</f>
        <v>300x250</v>
      </c>
    </row>
    <row r="1245" spans="1:12" x14ac:dyDescent="0.3">
      <c r="A1245">
        <v>1244</v>
      </c>
      <c r="B1245" t="s">
        <v>657</v>
      </c>
      <c r="C1245">
        <v>155384</v>
      </c>
      <c r="D1245">
        <v>153713</v>
      </c>
      <c r="E1245">
        <v>20702</v>
      </c>
      <c r="F1245">
        <v>108314</v>
      </c>
      <c r="G1245" s="1">
        <v>42377</v>
      </c>
      <c r="H1245">
        <v>0.160669559503751</v>
      </c>
      <c r="I1245">
        <v>0.17</v>
      </c>
      <c r="J1245" t="e">
        <f>VLOOKUP($B1245,placement_data!$A$2:$F$89,3,FALSE)</f>
        <v>#N/A</v>
      </c>
      <c r="K1245" t="e">
        <f>VLOOKUP($B1245,placement_data!$A$2:$F$89,6,FALSE)</f>
        <v>#N/A</v>
      </c>
      <c r="L1245" t="e">
        <f>VLOOKUP($B1245,placement_data!$A$2:$G$89,7,FALSE)</f>
        <v>#N/A</v>
      </c>
    </row>
    <row r="1246" spans="1:12" x14ac:dyDescent="0.3">
      <c r="A1246">
        <v>1245</v>
      </c>
      <c r="B1246" t="s">
        <v>775</v>
      </c>
      <c r="C1246">
        <v>143434</v>
      </c>
      <c r="D1246">
        <v>138527</v>
      </c>
      <c r="E1246">
        <v>11484</v>
      </c>
      <c r="F1246">
        <v>104357</v>
      </c>
      <c r="G1246" s="1">
        <v>42377</v>
      </c>
      <c r="H1246">
        <v>0.16376590845106001</v>
      </c>
      <c r="I1246">
        <v>0.17</v>
      </c>
      <c r="J1246" t="e">
        <f>VLOOKUP($B1246,placement_data!$A$2:$F$89,3,FALSE)</f>
        <v>#N/A</v>
      </c>
      <c r="K1246" t="e">
        <f>VLOOKUP($B1246,placement_data!$A$2:$F$89,6,FALSE)</f>
        <v>#N/A</v>
      </c>
      <c r="L1246" t="e">
        <f>VLOOKUP($B1246,placement_data!$A$2:$G$89,7,FALSE)</f>
        <v>#N/A</v>
      </c>
    </row>
    <row r="1247" spans="1:12" x14ac:dyDescent="0.3">
      <c r="A1247">
        <v>1246</v>
      </c>
      <c r="B1247" t="s">
        <v>807</v>
      </c>
      <c r="C1247">
        <v>122942</v>
      </c>
      <c r="D1247">
        <v>120997</v>
      </c>
      <c r="E1247">
        <v>28468</v>
      </c>
      <c r="F1247">
        <v>72755</v>
      </c>
      <c r="G1247" s="1">
        <v>42404</v>
      </c>
      <c r="H1247">
        <v>0.16342553947618499</v>
      </c>
      <c r="I1247">
        <v>0.17</v>
      </c>
      <c r="J1247" t="e">
        <f>VLOOKUP($B1247,placement_data!$A$2:$F$89,3,FALSE)</f>
        <v>#N/A</v>
      </c>
      <c r="K1247" t="e">
        <f>VLOOKUP($B1247,placement_data!$A$2:$F$89,6,FALSE)</f>
        <v>#N/A</v>
      </c>
      <c r="L1247" t="e">
        <f>VLOOKUP($B1247,placement_data!$A$2:$G$89,7,FALSE)</f>
        <v>#N/A</v>
      </c>
    </row>
    <row r="1248" spans="1:12" x14ac:dyDescent="0.3">
      <c r="A1248">
        <v>1247</v>
      </c>
      <c r="B1248" t="s">
        <v>770</v>
      </c>
      <c r="C1248">
        <v>121376</v>
      </c>
      <c r="D1248">
        <v>119032</v>
      </c>
      <c r="E1248">
        <v>29475</v>
      </c>
      <c r="F1248">
        <v>69408</v>
      </c>
      <c r="G1248" s="1">
        <v>42371</v>
      </c>
      <c r="H1248">
        <v>0.16927380872370501</v>
      </c>
      <c r="I1248">
        <v>0.17</v>
      </c>
      <c r="J1248" t="e">
        <f>VLOOKUP($B1248,placement_data!$A$2:$F$89,3,FALSE)</f>
        <v>#N/A</v>
      </c>
      <c r="K1248" t="e">
        <f>VLOOKUP($B1248,placement_data!$A$2:$F$89,6,FALSE)</f>
        <v>#N/A</v>
      </c>
      <c r="L1248" t="e">
        <f>VLOOKUP($B1248,placement_data!$A$2:$G$89,7,FALSE)</f>
        <v>#N/A</v>
      </c>
    </row>
    <row r="1249" spans="1:12" x14ac:dyDescent="0.3">
      <c r="A1249">
        <v>1248</v>
      </c>
      <c r="B1249" t="s">
        <v>808</v>
      </c>
      <c r="C1249">
        <v>104331</v>
      </c>
      <c r="D1249">
        <v>96580</v>
      </c>
      <c r="E1249">
        <v>23042</v>
      </c>
      <c r="F1249">
        <v>57126</v>
      </c>
      <c r="G1249" s="1">
        <v>42377</v>
      </c>
      <c r="H1249">
        <v>0.16993166287015901</v>
      </c>
      <c r="I1249">
        <v>0.17</v>
      </c>
      <c r="J1249" t="e">
        <f>VLOOKUP($B1249,placement_data!$A$2:$F$89,3,FALSE)</f>
        <v>#N/A</v>
      </c>
      <c r="K1249" t="e">
        <f>VLOOKUP($B1249,placement_data!$A$2:$F$89,6,FALSE)</f>
        <v>#N/A</v>
      </c>
      <c r="L1249" t="e">
        <f>VLOOKUP($B1249,placement_data!$A$2:$G$89,7,FALSE)</f>
        <v>#N/A</v>
      </c>
    </row>
    <row r="1250" spans="1:12" x14ac:dyDescent="0.3">
      <c r="A1250">
        <v>1249</v>
      </c>
      <c r="B1250" t="s">
        <v>65</v>
      </c>
      <c r="C1250">
        <v>85908</v>
      </c>
      <c r="D1250">
        <v>78235</v>
      </c>
      <c r="E1250">
        <v>12768</v>
      </c>
      <c r="F1250">
        <v>52429</v>
      </c>
      <c r="G1250" s="1">
        <v>42404</v>
      </c>
      <c r="H1250">
        <v>0.16665175432990401</v>
      </c>
      <c r="I1250">
        <v>0.17</v>
      </c>
      <c r="J1250" t="str">
        <f>VLOOKUP($B1250,placement_data!$A$2:$F$89,3,FALSE)</f>
        <v xml:space="preserve"> #1-RA-TOP- 728x90</v>
      </c>
      <c r="K1250">
        <f>VLOOKUP($B1250,placement_data!$A$2:$F$89,6,FALSE)</f>
        <v>0.12</v>
      </c>
      <c r="L1250" t="str">
        <f>VLOOKUP($B1250,placement_data!$A$2:$G$89,7,FALSE)</f>
        <v>728x90</v>
      </c>
    </row>
    <row r="1251" spans="1:12" x14ac:dyDescent="0.3">
      <c r="A1251">
        <v>1250</v>
      </c>
      <c r="B1251" t="s">
        <v>809</v>
      </c>
      <c r="C1251">
        <v>77147</v>
      </c>
      <c r="D1251">
        <v>75238</v>
      </c>
      <c r="E1251">
        <v>29865</v>
      </c>
      <c r="F1251">
        <v>32154</v>
      </c>
      <c r="G1251" s="1">
        <v>42371</v>
      </c>
      <c r="H1251">
        <v>0.17569579201999</v>
      </c>
      <c r="I1251">
        <v>0.17</v>
      </c>
      <c r="J1251" t="e">
        <f>VLOOKUP($B1251,placement_data!$A$2:$F$89,3,FALSE)</f>
        <v>#N/A</v>
      </c>
      <c r="K1251" t="e">
        <f>VLOOKUP($B1251,placement_data!$A$2:$F$89,6,FALSE)</f>
        <v>#N/A</v>
      </c>
      <c r="L1251" t="e">
        <f>VLOOKUP($B1251,placement_data!$A$2:$G$89,7,FALSE)</f>
        <v>#N/A</v>
      </c>
    </row>
    <row r="1252" spans="1:12" x14ac:dyDescent="0.3">
      <c r="A1252">
        <v>1251</v>
      </c>
      <c r="B1252" t="s">
        <v>773</v>
      </c>
      <c r="C1252">
        <v>75516</v>
      </c>
      <c r="D1252">
        <v>73292</v>
      </c>
      <c r="E1252">
        <v>22870</v>
      </c>
      <c r="F1252">
        <v>37850</v>
      </c>
      <c r="G1252" s="1">
        <v>42371</v>
      </c>
      <c r="H1252">
        <v>0.171533045898597</v>
      </c>
      <c r="I1252">
        <v>0.17</v>
      </c>
      <c r="J1252" t="e">
        <f>VLOOKUP($B1252,placement_data!$A$2:$F$89,3,FALSE)</f>
        <v>#N/A</v>
      </c>
      <c r="K1252" t="e">
        <f>VLOOKUP($B1252,placement_data!$A$2:$F$89,6,FALSE)</f>
        <v>#N/A</v>
      </c>
      <c r="L1252" t="e">
        <f>VLOOKUP($B1252,placement_data!$A$2:$G$89,7,FALSE)</f>
        <v>#N/A</v>
      </c>
    </row>
    <row r="1253" spans="1:12" x14ac:dyDescent="0.3">
      <c r="A1253">
        <v>1252</v>
      </c>
      <c r="B1253" t="s">
        <v>772</v>
      </c>
      <c r="C1253">
        <v>70379</v>
      </c>
      <c r="D1253">
        <v>69574</v>
      </c>
      <c r="E1253">
        <v>4942</v>
      </c>
      <c r="F1253">
        <v>52954</v>
      </c>
      <c r="G1253" s="1">
        <v>42404</v>
      </c>
      <c r="H1253">
        <v>0.16785005893006</v>
      </c>
      <c r="I1253">
        <v>0.17</v>
      </c>
      <c r="J1253" t="e">
        <f>VLOOKUP($B1253,placement_data!$A$2:$F$89,3,FALSE)</f>
        <v>#N/A</v>
      </c>
      <c r="K1253" t="e">
        <f>VLOOKUP($B1253,placement_data!$A$2:$F$89,6,FALSE)</f>
        <v>#N/A</v>
      </c>
      <c r="L1253" t="e">
        <f>VLOOKUP($B1253,placement_data!$A$2:$G$89,7,FALSE)</f>
        <v>#N/A</v>
      </c>
    </row>
    <row r="1254" spans="1:12" x14ac:dyDescent="0.3">
      <c r="A1254">
        <v>1253</v>
      </c>
      <c r="B1254" t="s">
        <v>664</v>
      </c>
      <c r="C1254">
        <v>61202</v>
      </c>
      <c r="D1254">
        <v>60276</v>
      </c>
      <c r="E1254">
        <v>6011</v>
      </c>
      <c r="F1254">
        <v>44261</v>
      </c>
      <c r="G1254" s="1">
        <v>42404</v>
      </c>
      <c r="H1254">
        <v>0.16596987192248999</v>
      </c>
      <c r="I1254">
        <v>0.17</v>
      </c>
      <c r="J1254" t="e">
        <f>VLOOKUP($B1254,placement_data!$A$2:$F$89,3,FALSE)</f>
        <v>#N/A</v>
      </c>
      <c r="K1254" t="e">
        <f>VLOOKUP($B1254,placement_data!$A$2:$F$89,6,FALSE)</f>
        <v>#N/A</v>
      </c>
      <c r="L1254" t="e">
        <f>VLOOKUP($B1254,placement_data!$A$2:$G$89,7,FALSE)</f>
        <v>#N/A</v>
      </c>
    </row>
    <row r="1255" spans="1:12" x14ac:dyDescent="0.3">
      <c r="A1255">
        <v>1254</v>
      </c>
      <c r="B1255" t="s">
        <v>810</v>
      </c>
      <c r="C1255">
        <v>49488</v>
      </c>
      <c r="D1255">
        <v>47903</v>
      </c>
      <c r="E1255">
        <v>9405</v>
      </c>
      <c r="F1255">
        <v>30255</v>
      </c>
      <c r="G1255" s="1">
        <v>42404</v>
      </c>
      <c r="H1255">
        <v>0.17207690541302201</v>
      </c>
      <c r="I1255">
        <v>0.17</v>
      </c>
      <c r="J1255" t="e">
        <f>VLOOKUP($B1255,placement_data!$A$2:$F$89,3,FALSE)</f>
        <v>#N/A</v>
      </c>
      <c r="K1255" t="e">
        <f>VLOOKUP($B1255,placement_data!$A$2:$F$89,6,FALSE)</f>
        <v>#N/A</v>
      </c>
      <c r="L1255" t="e">
        <f>VLOOKUP($B1255,placement_data!$A$2:$G$89,7,FALSE)</f>
        <v>#N/A</v>
      </c>
    </row>
    <row r="1256" spans="1:12" x14ac:dyDescent="0.3">
      <c r="A1256">
        <v>1255</v>
      </c>
      <c r="B1256" t="s">
        <v>811</v>
      </c>
      <c r="C1256">
        <v>44508</v>
      </c>
      <c r="D1256">
        <v>39433</v>
      </c>
      <c r="E1256">
        <v>1288</v>
      </c>
      <c r="F1256">
        <v>31329</v>
      </c>
      <c r="G1256" s="1">
        <v>42377</v>
      </c>
      <c r="H1256">
        <v>0.172850150888849</v>
      </c>
      <c r="I1256">
        <v>0.17</v>
      </c>
      <c r="J1256" t="e">
        <f>VLOOKUP($B1256,placement_data!$A$2:$F$89,3,FALSE)</f>
        <v>#N/A</v>
      </c>
      <c r="K1256" t="e">
        <f>VLOOKUP($B1256,placement_data!$A$2:$F$89,6,FALSE)</f>
        <v>#N/A</v>
      </c>
      <c r="L1256" t="e">
        <f>VLOOKUP($B1256,placement_data!$A$2:$G$89,7,FALSE)</f>
        <v>#N/A</v>
      </c>
    </row>
    <row r="1257" spans="1:12" x14ac:dyDescent="0.3">
      <c r="A1257">
        <v>1256</v>
      </c>
      <c r="B1257" t="s">
        <v>591</v>
      </c>
      <c r="C1257">
        <v>44465</v>
      </c>
      <c r="D1257">
        <v>43751</v>
      </c>
      <c r="E1257">
        <v>2622</v>
      </c>
      <c r="F1257">
        <v>33960</v>
      </c>
      <c r="G1257" s="1">
        <v>42404</v>
      </c>
      <c r="H1257">
        <v>0.16385911179172999</v>
      </c>
      <c r="I1257">
        <v>0.17</v>
      </c>
      <c r="J1257" t="e">
        <f>VLOOKUP($B1257,placement_data!$A$2:$F$89,3,FALSE)</f>
        <v>#N/A</v>
      </c>
      <c r="K1257" t="e">
        <f>VLOOKUP($B1257,placement_data!$A$2:$F$89,6,FALSE)</f>
        <v>#N/A</v>
      </c>
      <c r="L1257" t="e">
        <f>VLOOKUP($B1257,placement_data!$A$2:$G$89,7,FALSE)</f>
        <v>#N/A</v>
      </c>
    </row>
    <row r="1258" spans="1:12" x14ac:dyDescent="0.3">
      <c r="A1258">
        <v>1257</v>
      </c>
      <c r="B1258" t="s">
        <v>399</v>
      </c>
      <c r="C1258">
        <v>40205</v>
      </c>
      <c r="D1258">
        <v>35720</v>
      </c>
      <c r="E1258">
        <v>16357</v>
      </c>
      <c r="F1258">
        <v>13257</v>
      </c>
      <c r="G1258" s="1">
        <v>42404</v>
      </c>
      <c r="H1258">
        <v>0.17094064949608101</v>
      </c>
      <c r="I1258">
        <v>0.17</v>
      </c>
      <c r="J1258" t="e">
        <f>VLOOKUP($B1258,placement_data!$A$2:$F$89,3,FALSE)</f>
        <v>#N/A</v>
      </c>
      <c r="K1258" t="e">
        <f>VLOOKUP($B1258,placement_data!$A$2:$F$89,6,FALSE)</f>
        <v>#N/A</v>
      </c>
      <c r="L1258" t="e">
        <f>VLOOKUP($B1258,placement_data!$A$2:$G$89,7,FALSE)</f>
        <v>#N/A</v>
      </c>
    </row>
    <row r="1259" spans="1:12" x14ac:dyDescent="0.3">
      <c r="A1259">
        <v>1258</v>
      </c>
      <c r="B1259" t="s">
        <v>812</v>
      </c>
      <c r="C1259">
        <v>38634</v>
      </c>
      <c r="D1259">
        <v>37612</v>
      </c>
      <c r="E1259">
        <v>4748</v>
      </c>
      <c r="F1259">
        <v>26272</v>
      </c>
      <c r="G1259" s="1">
        <v>42377</v>
      </c>
      <c r="H1259">
        <v>0.17526321386791399</v>
      </c>
      <c r="I1259">
        <v>0.17</v>
      </c>
      <c r="J1259" t="e">
        <f>VLOOKUP($B1259,placement_data!$A$2:$F$89,3,FALSE)</f>
        <v>#N/A</v>
      </c>
      <c r="K1259" t="e">
        <f>VLOOKUP($B1259,placement_data!$A$2:$F$89,6,FALSE)</f>
        <v>#N/A</v>
      </c>
      <c r="L1259" t="e">
        <f>VLOOKUP($B1259,placement_data!$A$2:$G$89,7,FALSE)</f>
        <v>#N/A</v>
      </c>
    </row>
    <row r="1260" spans="1:12" x14ac:dyDescent="0.3">
      <c r="A1260">
        <v>1259</v>
      </c>
      <c r="B1260" t="s">
        <v>813</v>
      </c>
      <c r="C1260">
        <v>34068</v>
      </c>
      <c r="D1260">
        <v>32869</v>
      </c>
      <c r="E1260">
        <v>2259</v>
      </c>
      <c r="F1260">
        <v>25167</v>
      </c>
      <c r="G1260" s="1">
        <v>42371</v>
      </c>
      <c r="H1260">
        <v>0.16559676290729899</v>
      </c>
      <c r="I1260">
        <v>0.17</v>
      </c>
      <c r="J1260" t="e">
        <f>VLOOKUP($B1260,placement_data!$A$2:$F$89,3,FALSE)</f>
        <v>#N/A</v>
      </c>
      <c r="K1260" t="e">
        <f>VLOOKUP($B1260,placement_data!$A$2:$F$89,6,FALSE)</f>
        <v>#N/A</v>
      </c>
      <c r="L1260" t="e">
        <f>VLOOKUP($B1260,placement_data!$A$2:$G$89,7,FALSE)</f>
        <v>#N/A</v>
      </c>
    </row>
    <row r="1261" spans="1:12" x14ac:dyDescent="0.3">
      <c r="A1261">
        <v>1260</v>
      </c>
      <c r="B1261" t="s">
        <v>814</v>
      </c>
      <c r="C1261">
        <v>32768</v>
      </c>
      <c r="D1261">
        <v>32472</v>
      </c>
      <c r="E1261">
        <v>4235</v>
      </c>
      <c r="F1261">
        <v>22603</v>
      </c>
      <c r="G1261" s="1">
        <v>42377</v>
      </c>
      <c r="H1261">
        <v>0.17350332594234999</v>
      </c>
      <c r="I1261">
        <v>0.17</v>
      </c>
      <c r="J1261" t="e">
        <f>VLOOKUP($B1261,placement_data!$A$2:$F$89,3,FALSE)</f>
        <v>#N/A</v>
      </c>
      <c r="K1261" t="e">
        <f>VLOOKUP($B1261,placement_data!$A$2:$F$89,6,FALSE)</f>
        <v>#N/A</v>
      </c>
      <c r="L1261" t="e">
        <f>VLOOKUP($B1261,placement_data!$A$2:$G$89,7,FALSE)</f>
        <v>#N/A</v>
      </c>
    </row>
    <row r="1262" spans="1:12" x14ac:dyDescent="0.3">
      <c r="A1262">
        <v>1261</v>
      </c>
      <c r="B1262" t="s">
        <v>815</v>
      </c>
      <c r="C1262">
        <v>32386</v>
      </c>
      <c r="D1262">
        <v>31925</v>
      </c>
      <c r="E1262">
        <v>1699</v>
      </c>
      <c r="F1262">
        <v>25063</v>
      </c>
      <c r="G1262" s="1">
        <v>42404</v>
      </c>
      <c r="H1262">
        <v>0.16172278778386801</v>
      </c>
      <c r="I1262">
        <v>0.17</v>
      </c>
      <c r="J1262" t="e">
        <f>VLOOKUP($B1262,placement_data!$A$2:$F$89,3,FALSE)</f>
        <v>#N/A</v>
      </c>
      <c r="K1262" t="e">
        <f>VLOOKUP($B1262,placement_data!$A$2:$F$89,6,FALSE)</f>
        <v>#N/A</v>
      </c>
      <c r="L1262" t="e">
        <f>VLOOKUP($B1262,placement_data!$A$2:$G$89,7,FALSE)</f>
        <v>#N/A</v>
      </c>
    </row>
    <row r="1263" spans="1:12" x14ac:dyDescent="0.3">
      <c r="A1263">
        <v>1262</v>
      </c>
      <c r="B1263" t="s">
        <v>673</v>
      </c>
      <c r="C1263">
        <v>31195</v>
      </c>
      <c r="D1263">
        <v>37770</v>
      </c>
      <c r="E1263">
        <v>8503</v>
      </c>
      <c r="F1263">
        <v>22685</v>
      </c>
      <c r="G1263" s="1">
        <v>42404</v>
      </c>
      <c r="H1263">
        <v>0.17426528991262899</v>
      </c>
      <c r="I1263">
        <v>0.17</v>
      </c>
      <c r="J1263" t="e">
        <f>VLOOKUP($B1263,placement_data!$A$2:$F$89,3,FALSE)</f>
        <v>#N/A</v>
      </c>
      <c r="K1263" t="e">
        <f>VLOOKUP($B1263,placement_data!$A$2:$F$89,6,FALSE)</f>
        <v>#N/A</v>
      </c>
      <c r="L1263" t="e">
        <f>VLOOKUP($B1263,placement_data!$A$2:$G$89,7,FALSE)</f>
        <v>#N/A</v>
      </c>
    </row>
    <row r="1264" spans="1:12" x14ac:dyDescent="0.3">
      <c r="A1264">
        <v>1263</v>
      </c>
      <c r="B1264" t="s">
        <v>595</v>
      </c>
      <c r="C1264">
        <v>29094</v>
      </c>
      <c r="D1264">
        <v>27970</v>
      </c>
      <c r="E1264">
        <v>3396</v>
      </c>
      <c r="F1264">
        <v>19683</v>
      </c>
      <c r="G1264" s="1">
        <v>42377</v>
      </c>
      <c r="H1264">
        <v>0.17486592777976401</v>
      </c>
      <c r="I1264">
        <v>0.17</v>
      </c>
      <c r="J1264" t="e">
        <f>VLOOKUP($B1264,placement_data!$A$2:$F$89,3,FALSE)</f>
        <v>#N/A</v>
      </c>
      <c r="K1264" t="e">
        <f>VLOOKUP($B1264,placement_data!$A$2:$F$89,6,FALSE)</f>
        <v>#N/A</v>
      </c>
      <c r="L1264" t="e">
        <f>VLOOKUP($B1264,placement_data!$A$2:$G$89,7,FALSE)</f>
        <v>#N/A</v>
      </c>
    </row>
    <row r="1265" spans="1:12" x14ac:dyDescent="0.3">
      <c r="A1265">
        <v>1264</v>
      </c>
      <c r="B1265" t="s">
        <v>816</v>
      </c>
      <c r="C1265">
        <v>28754</v>
      </c>
      <c r="D1265">
        <v>28019</v>
      </c>
      <c r="E1265">
        <v>8701</v>
      </c>
      <c r="F1265">
        <v>14688</v>
      </c>
      <c r="G1265" s="1">
        <v>42404</v>
      </c>
      <c r="H1265">
        <v>0.16524501231307301</v>
      </c>
      <c r="I1265">
        <v>0.17</v>
      </c>
      <c r="J1265" t="e">
        <f>VLOOKUP($B1265,placement_data!$A$2:$F$89,3,FALSE)</f>
        <v>#N/A</v>
      </c>
      <c r="K1265" t="e">
        <f>VLOOKUP($B1265,placement_data!$A$2:$F$89,6,FALSE)</f>
        <v>#N/A</v>
      </c>
      <c r="L1265" t="e">
        <f>VLOOKUP($B1265,placement_data!$A$2:$G$89,7,FALSE)</f>
        <v>#N/A</v>
      </c>
    </row>
    <row r="1266" spans="1:12" x14ac:dyDescent="0.3">
      <c r="A1266">
        <v>1265</v>
      </c>
      <c r="B1266" t="s">
        <v>592</v>
      </c>
      <c r="C1266">
        <v>26147</v>
      </c>
      <c r="D1266">
        <v>25411</v>
      </c>
      <c r="E1266">
        <v>3745</v>
      </c>
      <c r="F1266">
        <v>17550</v>
      </c>
      <c r="G1266" s="1">
        <v>42371</v>
      </c>
      <c r="H1266">
        <v>0.16197709653299799</v>
      </c>
      <c r="I1266">
        <v>0.17</v>
      </c>
      <c r="J1266" t="e">
        <f>VLOOKUP($B1266,placement_data!$A$2:$F$89,3,FALSE)</f>
        <v>#N/A</v>
      </c>
      <c r="K1266" t="e">
        <f>VLOOKUP($B1266,placement_data!$A$2:$F$89,6,FALSE)</f>
        <v>#N/A</v>
      </c>
      <c r="L1266" t="e">
        <f>VLOOKUP($B1266,placement_data!$A$2:$G$89,7,FALSE)</f>
        <v>#N/A</v>
      </c>
    </row>
    <row r="1267" spans="1:12" x14ac:dyDescent="0.3">
      <c r="A1267">
        <v>1266</v>
      </c>
      <c r="B1267" t="s">
        <v>593</v>
      </c>
      <c r="C1267">
        <v>26065</v>
      </c>
      <c r="D1267">
        <v>25169</v>
      </c>
      <c r="E1267">
        <v>3453</v>
      </c>
      <c r="F1267">
        <v>17545</v>
      </c>
      <c r="G1267" s="1">
        <v>42371</v>
      </c>
      <c r="H1267">
        <v>0.16571973459414399</v>
      </c>
      <c r="I1267">
        <v>0.17</v>
      </c>
      <c r="J1267" t="e">
        <f>VLOOKUP($B1267,placement_data!$A$2:$F$89,3,FALSE)</f>
        <v>#N/A</v>
      </c>
      <c r="K1267" t="e">
        <f>VLOOKUP($B1267,placement_data!$A$2:$F$89,6,FALSE)</f>
        <v>#N/A</v>
      </c>
      <c r="L1267" t="e">
        <f>VLOOKUP($B1267,placement_data!$A$2:$G$89,7,FALSE)</f>
        <v>#N/A</v>
      </c>
    </row>
    <row r="1268" spans="1:12" x14ac:dyDescent="0.3">
      <c r="A1268">
        <v>1267</v>
      </c>
      <c r="B1268" t="s">
        <v>602</v>
      </c>
      <c r="C1268">
        <v>25925</v>
      </c>
      <c r="D1268">
        <v>25303</v>
      </c>
      <c r="E1268">
        <v>1047</v>
      </c>
      <c r="F1268">
        <v>19789</v>
      </c>
      <c r="G1268" s="1">
        <v>42377</v>
      </c>
      <c r="H1268">
        <v>0.176540331186025</v>
      </c>
      <c r="I1268">
        <v>0.17</v>
      </c>
      <c r="J1268" t="e">
        <f>VLOOKUP($B1268,placement_data!$A$2:$F$89,3,FALSE)</f>
        <v>#N/A</v>
      </c>
      <c r="K1268" t="e">
        <f>VLOOKUP($B1268,placement_data!$A$2:$F$89,6,FALSE)</f>
        <v>#N/A</v>
      </c>
      <c r="L1268" t="e">
        <f>VLOOKUP($B1268,placement_data!$A$2:$G$89,7,FALSE)</f>
        <v>#N/A</v>
      </c>
    </row>
    <row r="1269" spans="1:12" x14ac:dyDescent="0.3">
      <c r="A1269">
        <v>1268</v>
      </c>
      <c r="B1269" t="s">
        <v>731</v>
      </c>
      <c r="C1269">
        <v>22742</v>
      </c>
      <c r="D1269">
        <v>22380</v>
      </c>
      <c r="E1269">
        <v>5272</v>
      </c>
      <c r="F1269">
        <v>13150</v>
      </c>
      <c r="G1269" s="1">
        <v>42377</v>
      </c>
      <c r="H1269">
        <v>0.17685433422698801</v>
      </c>
      <c r="I1269">
        <v>0.17</v>
      </c>
      <c r="J1269" t="e">
        <f>VLOOKUP($B1269,placement_data!$A$2:$F$89,3,FALSE)</f>
        <v>#N/A</v>
      </c>
      <c r="K1269" t="e">
        <f>VLOOKUP($B1269,placement_data!$A$2:$F$89,6,FALSE)</f>
        <v>#N/A</v>
      </c>
      <c r="L1269" t="e">
        <f>VLOOKUP($B1269,placement_data!$A$2:$G$89,7,FALSE)</f>
        <v>#N/A</v>
      </c>
    </row>
    <row r="1270" spans="1:12" x14ac:dyDescent="0.3">
      <c r="A1270">
        <v>1269</v>
      </c>
      <c r="B1270" t="s">
        <v>445</v>
      </c>
      <c r="C1270">
        <v>20851</v>
      </c>
      <c r="D1270">
        <v>20598</v>
      </c>
      <c r="E1270">
        <v>5701</v>
      </c>
      <c r="F1270">
        <v>11400</v>
      </c>
      <c r="G1270" s="1">
        <v>42404</v>
      </c>
      <c r="H1270">
        <v>0.16977376444315001</v>
      </c>
      <c r="I1270">
        <v>0.17</v>
      </c>
      <c r="J1270" t="e">
        <f>VLOOKUP($B1270,placement_data!$A$2:$F$89,3,FALSE)</f>
        <v>#N/A</v>
      </c>
      <c r="K1270" t="e">
        <f>VLOOKUP($B1270,placement_data!$A$2:$F$89,6,FALSE)</f>
        <v>#N/A</v>
      </c>
      <c r="L1270" t="e">
        <f>VLOOKUP($B1270,placement_data!$A$2:$G$89,7,FALSE)</f>
        <v>#N/A</v>
      </c>
    </row>
    <row r="1271" spans="1:12" x14ac:dyDescent="0.3">
      <c r="A1271">
        <v>1270</v>
      </c>
      <c r="B1271" t="s">
        <v>605</v>
      </c>
      <c r="C1271">
        <v>16548</v>
      </c>
      <c r="D1271">
        <v>16337</v>
      </c>
      <c r="E1271">
        <v>764</v>
      </c>
      <c r="F1271">
        <v>12835</v>
      </c>
      <c r="G1271" s="1">
        <v>42377</v>
      </c>
      <c r="H1271">
        <v>0.16759502968721299</v>
      </c>
      <c r="I1271">
        <v>0.17</v>
      </c>
      <c r="J1271" t="e">
        <f>VLOOKUP($B1271,placement_data!$A$2:$F$89,3,FALSE)</f>
        <v>#N/A</v>
      </c>
      <c r="K1271" t="e">
        <f>VLOOKUP($B1271,placement_data!$A$2:$F$89,6,FALSE)</f>
        <v>#N/A</v>
      </c>
      <c r="L1271" t="e">
        <f>VLOOKUP($B1271,placement_data!$A$2:$G$89,7,FALSE)</f>
        <v>#N/A</v>
      </c>
    </row>
    <row r="1272" spans="1:12" x14ac:dyDescent="0.3">
      <c r="A1272">
        <v>1271</v>
      </c>
      <c r="B1272" t="s">
        <v>730</v>
      </c>
      <c r="C1272">
        <v>16489</v>
      </c>
      <c r="D1272">
        <v>15192</v>
      </c>
      <c r="E1272">
        <v>1892</v>
      </c>
      <c r="F1272">
        <v>10846</v>
      </c>
      <c r="G1272" s="1">
        <v>42371</v>
      </c>
      <c r="H1272">
        <v>0.16153238546603499</v>
      </c>
      <c r="I1272">
        <v>0.17</v>
      </c>
      <c r="J1272" t="e">
        <f>VLOOKUP($B1272,placement_data!$A$2:$F$89,3,FALSE)</f>
        <v>#N/A</v>
      </c>
      <c r="K1272" t="e">
        <f>VLOOKUP($B1272,placement_data!$A$2:$F$89,6,FALSE)</f>
        <v>#N/A</v>
      </c>
      <c r="L1272" t="e">
        <f>VLOOKUP($B1272,placement_data!$A$2:$G$89,7,FALSE)</f>
        <v>#N/A</v>
      </c>
    </row>
    <row r="1273" spans="1:12" x14ac:dyDescent="0.3">
      <c r="A1273">
        <v>1272</v>
      </c>
      <c r="B1273" t="s">
        <v>431</v>
      </c>
      <c r="C1273">
        <v>15447</v>
      </c>
      <c r="D1273">
        <v>15173</v>
      </c>
      <c r="E1273">
        <v>5961</v>
      </c>
      <c r="F1273">
        <v>6484</v>
      </c>
      <c r="G1273" s="1">
        <v>42377</v>
      </c>
      <c r="H1273">
        <v>0.17979305345020799</v>
      </c>
      <c r="I1273">
        <v>0.17</v>
      </c>
      <c r="J1273" t="e">
        <f>VLOOKUP($B1273,placement_data!$A$2:$F$89,3,FALSE)</f>
        <v>#N/A</v>
      </c>
      <c r="K1273" t="e">
        <f>VLOOKUP($B1273,placement_data!$A$2:$F$89,6,FALSE)</f>
        <v>#N/A</v>
      </c>
      <c r="L1273" t="e">
        <f>VLOOKUP($B1273,placement_data!$A$2:$G$89,7,FALSE)</f>
        <v>#N/A</v>
      </c>
    </row>
    <row r="1274" spans="1:12" x14ac:dyDescent="0.3">
      <c r="A1274">
        <v>1273</v>
      </c>
      <c r="B1274" t="s">
        <v>817</v>
      </c>
      <c r="C1274">
        <v>14747</v>
      </c>
      <c r="D1274">
        <v>14404</v>
      </c>
      <c r="E1274">
        <v>3306</v>
      </c>
      <c r="F1274">
        <v>8725</v>
      </c>
      <c r="G1274" s="1">
        <v>42404</v>
      </c>
      <c r="H1274">
        <v>0.164745903915579</v>
      </c>
      <c r="I1274">
        <v>0.17</v>
      </c>
      <c r="J1274" t="e">
        <f>VLOOKUP($B1274,placement_data!$A$2:$F$89,3,FALSE)</f>
        <v>#N/A</v>
      </c>
      <c r="K1274" t="e">
        <f>VLOOKUP($B1274,placement_data!$A$2:$F$89,6,FALSE)</f>
        <v>#N/A</v>
      </c>
      <c r="L1274" t="e">
        <f>VLOOKUP($B1274,placement_data!$A$2:$G$89,7,FALSE)</f>
        <v>#N/A</v>
      </c>
    </row>
    <row r="1275" spans="1:12" x14ac:dyDescent="0.3">
      <c r="A1275">
        <v>1274</v>
      </c>
      <c r="B1275" t="s">
        <v>678</v>
      </c>
      <c r="C1275">
        <v>13996</v>
      </c>
      <c r="D1275">
        <v>13713</v>
      </c>
      <c r="E1275">
        <v>1513</v>
      </c>
      <c r="F1275">
        <v>9929</v>
      </c>
      <c r="G1275" s="1">
        <v>42371</v>
      </c>
      <c r="H1275">
        <v>0.16560927586961299</v>
      </c>
      <c r="I1275">
        <v>0.17</v>
      </c>
      <c r="J1275" t="e">
        <f>VLOOKUP($B1275,placement_data!$A$2:$F$89,3,FALSE)</f>
        <v>#N/A</v>
      </c>
      <c r="K1275" t="e">
        <f>VLOOKUP($B1275,placement_data!$A$2:$F$89,6,FALSE)</f>
        <v>#N/A</v>
      </c>
      <c r="L1275" t="e">
        <f>VLOOKUP($B1275,placement_data!$A$2:$G$89,7,FALSE)</f>
        <v>#N/A</v>
      </c>
    </row>
    <row r="1276" spans="1:12" x14ac:dyDescent="0.3">
      <c r="A1276">
        <v>1275</v>
      </c>
      <c r="B1276" t="s">
        <v>818</v>
      </c>
      <c r="C1276">
        <v>13341</v>
      </c>
      <c r="D1276">
        <v>10096</v>
      </c>
      <c r="E1276">
        <v>2203</v>
      </c>
      <c r="F1276">
        <v>6169</v>
      </c>
      <c r="G1276" s="1">
        <v>42377</v>
      </c>
      <c r="H1276">
        <v>0.17076069730586399</v>
      </c>
      <c r="I1276">
        <v>0.17</v>
      </c>
      <c r="J1276" t="e">
        <f>VLOOKUP($B1276,placement_data!$A$2:$F$89,3,FALSE)</f>
        <v>#N/A</v>
      </c>
      <c r="K1276" t="e">
        <f>VLOOKUP($B1276,placement_data!$A$2:$F$89,6,FALSE)</f>
        <v>#N/A</v>
      </c>
      <c r="L1276" t="e">
        <f>VLOOKUP($B1276,placement_data!$A$2:$G$89,7,FALSE)</f>
        <v>#N/A</v>
      </c>
    </row>
    <row r="1277" spans="1:12" x14ac:dyDescent="0.3">
      <c r="A1277">
        <v>1276</v>
      </c>
      <c r="B1277" t="s">
        <v>504</v>
      </c>
      <c r="C1277">
        <v>13089</v>
      </c>
      <c r="D1277">
        <v>11733</v>
      </c>
      <c r="E1277">
        <v>309</v>
      </c>
      <c r="F1277">
        <v>9477</v>
      </c>
      <c r="G1277" s="1">
        <v>42404</v>
      </c>
      <c r="H1277">
        <v>0.16594221426745101</v>
      </c>
      <c r="I1277">
        <v>0.17</v>
      </c>
      <c r="J1277" t="e">
        <f>VLOOKUP($B1277,placement_data!$A$2:$F$89,3,FALSE)</f>
        <v>#N/A</v>
      </c>
      <c r="K1277" t="e">
        <f>VLOOKUP($B1277,placement_data!$A$2:$F$89,6,FALSE)</f>
        <v>#N/A</v>
      </c>
      <c r="L1277" t="e">
        <f>VLOOKUP($B1277,placement_data!$A$2:$G$89,7,FALSE)</f>
        <v>#N/A</v>
      </c>
    </row>
    <row r="1278" spans="1:12" x14ac:dyDescent="0.3">
      <c r="A1278">
        <v>1277</v>
      </c>
      <c r="B1278" t="s">
        <v>819</v>
      </c>
      <c r="C1278">
        <v>13019</v>
      </c>
      <c r="D1278">
        <v>12169</v>
      </c>
      <c r="E1278">
        <v>2421</v>
      </c>
      <c r="F1278">
        <v>7684</v>
      </c>
      <c r="G1278" s="1">
        <v>42371</v>
      </c>
      <c r="H1278">
        <v>0.16961130742049499</v>
      </c>
      <c r="I1278">
        <v>0.17</v>
      </c>
      <c r="J1278" t="e">
        <f>VLOOKUP($B1278,placement_data!$A$2:$F$89,3,FALSE)</f>
        <v>#N/A</v>
      </c>
      <c r="K1278" t="e">
        <f>VLOOKUP($B1278,placement_data!$A$2:$F$89,6,FALSE)</f>
        <v>#N/A</v>
      </c>
      <c r="L1278" t="e">
        <f>VLOOKUP($B1278,placement_data!$A$2:$G$89,7,FALSE)</f>
        <v>#N/A</v>
      </c>
    </row>
    <row r="1279" spans="1:12" x14ac:dyDescent="0.3">
      <c r="A1279">
        <v>1278</v>
      </c>
      <c r="B1279" t="s">
        <v>511</v>
      </c>
      <c r="C1279">
        <v>12620</v>
      </c>
      <c r="D1279">
        <v>12513</v>
      </c>
      <c r="E1279">
        <v>755</v>
      </c>
      <c r="F1279">
        <v>9700</v>
      </c>
      <c r="G1279" s="1">
        <v>42377</v>
      </c>
      <c r="H1279">
        <v>0.164468952289619</v>
      </c>
      <c r="I1279">
        <v>0.17</v>
      </c>
      <c r="J1279" t="e">
        <f>VLOOKUP($B1279,placement_data!$A$2:$F$89,3,FALSE)</f>
        <v>#N/A</v>
      </c>
      <c r="K1279" t="e">
        <f>VLOOKUP($B1279,placement_data!$A$2:$F$89,6,FALSE)</f>
        <v>#N/A</v>
      </c>
      <c r="L1279" t="e">
        <f>VLOOKUP($B1279,placement_data!$A$2:$G$89,7,FALSE)</f>
        <v>#N/A</v>
      </c>
    </row>
    <row r="1280" spans="1:12" x14ac:dyDescent="0.3">
      <c r="A1280">
        <v>1279</v>
      </c>
      <c r="B1280" t="s">
        <v>820</v>
      </c>
      <c r="C1280">
        <v>12411</v>
      </c>
      <c r="D1280">
        <v>11618</v>
      </c>
      <c r="E1280">
        <v>926</v>
      </c>
      <c r="F1280">
        <v>8808</v>
      </c>
      <c r="G1280" s="1">
        <v>42404</v>
      </c>
      <c r="H1280">
        <v>0.162162162162162</v>
      </c>
      <c r="I1280">
        <v>0.17</v>
      </c>
      <c r="J1280" t="e">
        <f>VLOOKUP($B1280,placement_data!$A$2:$F$89,3,FALSE)</f>
        <v>#N/A</v>
      </c>
      <c r="K1280" t="e">
        <f>VLOOKUP($B1280,placement_data!$A$2:$F$89,6,FALSE)</f>
        <v>#N/A</v>
      </c>
      <c r="L1280" t="e">
        <f>VLOOKUP($B1280,placement_data!$A$2:$G$89,7,FALSE)</f>
        <v>#N/A</v>
      </c>
    </row>
    <row r="1281" spans="1:12" x14ac:dyDescent="0.3">
      <c r="A1281">
        <v>1280</v>
      </c>
      <c r="B1281" t="s">
        <v>677</v>
      </c>
      <c r="C1281">
        <v>12193</v>
      </c>
      <c r="D1281">
        <v>11951</v>
      </c>
      <c r="E1281">
        <v>882</v>
      </c>
      <c r="F1281">
        <v>9072</v>
      </c>
      <c r="G1281" s="1">
        <v>42371</v>
      </c>
      <c r="H1281">
        <v>0.167098987532424</v>
      </c>
      <c r="I1281">
        <v>0.17</v>
      </c>
      <c r="J1281" t="e">
        <f>VLOOKUP($B1281,placement_data!$A$2:$F$89,3,FALSE)</f>
        <v>#N/A</v>
      </c>
      <c r="K1281" t="e">
        <f>VLOOKUP($B1281,placement_data!$A$2:$F$89,6,FALSE)</f>
        <v>#N/A</v>
      </c>
      <c r="L1281" t="e">
        <f>VLOOKUP($B1281,placement_data!$A$2:$G$89,7,FALSE)</f>
        <v>#N/A</v>
      </c>
    </row>
    <row r="1282" spans="1:12" x14ac:dyDescent="0.3">
      <c r="A1282">
        <v>1281</v>
      </c>
      <c r="B1282" t="s">
        <v>674</v>
      </c>
      <c r="C1282">
        <v>12096</v>
      </c>
      <c r="D1282">
        <v>11786</v>
      </c>
      <c r="E1282">
        <v>1194</v>
      </c>
      <c r="F1282">
        <v>8506</v>
      </c>
      <c r="G1282" s="1">
        <v>42377</v>
      </c>
      <c r="H1282">
        <v>0.17698964873578801</v>
      </c>
      <c r="I1282">
        <v>0.17</v>
      </c>
      <c r="J1282" t="e">
        <f>VLOOKUP($B1282,placement_data!$A$2:$F$89,3,FALSE)</f>
        <v>#N/A</v>
      </c>
      <c r="K1282" t="e">
        <f>VLOOKUP($B1282,placement_data!$A$2:$F$89,6,FALSE)</f>
        <v>#N/A</v>
      </c>
      <c r="L1282" t="e">
        <f>VLOOKUP($B1282,placement_data!$A$2:$G$89,7,FALSE)</f>
        <v>#N/A</v>
      </c>
    </row>
    <row r="1283" spans="1:12" x14ac:dyDescent="0.3">
      <c r="A1283">
        <v>1282</v>
      </c>
      <c r="B1283" t="s">
        <v>818</v>
      </c>
      <c r="C1283">
        <v>11996</v>
      </c>
      <c r="D1283">
        <v>9290</v>
      </c>
      <c r="E1283">
        <v>2766</v>
      </c>
      <c r="F1283">
        <v>5019</v>
      </c>
      <c r="G1283" s="1">
        <v>42404</v>
      </c>
      <c r="H1283">
        <v>0.16200215285253</v>
      </c>
      <c r="I1283">
        <v>0.17</v>
      </c>
      <c r="J1283" t="e">
        <f>VLOOKUP($B1283,placement_data!$A$2:$F$89,3,FALSE)</f>
        <v>#N/A</v>
      </c>
      <c r="K1283" t="e">
        <f>VLOOKUP($B1283,placement_data!$A$2:$F$89,6,FALSE)</f>
        <v>#N/A</v>
      </c>
      <c r="L1283" t="e">
        <f>VLOOKUP($B1283,placement_data!$A$2:$G$89,7,FALSE)</f>
        <v>#N/A</v>
      </c>
    </row>
    <row r="1284" spans="1:12" x14ac:dyDescent="0.3">
      <c r="A1284">
        <v>1283</v>
      </c>
      <c r="B1284" t="s">
        <v>736</v>
      </c>
      <c r="C1284">
        <v>11730</v>
      </c>
      <c r="D1284">
        <v>11618</v>
      </c>
      <c r="E1284">
        <v>1550</v>
      </c>
      <c r="F1284">
        <v>8109</v>
      </c>
      <c r="G1284" s="1">
        <v>42377</v>
      </c>
      <c r="H1284">
        <v>0.16861766224823499</v>
      </c>
      <c r="I1284">
        <v>0.17</v>
      </c>
      <c r="J1284" t="e">
        <f>VLOOKUP($B1284,placement_data!$A$2:$F$89,3,FALSE)</f>
        <v>#N/A</v>
      </c>
      <c r="K1284" t="e">
        <f>VLOOKUP($B1284,placement_data!$A$2:$F$89,6,FALSE)</f>
        <v>#N/A</v>
      </c>
      <c r="L1284" t="e">
        <f>VLOOKUP($B1284,placement_data!$A$2:$G$89,7,FALSE)</f>
        <v>#N/A</v>
      </c>
    </row>
    <row r="1285" spans="1:12" x14ac:dyDescent="0.3">
      <c r="A1285">
        <v>1284</v>
      </c>
      <c r="B1285" t="s">
        <v>78</v>
      </c>
      <c r="C1285">
        <v>11129</v>
      </c>
      <c r="D1285">
        <v>10912</v>
      </c>
      <c r="E1285">
        <v>2082</v>
      </c>
      <c r="F1285">
        <v>6871</v>
      </c>
      <c r="G1285" s="1">
        <v>42377</v>
      </c>
      <c r="H1285">
        <v>0.179527126099707</v>
      </c>
      <c r="I1285">
        <v>0.17</v>
      </c>
      <c r="J1285" t="str">
        <f>VLOOKUP($B1285,placement_data!$A$2:$F$89,3,FALSE)</f>
        <v xml:space="preserve"> Newindianexpress.com IN ATF 300x250</v>
      </c>
      <c r="K1285">
        <f>VLOOKUP($B1285,placement_data!$A$2:$F$89,6,FALSE)</f>
        <v>0.6</v>
      </c>
      <c r="L1285" t="str">
        <f>VLOOKUP($B1285,placement_data!$A$2:$G$89,7,FALSE)</f>
        <v>300x250</v>
      </c>
    </row>
    <row r="1286" spans="1:12" x14ac:dyDescent="0.3">
      <c r="A1286">
        <v>1285</v>
      </c>
      <c r="B1286" t="s">
        <v>821</v>
      </c>
      <c r="C1286">
        <v>10755</v>
      </c>
      <c r="D1286">
        <v>10595</v>
      </c>
      <c r="E1286">
        <v>714</v>
      </c>
      <c r="F1286">
        <v>8178</v>
      </c>
      <c r="G1286" s="1">
        <v>42371</v>
      </c>
      <c r="H1286">
        <v>0.160736196319018</v>
      </c>
      <c r="I1286">
        <v>0.17</v>
      </c>
      <c r="J1286" t="e">
        <f>VLOOKUP($B1286,placement_data!$A$2:$F$89,3,FALSE)</f>
        <v>#N/A</v>
      </c>
      <c r="K1286" t="e">
        <f>VLOOKUP($B1286,placement_data!$A$2:$F$89,6,FALSE)</f>
        <v>#N/A</v>
      </c>
      <c r="L1286" t="e">
        <f>VLOOKUP($B1286,placement_data!$A$2:$G$89,7,FALSE)</f>
        <v>#N/A</v>
      </c>
    </row>
    <row r="1287" spans="1:12" x14ac:dyDescent="0.3">
      <c r="A1287">
        <v>1286</v>
      </c>
      <c r="B1287" t="s">
        <v>822</v>
      </c>
      <c r="C1287">
        <v>10348</v>
      </c>
      <c r="D1287">
        <v>10065</v>
      </c>
      <c r="E1287">
        <v>728</v>
      </c>
      <c r="F1287">
        <v>7568</v>
      </c>
      <c r="G1287" s="1">
        <v>42377</v>
      </c>
      <c r="H1287">
        <v>0.175757575757576</v>
      </c>
      <c r="I1287">
        <v>0.17</v>
      </c>
      <c r="J1287" t="e">
        <f>VLOOKUP($B1287,placement_data!$A$2:$F$89,3,FALSE)</f>
        <v>#N/A</v>
      </c>
      <c r="K1287" t="e">
        <f>VLOOKUP($B1287,placement_data!$A$2:$F$89,6,FALSE)</f>
        <v>#N/A</v>
      </c>
      <c r="L1287" t="e">
        <f>VLOOKUP($B1287,placement_data!$A$2:$G$89,7,FALSE)</f>
        <v>#N/A</v>
      </c>
    </row>
    <row r="1288" spans="1:12" x14ac:dyDescent="0.3">
      <c r="A1288">
        <v>1287</v>
      </c>
      <c r="B1288" t="s">
        <v>736</v>
      </c>
      <c r="C1288">
        <v>10054</v>
      </c>
      <c r="D1288">
        <v>9887</v>
      </c>
      <c r="E1288">
        <v>1922</v>
      </c>
      <c r="F1288">
        <v>6354</v>
      </c>
      <c r="G1288" s="1">
        <v>42371</v>
      </c>
      <c r="H1288">
        <v>0.16294123596642099</v>
      </c>
      <c r="I1288">
        <v>0.17</v>
      </c>
      <c r="J1288" t="e">
        <f>VLOOKUP($B1288,placement_data!$A$2:$F$89,3,FALSE)</f>
        <v>#N/A</v>
      </c>
      <c r="K1288" t="e">
        <f>VLOOKUP($B1288,placement_data!$A$2:$F$89,6,FALSE)</f>
        <v>#N/A</v>
      </c>
      <c r="L1288" t="e">
        <f>VLOOKUP($B1288,placement_data!$A$2:$G$89,7,FALSE)</f>
        <v>#N/A</v>
      </c>
    </row>
    <row r="1289" spans="1:12" x14ac:dyDescent="0.3">
      <c r="A1289">
        <v>1288</v>
      </c>
      <c r="B1289" t="s">
        <v>511</v>
      </c>
      <c r="C1289">
        <v>9370</v>
      </c>
      <c r="D1289">
        <v>9138</v>
      </c>
      <c r="E1289">
        <v>895</v>
      </c>
      <c r="F1289">
        <v>6659</v>
      </c>
      <c r="G1289" s="1">
        <v>42371</v>
      </c>
      <c r="H1289">
        <v>0.173342087984242</v>
      </c>
      <c r="I1289">
        <v>0.17</v>
      </c>
      <c r="J1289" t="e">
        <f>VLOOKUP($B1289,placement_data!$A$2:$F$89,3,FALSE)</f>
        <v>#N/A</v>
      </c>
      <c r="K1289" t="e">
        <f>VLOOKUP($B1289,placement_data!$A$2:$F$89,6,FALSE)</f>
        <v>#N/A</v>
      </c>
      <c r="L1289" t="e">
        <f>VLOOKUP($B1289,placement_data!$A$2:$G$89,7,FALSE)</f>
        <v>#N/A</v>
      </c>
    </row>
    <row r="1290" spans="1:12" x14ac:dyDescent="0.3">
      <c r="A1290">
        <v>1289</v>
      </c>
      <c r="B1290" t="s">
        <v>781</v>
      </c>
      <c r="C1290">
        <v>9339</v>
      </c>
      <c r="D1290">
        <v>8785</v>
      </c>
      <c r="E1290">
        <v>1248</v>
      </c>
      <c r="F1290">
        <v>6093</v>
      </c>
      <c r="G1290" s="1">
        <v>42371</v>
      </c>
      <c r="H1290">
        <v>0.16437108708025</v>
      </c>
      <c r="I1290">
        <v>0.17</v>
      </c>
      <c r="J1290" t="e">
        <f>VLOOKUP($B1290,placement_data!$A$2:$F$89,3,FALSE)</f>
        <v>#N/A</v>
      </c>
      <c r="K1290" t="e">
        <f>VLOOKUP($B1290,placement_data!$A$2:$F$89,6,FALSE)</f>
        <v>#N/A</v>
      </c>
      <c r="L1290" t="e">
        <f>VLOOKUP($B1290,placement_data!$A$2:$G$89,7,FALSE)</f>
        <v>#N/A</v>
      </c>
    </row>
    <row r="1291" spans="1:12" x14ac:dyDescent="0.3">
      <c r="A1291">
        <v>1290</v>
      </c>
      <c r="B1291" t="s">
        <v>738</v>
      </c>
      <c r="C1291">
        <v>8892</v>
      </c>
      <c r="D1291">
        <v>8708</v>
      </c>
      <c r="E1291">
        <v>1651</v>
      </c>
      <c r="F1291">
        <v>5602</v>
      </c>
      <c r="G1291" s="1">
        <v>42371</v>
      </c>
      <c r="H1291">
        <v>0.16708773541571001</v>
      </c>
      <c r="I1291">
        <v>0.17</v>
      </c>
      <c r="J1291" t="e">
        <f>VLOOKUP($B1291,placement_data!$A$2:$F$89,3,FALSE)</f>
        <v>#N/A</v>
      </c>
      <c r="K1291" t="e">
        <f>VLOOKUP($B1291,placement_data!$A$2:$F$89,6,FALSE)</f>
        <v>#N/A</v>
      </c>
      <c r="L1291" t="e">
        <f>VLOOKUP($B1291,placement_data!$A$2:$G$89,7,FALSE)</f>
        <v>#N/A</v>
      </c>
    </row>
    <row r="1292" spans="1:12" x14ac:dyDescent="0.3">
      <c r="A1292">
        <v>1291</v>
      </c>
      <c r="B1292" t="s">
        <v>738</v>
      </c>
      <c r="C1292">
        <v>7890</v>
      </c>
      <c r="D1292">
        <v>7703</v>
      </c>
      <c r="E1292">
        <v>1271</v>
      </c>
      <c r="F1292">
        <v>5194</v>
      </c>
      <c r="G1292" s="1">
        <v>42377</v>
      </c>
      <c r="H1292">
        <v>0.16071660392055001</v>
      </c>
      <c r="I1292">
        <v>0.17</v>
      </c>
      <c r="J1292" t="e">
        <f>VLOOKUP($B1292,placement_data!$A$2:$F$89,3,FALSE)</f>
        <v>#N/A</v>
      </c>
      <c r="K1292" t="e">
        <f>VLOOKUP($B1292,placement_data!$A$2:$F$89,6,FALSE)</f>
        <v>#N/A</v>
      </c>
      <c r="L1292" t="e">
        <f>VLOOKUP($B1292,placement_data!$A$2:$G$89,7,FALSE)</f>
        <v>#N/A</v>
      </c>
    </row>
    <row r="1293" spans="1:12" x14ac:dyDescent="0.3">
      <c r="A1293">
        <v>1292</v>
      </c>
      <c r="B1293" t="s">
        <v>749</v>
      </c>
      <c r="C1293">
        <v>6512</v>
      </c>
      <c r="D1293">
        <v>6291</v>
      </c>
      <c r="E1293">
        <v>1312</v>
      </c>
      <c r="F1293">
        <v>3941</v>
      </c>
      <c r="G1293" s="1">
        <v>42371</v>
      </c>
      <c r="H1293">
        <v>0.16499761564139201</v>
      </c>
      <c r="I1293">
        <v>0.17</v>
      </c>
      <c r="J1293" t="e">
        <f>VLOOKUP($B1293,placement_data!$A$2:$F$89,3,FALSE)</f>
        <v>#N/A</v>
      </c>
      <c r="K1293" t="e">
        <f>VLOOKUP($B1293,placement_data!$A$2:$F$89,6,FALSE)</f>
        <v>#N/A</v>
      </c>
      <c r="L1293" t="e">
        <f>VLOOKUP($B1293,placement_data!$A$2:$G$89,7,FALSE)</f>
        <v>#N/A</v>
      </c>
    </row>
    <row r="1294" spans="1:12" x14ac:dyDescent="0.3">
      <c r="A1294">
        <v>1293</v>
      </c>
      <c r="B1294" t="s">
        <v>689</v>
      </c>
      <c r="C1294">
        <v>6360</v>
      </c>
      <c r="D1294">
        <v>6284</v>
      </c>
      <c r="E1294">
        <v>1542</v>
      </c>
      <c r="F1294">
        <v>3735</v>
      </c>
      <c r="G1294" s="1">
        <v>42377</v>
      </c>
      <c r="H1294">
        <v>0.160248249522597</v>
      </c>
      <c r="I1294">
        <v>0.17</v>
      </c>
      <c r="J1294" t="e">
        <f>VLOOKUP($B1294,placement_data!$A$2:$F$89,3,FALSE)</f>
        <v>#N/A</v>
      </c>
      <c r="K1294" t="e">
        <f>VLOOKUP($B1294,placement_data!$A$2:$F$89,6,FALSE)</f>
        <v>#N/A</v>
      </c>
      <c r="L1294" t="e">
        <f>VLOOKUP($B1294,placement_data!$A$2:$G$89,7,FALSE)</f>
        <v>#N/A</v>
      </c>
    </row>
    <row r="1295" spans="1:12" x14ac:dyDescent="0.3">
      <c r="A1295">
        <v>1294</v>
      </c>
      <c r="B1295" t="s">
        <v>793</v>
      </c>
      <c r="C1295">
        <v>6182</v>
      </c>
      <c r="D1295">
        <v>6087</v>
      </c>
      <c r="E1295">
        <v>1867</v>
      </c>
      <c r="F1295">
        <v>3125</v>
      </c>
      <c r="G1295" s="1">
        <v>42404</v>
      </c>
      <c r="H1295">
        <v>0.17989157220305599</v>
      </c>
      <c r="I1295">
        <v>0.17</v>
      </c>
      <c r="J1295" t="e">
        <f>VLOOKUP($B1295,placement_data!$A$2:$F$89,3,FALSE)</f>
        <v>#N/A</v>
      </c>
      <c r="K1295" t="e">
        <f>VLOOKUP($B1295,placement_data!$A$2:$F$89,6,FALSE)</f>
        <v>#N/A</v>
      </c>
      <c r="L1295" t="e">
        <f>VLOOKUP($B1295,placement_data!$A$2:$G$89,7,FALSE)</f>
        <v>#N/A</v>
      </c>
    </row>
    <row r="1296" spans="1:12" x14ac:dyDescent="0.3">
      <c r="A1296">
        <v>1295</v>
      </c>
      <c r="B1296" t="s">
        <v>748</v>
      </c>
      <c r="C1296">
        <v>4898</v>
      </c>
      <c r="D1296">
        <v>4851</v>
      </c>
      <c r="E1296">
        <v>146</v>
      </c>
      <c r="F1296">
        <v>3847</v>
      </c>
      <c r="G1296" s="1">
        <v>42371</v>
      </c>
      <c r="H1296">
        <v>0.17687074829932001</v>
      </c>
      <c r="I1296">
        <v>0.17</v>
      </c>
      <c r="J1296" t="e">
        <f>VLOOKUP($B1296,placement_data!$A$2:$F$89,3,FALSE)</f>
        <v>#N/A</v>
      </c>
      <c r="K1296" t="e">
        <f>VLOOKUP($B1296,placement_data!$A$2:$F$89,6,FALSE)</f>
        <v>#N/A</v>
      </c>
      <c r="L1296" t="e">
        <f>VLOOKUP($B1296,placement_data!$A$2:$G$89,7,FALSE)</f>
        <v>#N/A</v>
      </c>
    </row>
    <row r="1297" spans="1:12" x14ac:dyDescent="0.3">
      <c r="A1297">
        <v>1296</v>
      </c>
      <c r="B1297" t="s">
        <v>823</v>
      </c>
      <c r="C1297">
        <v>4622</v>
      </c>
      <c r="D1297">
        <v>4528</v>
      </c>
      <c r="E1297">
        <v>3352</v>
      </c>
      <c r="F1297">
        <v>390</v>
      </c>
      <c r="G1297" s="1">
        <v>42371</v>
      </c>
      <c r="H1297">
        <v>0.173586572438163</v>
      </c>
      <c r="I1297">
        <v>0.17</v>
      </c>
      <c r="J1297" t="e">
        <f>VLOOKUP($B1297,placement_data!$A$2:$F$89,3,FALSE)</f>
        <v>#N/A</v>
      </c>
      <c r="K1297" t="e">
        <f>VLOOKUP($B1297,placement_data!$A$2:$F$89,6,FALSE)</f>
        <v>#N/A</v>
      </c>
      <c r="L1297" t="e">
        <f>VLOOKUP($B1297,placement_data!$A$2:$G$89,7,FALSE)</f>
        <v>#N/A</v>
      </c>
    </row>
    <row r="1298" spans="1:12" x14ac:dyDescent="0.3">
      <c r="A1298">
        <v>1297</v>
      </c>
      <c r="B1298" t="s">
        <v>824</v>
      </c>
      <c r="C1298">
        <v>4507</v>
      </c>
      <c r="D1298">
        <v>4367</v>
      </c>
      <c r="E1298">
        <v>1092</v>
      </c>
      <c r="F1298">
        <v>2536</v>
      </c>
      <c r="G1298" s="1">
        <v>42404</v>
      </c>
      <c r="H1298">
        <v>0.169223723379895</v>
      </c>
      <c r="I1298">
        <v>0.17</v>
      </c>
      <c r="J1298" t="e">
        <f>VLOOKUP($B1298,placement_data!$A$2:$F$89,3,FALSE)</f>
        <v>#N/A</v>
      </c>
      <c r="K1298" t="e">
        <f>VLOOKUP($B1298,placement_data!$A$2:$F$89,6,FALSE)</f>
        <v>#N/A</v>
      </c>
      <c r="L1298" t="e">
        <f>VLOOKUP($B1298,placement_data!$A$2:$G$89,7,FALSE)</f>
        <v>#N/A</v>
      </c>
    </row>
    <row r="1299" spans="1:12" x14ac:dyDescent="0.3">
      <c r="A1299">
        <v>1298</v>
      </c>
      <c r="B1299" t="s">
        <v>785</v>
      </c>
      <c r="C1299">
        <v>4335</v>
      </c>
      <c r="D1299">
        <v>4122</v>
      </c>
      <c r="E1299">
        <v>543</v>
      </c>
      <c r="F1299">
        <v>2839</v>
      </c>
      <c r="G1299" s="1">
        <v>42371</v>
      </c>
      <c r="H1299">
        <v>0.17952450266860701</v>
      </c>
      <c r="I1299">
        <v>0.17</v>
      </c>
      <c r="J1299" t="e">
        <f>VLOOKUP($B1299,placement_data!$A$2:$F$89,3,FALSE)</f>
        <v>#N/A</v>
      </c>
      <c r="K1299" t="e">
        <f>VLOOKUP($B1299,placement_data!$A$2:$F$89,6,FALSE)</f>
        <v>#N/A</v>
      </c>
      <c r="L1299" t="e">
        <f>VLOOKUP($B1299,placement_data!$A$2:$G$89,7,FALSE)</f>
        <v>#N/A</v>
      </c>
    </row>
    <row r="1300" spans="1:12" x14ac:dyDescent="0.3">
      <c r="A1300">
        <v>1299</v>
      </c>
      <c r="B1300" t="s">
        <v>825</v>
      </c>
      <c r="C1300">
        <v>4220</v>
      </c>
      <c r="D1300">
        <v>1781</v>
      </c>
      <c r="E1300">
        <v>48</v>
      </c>
      <c r="F1300">
        <v>1448</v>
      </c>
      <c r="G1300" s="1">
        <v>42377</v>
      </c>
      <c r="H1300">
        <v>0.160022459292532</v>
      </c>
      <c r="I1300">
        <v>0.17</v>
      </c>
      <c r="J1300" t="e">
        <f>VLOOKUP($B1300,placement_data!$A$2:$F$89,3,FALSE)</f>
        <v>#N/A</v>
      </c>
      <c r="K1300" t="e">
        <f>VLOOKUP($B1300,placement_data!$A$2:$F$89,6,FALSE)</f>
        <v>#N/A</v>
      </c>
      <c r="L1300" t="e">
        <f>VLOOKUP($B1300,placement_data!$A$2:$G$89,7,FALSE)</f>
        <v>#N/A</v>
      </c>
    </row>
    <row r="1301" spans="1:12" x14ac:dyDescent="0.3">
      <c r="A1301">
        <v>1300</v>
      </c>
      <c r="B1301" t="s">
        <v>536</v>
      </c>
      <c r="C1301">
        <v>4185</v>
      </c>
      <c r="D1301">
        <v>4066</v>
      </c>
      <c r="E1301">
        <v>1019</v>
      </c>
      <c r="F1301">
        <v>2316</v>
      </c>
      <c r="G1301" s="1">
        <v>42371</v>
      </c>
      <c r="H1301">
        <v>0.17978357107722601</v>
      </c>
      <c r="I1301">
        <v>0.17</v>
      </c>
      <c r="J1301" t="e">
        <f>VLOOKUP($B1301,placement_data!$A$2:$F$89,3,FALSE)</f>
        <v>#N/A</v>
      </c>
      <c r="K1301" t="e">
        <f>VLOOKUP($B1301,placement_data!$A$2:$F$89,6,FALSE)</f>
        <v>#N/A</v>
      </c>
      <c r="L1301" t="e">
        <f>VLOOKUP($B1301,placement_data!$A$2:$G$89,7,FALSE)</f>
        <v>#N/A</v>
      </c>
    </row>
    <row r="1302" spans="1:12" x14ac:dyDescent="0.3">
      <c r="A1302">
        <v>1301</v>
      </c>
      <c r="B1302" t="s">
        <v>826</v>
      </c>
      <c r="C1302">
        <v>4050</v>
      </c>
      <c r="D1302">
        <v>24305</v>
      </c>
      <c r="E1302">
        <v>14570</v>
      </c>
      <c r="F1302">
        <v>5403</v>
      </c>
      <c r="G1302" s="1">
        <v>42404</v>
      </c>
      <c r="H1302">
        <v>0.17823493108413899</v>
      </c>
      <c r="I1302">
        <v>0.17</v>
      </c>
      <c r="J1302" t="e">
        <f>VLOOKUP($B1302,placement_data!$A$2:$F$89,3,FALSE)</f>
        <v>#N/A</v>
      </c>
      <c r="K1302" t="e">
        <f>VLOOKUP($B1302,placement_data!$A$2:$F$89,6,FALSE)</f>
        <v>#N/A</v>
      </c>
      <c r="L1302" t="e">
        <f>VLOOKUP($B1302,placement_data!$A$2:$G$89,7,FALSE)</f>
        <v>#N/A</v>
      </c>
    </row>
    <row r="1303" spans="1:12" x14ac:dyDescent="0.3">
      <c r="A1303">
        <v>1302</v>
      </c>
      <c r="B1303" t="s">
        <v>827</v>
      </c>
      <c r="C1303">
        <v>3662</v>
      </c>
      <c r="D1303">
        <v>3555</v>
      </c>
      <c r="E1303">
        <v>1148</v>
      </c>
      <c r="F1303">
        <v>1813</v>
      </c>
      <c r="G1303" s="1">
        <v>42377</v>
      </c>
      <c r="H1303">
        <v>0.16708860759493699</v>
      </c>
      <c r="I1303">
        <v>0.17</v>
      </c>
      <c r="J1303" t="e">
        <f>VLOOKUP($B1303,placement_data!$A$2:$F$89,3,FALSE)</f>
        <v>#N/A</v>
      </c>
      <c r="K1303" t="e">
        <f>VLOOKUP($B1303,placement_data!$A$2:$F$89,6,FALSE)</f>
        <v>#N/A</v>
      </c>
      <c r="L1303" t="e">
        <f>VLOOKUP($B1303,placement_data!$A$2:$G$89,7,FALSE)</f>
        <v>#N/A</v>
      </c>
    </row>
    <row r="1304" spans="1:12" x14ac:dyDescent="0.3">
      <c r="A1304">
        <v>1303</v>
      </c>
      <c r="B1304" t="s">
        <v>828</v>
      </c>
      <c r="C1304">
        <v>2903</v>
      </c>
      <c r="D1304">
        <v>2852</v>
      </c>
      <c r="E1304">
        <v>1172</v>
      </c>
      <c r="F1304">
        <v>1216</v>
      </c>
      <c r="G1304" s="1">
        <v>42404</v>
      </c>
      <c r="H1304">
        <v>0.16269284712482501</v>
      </c>
      <c r="I1304">
        <v>0.17</v>
      </c>
      <c r="J1304" t="e">
        <f>VLOOKUP($B1304,placement_data!$A$2:$F$89,3,FALSE)</f>
        <v>#N/A</v>
      </c>
      <c r="K1304" t="e">
        <f>VLOOKUP($B1304,placement_data!$A$2:$F$89,6,FALSE)</f>
        <v>#N/A</v>
      </c>
      <c r="L1304" t="e">
        <f>VLOOKUP($B1304,placement_data!$A$2:$G$89,7,FALSE)</f>
        <v>#N/A</v>
      </c>
    </row>
    <row r="1305" spans="1:12" x14ac:dyDescent="0.3">
      <c r="A1305">
        <v>1304</v>
      </c>
      <c r="B1305" t="s">
        <v>829</v>
      </c>
      <c r="C1305">
        <v>2743</v>
      </c>
      <c r="D1305">
        <v>2653</v>
      </c>
      <c r="E1305">
        <v>724</v>
      </c>
      <c r="F1305">
        <v>1497</v>
      </c>
      <c r="G1305" s="1">
        <v>42404</v>
      </c>
      <c r="H1305">
        <v>0.162834526950622</v>
      </c>
      <c r="I1305">
        <v>0.17</v>
      </c>
      <c r="J1305" t="e">
        <f>VLOOKUP($B1305,placement_data!$A$2:$F$89,3,FALSE)</f>
        <v>#N/A</v>
      </c>
      <c r="K1305" t="e">
        <f>VLOOKUP($B1305,placement_data!$A$2:$F$89,6,FALSE)</f>
        <v>#N/A</v>
      </c>
      <c r="L1305" t="e">
        <f>VLOOKUP($B1305,placement_data!$A$2:$G$89,7,FALSE)</f>
        <v>#N/A</v>
      </c>
    </row>
    <row r="1306" spans="1:12" x14ac:dyDescent="0.3">
      <c r="A1306">
        <v>1305</v>
      </c>
      <c r="B1306" t="s">
        <v>576</v>
      </c>
      <c r="C1306">
        <v>2712</v>
      </c>
      <c r="D1306">
        <v>2669</v>
      </c>
      <c r="E1306">
        <v>269</v>
      </c>
      <c r="F1306">
        <v>1943</v>
      </c>
      <c r="G1306" s="1">
        <v>42371</v>
      </c>
      <c r="H1306">
        <v>0.171225177969277</v>
      </c>
      <c r="I1306">
        <v>0.17</v>
      </c>
      <c r="J1306" t="e">
        <f>VLOOKUP($B1306,placement_data!$A$2:$F$89,3,FALSE)</f>
        <v>#N/A</v>
      </c>
      <c r="K1306" t="e">
        <f>VLOOKUP($B1306,placement_data!$A$2:$F$89,6,FALSE)</f>
        <v>#N/A</v>
      </c>
      <c r="L1306" t="e">
        <f>VLOOKUP($B1306,placement_data!$A$2:$G$89,7,FALSE)</f>
        <v>#N/A</v>
      </c>
    </row>
    <row r="1307" spans="1:12" x14ac:dyDescent="0.3">
      <c r="A1307">
        <v>1306</v>
      </c>
      <c r="B1307" t="s">
        <v>794</v>
      </c>
      <c r="C1307">
        <v>2602</v>
      </c>
      <c r="D1307">
        <v>2564</v>
      </c>
      <c r="E1307">
        <v>400</v>
      </c>
      <c r="F1307">
        <v>1719</v>
      </c>
      <c r="G1307" s="1">
        <v>42404</v>
      </c>
      <c r="H1307">
        <v>0.173556942277691</v>
      </c>
      <c r="I1307">
        <v>0.17</v>
      </c>
      <c r="J1307" t="e">
        <f>VLOOKUP($B1307,placement_data!$A$2:$F$89,3,FALSE)</f>
        <v>#N/A</v>
      </c>
      <c r="K1307" t="e">
        <f>VLOOKUP($B1307,placement_data!$A$2:$F$89,6,FALSE)</f>
        <v>#N/A</v>
      </c>
      <c r="L1307" t="e">
        <f>VLOOKUP($B1307,placement_data!$A$2:$G$89,7,FALSE)</f>
        <v>#N/A</v>
      </c>
    </row>
    <row r="1308" spans="1:12" x14ac:dyDescent="0.3">
      <c r="A1308">
        <v>1307</v>
      </c>
      <c r="B1308" t="s">
        <v>755</v>
      </c>
      <c r="C1308">
        <v>2132</v>
      </c>
      <c r="D1308">
        <v>2115</v>
      </c>
      <c r="E1308">
        <v>730</v>
      </c>
      <c r="F1308">
        <v>1042</v>
      </c>
      <c r="G1308" s="1">
        <v>42404</v>
      </c>
      <c r="H1308">
        <v>0.162174940898345</v>
      </c>
      <c r="I1308">
        <v>0.17</v>
      </c>
      <c r="J1308" t="e">
        <f>VLOOKUP($B1308,placement_data!$A$2:$F$89,3,FALSE)</f>
        <v>#N/A</v>
      </c>
      <c r="K1308" t="e">
        <f>VLOOKUP($B1308,placement_data!$A$2:$F$89,6,FALSE)</f>
        <v>#N/A</v>
      </c>
      <c r="L1308" t="e">
        <f>VLOOKUP($B1308,placement_data!$A$2:$G$89,7,FALSE)</f>
        <v>#N/A</v>
      </c>
    </row>
    <row r="1309" spans="1:12" x14ac:dyDescent="0.3">
      <c r="A1309">
        <v>1308</v>
      </c>
      <c r="B1309" t="s">
        <v>830</v>
      </c>
      <c r="C1309">
        <v>1753</v>
      </c>
      <c r="D1309">
        <v>1732</v>
      </c>
      <c r="E1309">
        <v>94</v>
      </c>
      <c r="F1309">
        <v>1330</v>
      </c>
      <c r="G1309" s="1">
        <v>42371</v>
      </c>
      <c r="H1309">
        <v>0.17782909930715901</v>
      </c>
      <c r="I1309">
        <v>0.17</v>
      </c>
      <c r="J1309" t="e">
        <f>VLOOKUP($B1309,placement_data!$A$2:$F$89,3,FALSE)</f>
        <v>#N/A</v>
      </c>
      <c r="K1309" t="e">
        <f>VLOOKUP($B1309,placement_data!$A$2:$F$89,6,FALSE)</f>
        <v>#N/A</v>
      </c>
      <c r="L1309" t="e">
        <f>VLOOKUP($B1309,placement_data!$A$2:$G$89,7,FALSE)</f>
        <v>#N/A</v>
      </c>
    </row>
    <row r="1310" spans="1:12" x14ac:dyDescent="0.3">
      <c r="A1310">
        <v>1309</v>
      </c>
      <c r="B1310" t="s">
        <v>737</v>
      </c>
      <c r="C1310">
        <v>1710</v>
      </c>
      <c r="D1310">
        <v>1684</v>
      </c>
      <c r="E1310">
        <v>348</v>
      </c>
      <c r="F1310">
        <v>1035</v>
      </c>
      <c r="G1310" s="1">
        <v>42371</v>
      </c>
      <c r="H1310">
        <v>0.17874109263658</v>
      </c>
      <c r="I1310">
        <v>0.17</v>
      </c>
      <c r="J1310" t="e">
        <f>VLOOKUP($B1310,placement_data!$A$2:$F$89,3,FALSE)</f>
        <v>#N/A</v>
      </c>
      <c r="K1310" t="e">
        <f>VLOOKUP($B1310,placement_data!$A$2:$F$89,6,FALSE)</f>
        <v>#N/A</v>
      </c>
      <c r="L1310" t="e">
        <f>VLOOKUP($B1310,placement_data!$A$2:$G$89,7,FALSE)</f>
        <v>#N/A</v>
      </c>
    </row>
    <row r="1311" spans="1:12" x14ac:dyDescent="0.3">
      <c r="A1311">
        <v>1310</v>
      </c>
      <c r="B1311" t="s">
        <v>798</v>
      </c>
      <c r="C1311">
        <v>1672</v>
      </c>
      <c r="D1311">
        <v>1636</v>
      </c>
      <c r="E1311">
        <v>120</v>
      </c>
      <c r="F1311">
        <v>1246</v>
      </c>
      <c r="G1311" s="1">
        <v>42404</v>
      </c>
      <c r="H1311">
        <v>0.16503667481662601</v>
      </c>
      <c r="I1311">
        <v>0.17</v>
      </c>
      <c r="J1311" t="e">
        <f>VLOOKUP($B1311,placement_data!$A$2:$F$89,3,FALSE)</f>
        <v>#N/A</v>
      </c>
      <c r="K1311" t="e">
        <f>VLOOKUP($B1311,placement_data!$A$2:$F$89,6,FALSE)</f>
        <v>#N/A</v>
      </c>
      <c r="L1311" t="e">
        <f>VLOOKUP($B1311,placement_data!$A$2:$G$89,7,FALSE)</f>
        <v>#N/A</v>
      </c>
    </row>
    <row r="1312" spans="1:12" x14ac:dyDescent="0.3">
      <c r="A1312">
        <v>1311</v>
      </c>
      <c r="B1312" t="s">
        <v>831</v>
      </c>
      <c r="C1312">
        <v>1612</v>
      </c>
      <c r="D1312">
        <v>1583</v>
      </c>
      <c r="E1312">
        <v>182</v>
      </c>
      <c r="F1312">
        <v>1138</v>
      </c>
      <c r="G1312" s="1">
        <v>42371</v>
      </c>
      <c r="H1312">
        <v>0.16614024005053701</v>
      </c>
      <c r="I1312">
        <v>0.17</v>
      </c>
      <c r="J1312" t="e">
        <f>VLOOKUP($B1312,placement_data!$A$2:$F$89,3,FALSE)</f>
        <v>#N/A</v>
      </c>
      <c r="K1312" t="e">
        <f>VLOOKUP($B1312,placement_data!$A$2:$F$89,6,FALSE)</f>
        <v>#N/A</v>
      </c>
      <c r="L1312" t="e">
        <f>VLOOKUP($B1312,placement_data!$A$2:$G$89,7,FALSE)</f>
        <v>#N/A</v>
      </c>
    </row>
    <row r="1313" spans="1:12" x14ac:dyDescent="0.3">
      <c r="A1313">
        <v>1312</v>
      </c>
      <c r="B1313" t="s">
        <v>642</v>
      </c>
      <c r="C1313">
        <v>1412</v>
      </c>
      <c r="D1313">
        <v>1359</v>
      </c>
      <c r="E1313">
        <v>932</v>
      </c>
      <c r="F1313">
        <v>194</v>
      </c>
      <c r="G1313" s="1">
        <v>42371</v>
      </c>
      <c r="H1313">
        <v>0.17144959529065501</v>
      </c>
      <c r="I1313">
        <v>0.17</v>
      </c>
      <c r="J1313" t="e">
        <f>VLOOKUP($B1313,placement_data!$A$2:$F$89,3,FALSE)</f>
        <v>#N/A</v>
      </c>
      <c r="K1313" t="e">
        <f>VLOOKUP($B1313,placement_data!$A$2:$F$89,6,FALSE)</f>
        <v>#N/A</v>
      </c>
      <c r="L1313" t="e">
        <f>VLOOKUP($B1313,placement_data!$A$2:$G$89,7,FALSE)</f>
        <v>#N/A</v>
      </c>
    </row>
    <row r="1314" spans="1:12" x14ac:dyDescent="0.3">
      <c r="A1314">
        <v>1313</v>
      </c>
      <c r="B1314" t="s">
        <v>832</v>
      </c>
      <c r="C1314">
        <v>1375</v>
      </c>
      <c r="D1314">
        <v>1320</v>
      </c>
      <c r="E1314">
        <v>423</v>
      </c>
      <c r="F1314">
        <v>672</v>
      </c>
      <c r="G1314" s="1">
        <v>42404</v>
      </c>
      <c r="H1314">
        <v>0.170454545454545</v>
      </c>
      <c r="I1314">
        <v>0.17</v>
      </c>
      <c r="J1314" t="e">
        <f>VLOOKUP($B1314,placement_data!$A$2:$F$89,3,FALSE)</f>
        <v>#N/A</v>
      </c>
      <c r="K1314" t="e">
        <f>VLOOKUP($B1314,placement_data!$A$2:$F$89,6,FALSE)</f>
        <v>#N/A</v>
      </c>
      <c r="L1314" t="e">
        <f>VLOOKUP($B1314,placement_data!$A$2:$G$89,7,FALSE)</f>
        <v>#N/A</v>
      </c>
    </row>
    <row r="1315" spans="1:12" x14ac:dyDescent="0.3">
      <c r="A1315">
        <v>1314</v>
      </c>
      <c r="B1315" t="s">
        <v>833</v>
      </c>
      <c r="C1315">
        <v>1272</v>
      </c>
      <c r="D1315">
        <v>1223</v>
      </c>
      <c r="E1315">
        <v>18</v>
      </c>
      <c r="F1315">
        <v>998</v>
      </c>
      <c r="G1315" s="1">
        <v>42371</v>
      </c>
      <c r="H1315">
        <v>0.16925592804578901</v>
      </c>
      <c r="I1315">
        <v>0.17</v>
      </c>
      <c r="J1315" t="e">
        <f>VLOOKUP($B1315,placement_data!$A$2:$F$89,3,FALSE)</f>
        <v>#N/A</v>
      </c>
      <c r="K1315" t="e">
        <f>VLOOKUP($B1315,placement_data!$A$2:$F$89,6,FALSE)</f>
        <v>#N/A</v>
      </c>
      <c r="L1315" t="e">
        <f>VLOOKUP($B1315,placement_data!$A$2:$G$89,7,FALSE)</f>
        <v>#N/A</v>
      </c>
    </row>
    <row r="1316" spans="1:12" x14ac:dyDescent="0.3">
      <c r="A1316">
        <v>1315</v>
      </c>
      <c r="B1316" t="s">
        <v>762</v>
      </c>
      <c r="C1316">
        <v>1235</v>
      </c>
      <c r="D1316">
        <v>1153</v>
      </c>
      <c r="E1316">
        <v>76</v>
      </c>
      <c r="F1316">
        <v>881</v>
      </c>
      <c r="G1316" s="1">
        <v>42404</v>
      </c>
      <c r="H1316">
        <v>0.169991326973114</v>
      </c>
      <c r="I1316">
        <v>0.17</v>
      </c>
      <c r="J1316" t="e">
        <f>VLOOKUP($B1316,placement_data!$A$2:$F$89,3,FALSE)</f>
        <v>#N/A</v>
      </c>
      <c r="K1316" t="e">
        <f>VLOOKUP($B1316,placement_data!$A$2:$F$89,6,FALSE)</f>
        <v>#N/A</v>
      </c>
      <c r="L1316" t="e">
        <f>VLOOKUP($B1316,placement_data!$A$2:$G$89,7,FALSE)</f>
        <v>#N/A</v>
      </c>
    </row>
    <row r="1317" spans="1:12" x14ac:dyDescent="0.3">
      <c r="A1317">
        <v>1316</v>
      </c>
      <c r="B1317" t="s">
        <v>641</v>
      </c>
      <c r="C1317">
        <v>1179</v>
      </c>
      <c r="D1317">
        <v>1157</v>
      </c>
      <c r="E1317">
        <v>577</v>
      </c>
      <c r="F1317">
        <v>387</v>
      </c>
      <c r="G1317" s="1">
        <v>42377</v>
      </c>
      <c r="H1317">
        <v>0.16681071737251499</v>
      </c>
      <c r="I1317">
        <v>0.17</v>
      </c>
      <c r="J1317" t="e">
        <f>VLOOKUP($B1317,placement_data!$A$2:$F$89,3,FALSE)</f>
        <v>#N/A</v>
      </c>
      <c r="K1317" t="e">
        <f>VLOOKUP($B1317,placement_data!$A$2:$F$89,6,FALSE)</f>
        <v>#N/A</v>
      </c>
      <c r="L1317" t="e">
        <f>VLOOKUP($B1317,placement_data!$A$2:$G$89,7,FALSE)</f>
        <v>#N/A</v>
      </c>
    </row>
    <row r="1318" spans="1:12" x14ac:dyDescent="0.3">
      <c r="A1318">
        <v>1317</v>
      </c>
      <c r="B1318" t="s">
        <v>834</v>
      </c>
      <c r="C1318">
        <v>1103</v>
      </c>
      <c r="D1318">
        <v>1103</v>
      </c>
      <c r="E1318">
        <v>429</v>
      </c>
      <c r="F1318">
        <v>484</v>
      </c>
      <c r="G1318" s="1">
        <v>42371</v>
      </c>
      <c r="H1318">
        <v>0.172257479601088</v>
      </c>
      <c r="I1318">
        <v>0.17</v>
      </c>
      <c r="J1318" t="e">
        <f>VLOOKUP($B1318,placement_data!$A$2:$F$89,3,FALSE)</f>
        <v>#N/A</v>
      </c>
      <c r="K1318" t="e">
        <f>VLOOKUP($B1318,placement_data!$A$2:$F$89,6,FALSE)</f>
        <v>#N/A</v>
      </c>
      <c r="L1318" t="e">
        <f>VLOOKUP($B1318,placement_data!$A$2:$G$89,7,FALSE)</f>
        <v>#N/A</v>
      </c>
    </row>
    <row r="1319" spans="1:12" x14ac:dyDescent="0.3">
      <c r="A1319">
        <v>1318</v>
      </c>
      <c r="B1319" t="s">
        <v>804</v>
      </c>
      <c r="C1319">
        <v>1014</v>
      </c>
      <c r="D1319">
        <v>981</v>
      </c>
      <c r="E1319">
        <v>238</v>
      </c>
      <c r="F1319">
        <v>585</v>
      </c>
      <c r="G1319" s="1">
        <v>42377</v>
      </c>
      <c r="H1319">
        <v>0.161060142711519</v>
      </c>
      <c r="I1319">
        <v>0.17</v>
      </c>
      <c r="J1319" t="e">
        <f>VLOOKUP($B1319,placement_data!$A$2:$F$89,3,FALSE)</f>
        <v>#N/A</v>
      </c>
      <c r="K1319" t="e">
        <f>VLOOKUP($B1319,placement_data!$A$2:$F$89,6,FALSE)</f>
        <v>#N/A</v>
      </c>
      <c r="L1319" t="e">
        <f>VLOOKUP($B1319,placement_data!$A$2:$G$89,7,FALSE)</f>
        <v>#N/A</v>
      </c>
    </row>
    <row r="1320" spans="1:12" x14ac:dyDescent="0.3">
      <c r="A1320">
        <v>1319</v>
      </c>
      <c r="B1320" t="s">
        <v>766</v>
      </c>
      <c r="C1320">
        <v>1012</v>
      </c>
      <c r="D1320">
        <v>978</v>
      </c>
      <c r="E1320">
        <v>382</v>
      </c>
      <c r="F1320">
        <v>421</v>
      </c>
      <c r="G1320" s="1">
        <v>42404</v>
      </c>
      <c r="H1320">
        <v>0.178936605316973</v>
      </c>
      <c r="I1320">
        <v>0.17</v>
      </c>
      <c r="J1320" t="e">
        <f>VLOOKUP($B1320,placement_data!$A$2:$F$89,3,FALSE)</f>
        <v>#N/A</v>
      </c>
      <c r="K1320" t="e">
        <f>VLOOKUP($B1320,placement_data!$A$2:$F$89,6,FALSE)</f>
        <v>#N/A</v>
      </c>
      <c r="L1320" t="e">
        <f>VLOOKUP($B1320,placement_data!$A$2:$G$89,7,FALSE)</f>
        <v>#N/A</v>
      </c>
    </row>
    <row r="1321" spans="1:12" x14ac:dyDescent="0.3">
      <c r="A1321">
        <v>1320</v>
      </c>
      <c r="B1321" t="s">
        <v>715</v>
      </c>
      <c r="C1321">
        <v>935</v>
      </c>
      <c r="D1321">
        <v>910</v>
      </c>
      <c r="E1321">
        <v>57</v>
      </c>
      <c r="F1321">
        <v>699</v>
      </c>
      <c r="G1321" s="1">
        <v>42377</v>
      </c>
      <c r="H1321">
        <v>0.16923076923076899</v>
      </c>
      <c r="I1321">
        <v>0.17</v>
      </c>
      <c r="J1321" t="e">
        <f>VLOOKUP($B1321,placement_data!$A$2:$F$89,3,FALSE)</f>
        <v>#N/A</v>
      </c>
      <c r="K1321" t="e">
        <f>VLOOKUP($B1321,placement_data!$A$2:$F$89,6,FALSE)</f>
        <v>#N/A</v>
      </c>
      <c r="L1321" t="e">
        <f>VLOOKUP($B1321,placement_data!$A$2:$G$89,7,FALSE)</f>
        <v>#N/A</v>
      </c>
    </row>
    <row r="1322" spans="1:12" x14ac:dyDescent="0.3">
      <c r="A1322">
        <v>1321</v>
      </c>
      <c r="B1322" t="s">
        <v>801</v>
      </c>
      <c r="C1322">
        <v>928</v>
      </c>
      <c r="D1322">
        <v>902</v>
      </c>
      <c r="E1322">
        <v>130</v>
      </c>
      <c r="F1322">
        <v>623</v>
      </c>
      <c r="G1322" s="1">
        <v>42371</v>
      </c>
      <c r="H1322">
        <v>0.16518847006651899</v>
      </c>
      <c r="I1322">
        <v>0.17</v>
      </c>
      <c r="J1322" t="e">
        <f>VLOOKUP($B1322,placement_data!$A$2:$F$89,3,FALSE)</f>
        <v>#N/A</v>
      </c>
      <c r="K1322" t="e">
        <f>VLOOKUP($B1322,placement_data!$A$2:$F$89,6,FALSE)</f>
        <v>#N/A</v>
      </c>
      <c r="L1322" t="e">
        <f>VLOOKUP($B1322,placement_data!$A$2:$G$89,7,FALSE)</f>
        <v>#N/A</v>
      </c>
    </row>
    <row r="1323" spans="1:12" x14ac:dyDescent="0.3">
      <c r="A1323">
        <v>1322</v>
      </c>
      <c r="B1323" t="s">
        <v>714</v>
      </c>
      <c r="C1323">
        <v>908</v>
      </c>
      <c r="D1323">
        <v>864</v>
      </c>
      <c r="E1323">
        <v>384</v>
      </c>
      <c r="F1323">
        <v>338</v>
      </c>
      <c r="G1323" s="1">
        <v>42404</v>
      </c>
      <c r="H1323">
        <v>0.164351851851852</v>
      </c>
      <c r="I1323">
        <v>0.17</v>
      </c>
      <c r="J1323" t="e">
        <f>VLOOKUP($B1323,placement_data!$A$2:$F$89,3,FALSE)</f>
        <v>#N/A</v>
      </c>
      <c r="K1323" t="e">
        <f>VLOOKUP($B1323,placement_data!$A$2:$F$89,6,FALSE)</f>
        <v>#N/A</v>
      </c>
      <c r="L1323" t="e">
        <f>VLOOKUP($B1323,placement_data!$A$2:$G$89,7,FALSE)</f>
        <v>#N/A</v>
      </c>
    </row>
    <row r="1324" spans="1:12" x14ac:dyDescent="0.3">
      <c r="A1324">
        <v>1323</v>
      </c>
      <c r="B1324" t="s">
        <v>649</v>
      </c>
      <c r="C1324">
        <v>704</v>
      </c>
      <c r="D1324">
        <v>690</v>
      </c>
      <c r="E1324">
        <v>148</v>
      </c>
      <c r="F1324">
        <v>430</v>
      </c>
      <c r="G1324" s="1">
        <v>42377</v>
      </c>
      <c r="H1324">
        <v>0.16231884057970999</v>
      </c>
      <c r="I1324">
        <v>0.17</v>
      </c>
      <c r="J1324" t="e">
        <f>VLOOKUP($B1324,placement_data!$A$2:$F$89,3,FALSE)</f>
        <v>#N/A</v>
      </c>
      <c r="K1324" t="e">
        <f>VLOOKUP($B1324,placement_data!$A$2:$F$89,6,FALSE)</f>
        <v>#N/A</v>
      </c>
      <c r="L1324" t="e">
        <f>VLOOKUP($B1324,placement_data!$A$2:$G$89,7,FALSE)</f>
        <v>#N/A</v>
      </c>
    </row>
    <row r="1325" spans="1:12" x14ac:dyDescent="0.3">
      <c r="A1325">
        <v>1324</v>
      </c>
      <c r="B1325" t="s">
        <v>835</v>
      </c>
      <c r="C1325">
        <v>539</v>
      </c>
      <c r="D1325">
        <v>529</v>
      </c>
      <c r="E1325">
        <v>10</v>
      </c>
      <c r="F1325">
        <v>426</v>
      </c>
      <c r="G1325" s="1">
        <v>42377</v>
      </c>
      <c r="H1325">
        <v>0.17580340264650299</v>
      </c>
      <c r="I1325">
        <v>0.17</v>
      </c>
      <c r="J1325" t="e">
        <f>VLOOKUP($B1325,placement_data!$A$2:$F$89,3,FALSE)</f>
        <v>#N/A</v>
      </c>
      <c r="K1325" t="e">
        <f>VLOOKUP($B1325,placement_data!$A$2:$F$89,6,FALSE)</f>
        <v>#N/A</v>
      </c>
      <c r="L1325" t="e">
        <f>VLOOKUP($B1325,placement_data!$A$2:$G$89,7,FALSE)</f>
        <v>#N/A</v>
      </c>
    </row>
    <row r="1326" spans="1:12" x14ac:dyDescent="0.3">
      <c r="A1326">
        <v>1325</v>
      </c>
      <c r="B1326" t="s">
        <v>567</v>
      </c>
      <c r="C1326">
        <v>0</v>
      </c>
      <c r="D1326">
        <v>2042</v>
      </c>
      <c r="E1326">
        <v>930</v>
      </c>
      <c r="F1326">
        <v>780</v>
      </c>
      <c r="G1326" s="1">
        <v>42404</v>
      </c>
      <c r="H1326">
        <v>0.16258570029382999</v>
      </c>
      <c r="I1326">
        <v>0.17</v>
      </c>
      <c r="J1326" t="e">
        <f>VLOOKUP($B1326,placement_data!$A$2:$F$89,3,FALSE)</f>
        <v>#N/A</v>
      </c>
      <c r="K1326" t="e">
        <f>VLOOKUP($B1326,placement_data!$A$2:$F$89,6,FALSE)</f>
        <v>#N/A</v>
      </c>
      <c r="L1326" t="e">
        <f>VLOOKUP($B1326,placement_data!$A$2:$G$89,7,FALSE)</f>
        <v>#N/A</v>
      </c>
    </row>
    <row r="1327" spans="1:12" x14ac:dyDescent="0.3">
      <c r="A1327">
        <v>1326</v>
      </c>
      <c r="B1327" t="s">
        <v>836</v>
      </c>
      <c r="C1327">
        <v>0</v>
      </c>
      <c r="D1327">
        <v>9110</v>
      </c>
      <c r="E1327">
        <v>1066</v>
      </c>
      <c r="F1327">
        <v>6425</v>
      </c>
      <c r="G1327" s="1">
        <v>42377</v>
      </c>
      <c r="H1327">
        <v>0.177716794731065</v>
      </c>
      <c r="I1327">
        <v>0.17</v>
      </c>
      <c r="J1327" t="e">
        <f>VLOOKUP($B1327,placement_data!$A$2:$F$89,3,FALSE)</f>
        <v>#N/A</v>
      </c>
      <c r="K1327" t="e">
        <f>VLOOKUP($B1327,placement_data!$A$2:$F$89,6,FALSE)</f>
        <v>#N/A</v>
      </c>
      <c r="L1327" t="e">
        <f>VLOOKUP($B1327,placement_data!$A$2:$G$89,7,FALSE)</f>
        <v>#N/A</v>
      </c>
    </row>
    <row r="1328" spans="1:12" x14ac:dyDescent="0.3">
      <c r="A1328">
        <v>1327</v>
      </c>
      <c r="B1328" t="s">
        <v>35</v>
      </c>
      <c r="C1328">
        <v>378486</v>
      </c>
      <c r="D1328">
        <v>365424</v>
      </c>
      <c r="E1328">
        <v>69745</v>
      </c>
      <c r="F1328">
        <v>224811</v>
      </c>
      <c r="G1328" s="1">
        <v>42377</v>
      </c>
      <c r="H1328">
        <v>0.193933622312711</v>
      </c>
      <c r="I1328">
        <v>0.19</v>
      </c>
      <c r="J1328" t="str">
        <f>VLOOKUP($B1328,placement_data!$A$2:$F$89,3,FALSE)</f>
        <v xml:space="preserve"> Zingery.com_2 300x250</v>
      </c>
      <c r="K1328">
        <f>VLOOKUP($B1328,placement_data!$A$2:$F$89,6,FALSE)</f>
        <v>0.35</v>
      </c>
      <c r="L1328" t="str">
        <f>VLOOKUP($B1328,placement_data!$A$2:$G$89,7,FALSE)</f>
        <v>300x250</v>
      </c>
    </row>
    <row r="1329" spans="1:12" x14ac:dyDescent="0.3">
      <c r="A1329">
        <v>1328</v>
      </c>
      <c r="B1329" t="s">
        <v>32</v>
      </c>
      <c r="C1329">
        <v>371441</v>
      </c>
      <c r="D1329">
        <v>410582</v>
      </c>
      <c r="E1329">
        <v>19873</v>
      </c>
      <c r="F1329">
        <v>312860</v>
      </c>
      <c r="G1329" s="1">
        <v>42404</v>
      </c>
      <c r="H1329">
        <v>0.18960646107233101</v>
      </c>
      <c r="I1329">
        <v>0.19</v>
      </c>
      <c r="J1329" t="str">
        <f>VLOOKUP($B1329,placement_data!$A$2:$F$89,3,FALSE)</f>
        <v xml:space="preserve"> Aceh.tribunnews.com Mobile 300x250</v>
      </c>
      <c r="K1329">
        <f>VLOOKUP($B1329,placement_data!$A$2:$F$89,6,FALSE)</f>
        <v>0.17</v>
      </c>
      <c r="L1329" t="str">
        <f>VLOOKUP($B1329,placement_data!$A$2:$G$89,7,FALSE)</f>
        <v>300x250</v>
      </c>
    </row>
    <row r="1330" spans="1:12" x14ac:dyDescent="0.3">
      <c r="A1330">
        <v>1329</v>
      </c>
      <c r="B1330" t="s">
        <v>36</v>
      </c>
      <c r="C1330">
        <v>297977</v>
      </c>
      <c r="D1330">
        <v>287639</v>
      </c>
      <c r="E1330">
        <v>28595</v>
      </c>
      <c r="F1330">
        <v>202649</v>
      </c>
      <c r="G1330" s="1">
        <v>42371</v>
      </c>
      <c r="H1330">
        <v>0.19606173015481199</v>
      </c>
      <c r="I1330">
        <v>0.19</v>
      </c>
      <c r="J1330" t="str">
        <f>VLOOKUP($B1330,placement_data!$A$2:$F$89,3,FALSE)</f>
        <v xml:space="preserve"> Forum.hr 300x250</v>
      </c>
      <c r="K1330">
        <f>VLOOKUP($B1330,placement_data!$A$2:$F$89,6,FALSE)</f>
        <v>0.05</v>
      </c>
      <c r="L1330" t="str">
        <f>VLOOKUP($B1330,placement_data!$A$2:$G$89,7,FALSE)</f>
        <v>300x250</v>
      </c>
    </row>
    <row r="1331" spans="1:12" x14ac:dyDescent="0.3">
      <c r="A1331">
        <v>1330</v>
      </c>
      <c r="B1331" s="2" t="s">
        <v>37</v>
      </c>
      <c r="C1331">
        <v>236369</v>
      </c>
      <c r="D1331">
        <v>217632</v>
      </c>
      <c r="E1331">
        <v>66668</v>
      </c>
      <c r="F1331">
        <v>110047</v>
      </c>
      <c r="G1331" s="1">
        <v>42371</v>
      </c>
      <c r="H1331">
        <v>0.18801003528892801</v>
      </c>
      <c r="I1331">
        <v>0.19</v>
      </c>
      <c r="J1331" t="str">
        <f>VLOOKUP($B1331,placement_data!$A$2:$F$89,3,FALSE)</f>
        <v xml:space="preserve"> Healthymedaily.com_01 160x600</v>
      </c>
      <c r="K1331">
        <f>VLOOKUP($B1331,placement_data!$A$2:$F$89,6,FALSE)</f>
        <v>0.75</v>
      </c>
      <c r="L1331" t="str">
        <f>VLOOKUP($B1331,placement_data!$A$2:$G$89,7,FALSE)</f>
        <v>160x600</v>
      </c>
    </row>
    <row r="1332" spans="1:12" x14ac:dyDescent="0.3">
      <c r="A1332">
        <v>1331</v>
      </c>
      <c r="B1332" t="s">
        <v>38</v>
      </c>
      <c r="C1332">
        <v>179765</v>
      </c>
      <c r="D1332">
        <v>172145</v>
      </c>
      <c r="E1332">
        <v>47745</v>
      </c>
      <c r="F1332">
        <v>89991</v>
      </c>
      <c r="G1332" s="1">
        <v>42371</v>
      </c>
      <c r="H1332">
        <v>0.199883818873624</v>
      </c>
      <c r="I1332">
        <v>0.19</v>
      </c>
      <c r="J1332" t="str">
        <f>VLOOKUP($B1332,placement_data!$A$2:$F$89,3,FALSE)</f>
        <v xml:space="preserve"> Viralhotzone.com #1 728x90</v>
      </c>
      <c r="K1332">
        <f>VLOOKUP($B1332,placement_data!$A$2:$F$89,6,FALSE)</f>
        <v>0.3</v>
      </c>
      <c r="L1332" t="str">
        <f>VLOOKUP($B1332,placement_data!$A$2:$G$89,7,FALSE)</f>
        <v>728x90</v>
      </c>
    </row>
    <row r="1333" spans="1:12" x14ac:dyDescent="0.3">
      <c r="A1333">
        <v>1332</v>
      </c>
      <c r="B1333" t="s">
        <v>812</v>
      </c>
      <c r="C1333">
        <v>123800</v>
      </c>
      <c r="D1333">
        <v>119602</v>
      </c>
      <c r="E1333">
        <v>21125</v>
      </c>
      <c r="F1333">
        <v>76415</v>
      </c>
      <c r="G1333" s="1">
        <v>42371</v>
      </c>
      <c r="H1333">
        <v>0.184461798297687</v>
      </c>
      <c r="I1333">
        <v>0.19</v>
      </c>
      <c r="J1333" t="e">
        <f>VLOOKUP($B1333,placement_data!$A$2:$F$89,3,FALSE)</f>
        <v>#N/A</v>
      </c>
      <c r="K1333" t="e">
        <f>VLOOKUP($B1333,placement_data!$A$2:$F$89,6,FALSE)</f>
        <v>#N/A</v>
      </c>
      <c r="L1333" t="e">
        <f>VLOOKUP($B1333,placement_data!$A$2:$G$89,7,FALSE)</f>
        <v>#N/A</v>
      </c>
    </row>
    <row r="1334" spans="1:12" x14ac:dyDescent="0.3">
      <c r="A1334">
        <v>1333</v>
      </c>
      <c r="B1334" t="s">
        <v>776</v>
      </c>
      <c r="C1334">
        <v>105822</v>
      </c>
      <c r="D1334">
        <v>104171</v>
      </c>
      <c r="E1334">
        <v>24222</v>
      </c>
      <c r="F1334">
        <v>59736</v>
      </c>
      <c r="G1334" s="1">
        <v>42404</v>
      </c>
      <c r="H1334">
        <v>0.194036728072112</v>
      </c>
      <c r="I1334">
        <v>0.19</v>
      </c>
      <c r="J1334" t="e">
        <f>VLOOKUP($B1334,placement_data!$A$2:$F$89,3,FALSE)</f>
        <v>#N/A</v>
      </c>
      <c r="K1334" t="e">
        <f>VLOOKUP($B1334,placement_data!$A$2:$F$89,6,FALSE)</f>
        <v>#N/A</v>
      </c>
      <c r="L1334" t="e">
        <f>VLOOKUP($B1334,placement_data!$A$2:$G$89,7,FALSE)</f>
        <v>#N/A</v>
      </c>
    </row>
    <row r="1335" spans="1:12" x14ac:dyDescent="0.3">
      <c r="A1335">
        <v>1334</v>
      </c>
      <c r="B1335" t="s">
        <v>41</v>
      </c>
      <c r="C1335">
        <v>99820</v>
      </c>
      <c r="D1335">
        <v>84814</v>
      </c>
      <c r="E1335">
        <v>5325</v>
      </c>
      <c r="F1335">
        <v>62735</v>
      </c>
      <c r="G1335" s="1">
        <v>42377</v>
      </c>
      <c r="H1335">
        <v>0.19753814228783001</v>
      </c>
      <c r="I1335">
        <v>0.19</v>
      </c>
      <c r="J1335" t="str">
        <f>VLOOKUP($B1335,placement_data!$A$2:$F$89,3,FALSE)</f>
        <v xml:space="preserve"> Makassar.tribunnews.com Mobile 300x250</v>
      </c>
      <c r="K1335">
        <f>VLOOKUP($B1335,placement_data!$A$2:$F$89,6,FALSE)</f>
        <v>0.17</v>
      </c>
      <c r="L1335" t="str">
        <f>VLOOKUP($B1335,placement_data!$A$2:$G$89,7,FALSE)</f>
        <v>300x250</v>
      </c>
    </row>
    <row r="1336" spans="1:12" x14ac:dyDescent="0.3">
      <c r="A1336">
        <v>1335</v>
      </c>
      <c r="B1336" s="2" t="s">
        <v>579</v>
      </c>
      <c r="C1336">
        <v>94088</v>
      </c>
      <c r="D1336">
        <v>92714</v>
      </c>
      <c r="E1336">
        <v>14229</v>
      </c>
      <c r="F1336">
        <v>61547</v>
      </c>
      <c r="G1336" s="1">
        <v>42371</v>
      </c>
      <c r="H1336">
        <v>0.18269085574994101</v>
      </c>
      <c r="I1336">
        <v>0.19</v>
      </c>
      <c r="J1336" t="e">
        <f>VLOOKUP($B1336,placement_data!$A$2:$F$89,3,FALSE)</f>
        <v>#N/A</v>
      </c>
      <c r="K1336" t="e">
        <f>VLOOKUP($B1336,placement_data!$A$2:$F$89,6,FALSE)</f>
        <v>#N/A</v>
      </c>
      <c r="L1336" t="e">
        <f>VLOOKUP($B1336,placement_data!$A$2:$G$89,7,FALSE)</f>
        <v>#N/A</v>
      </c>
    </row>
    <row r="1337" spans="1:12" x14ac:dyDescent="0.3">
      <c r="A1337">
        <v>1336</v>
      </c>
      <c r="B1337" t="s">
        <v>837</v>
      </c>
      <c r="C1337">
        <v>90501</v>
      </c>
      <c r="D1337">
        <v>89258</v>
      </c>
      <c r="E1337">
        <v>18823</v>
      </c>
      <c r="F1337">
        <v>54146</v>
      </c>
      <c r="G1337" s="1">
        <v>42377</v>
      </c>
      <c r="H1337">
        <v>0.182493445965628</v>
      </c>
      <c r="I1337">
        <v>0.19</v>
      </c>
      <c r="J1337" t="e">
        <f>VLOOKUP($B1337,placement_data!$A$2:$F$89,3,FALSE)</f>
        <v>#N/A</v>
      </c>
      <c r="K1337" t="e">
        <f>VLOOKUP($B1337,placement_data!$A$2:$F$89,6,FALSE)</f>
        <v>#N/A</v>
      </c>
      <c r="L1337" t="e">
        <f>VLOOKUP($B1337,placement_data!$A$2:$G$89,7,FALSE)</f>
        <v>#N/A</v>
      </c>
    </row>
    <row r="1338" spans="1:12" x14ac:dyDescent="0.3">
      <c r="A1338">
        <v>1337</v>
      </c>
      <c r="B1338" t="s">
        <v>393</v>
      </c>
      <c r="C1338">
        <v>90165</v>
      </c>
      <c r="D1338">
        <v>89104</v>
      </c>
      <c r="E1338">
        <v>19777</v>
      </c>
      <c r="F1338">
        <v>53178</v>
      </c>
      <c r="G1338" s="1">
        <v>42371</v>
      </c>
      <c r="H1338">
        <v>0.18123765487520199</v>
      </c>
      <c r="I1338">
        <v>0.19</v>
      </c>
      <c r="J1338" t="e">
        <f>VLOOKUP($B1338,placement_data!$A$2:$F$89,3,FALSE)</f>
        <v>#N/A</v>
      </c>
      <c r="K1338" t="e">
        <f>VLOOKUP($B1338,placement_data!$A$2:$F$89,6,FALSE)</f>
        <v>#N/A</v>
      </c>
      <c r="L1338" t="e">
        <f>VLOOKUP($B1338,placement_data!$A$2:$G$89,7,FALSE)</f>
        <v>#N/A</v>
      </c>
    </row>
    <row r="1339" spans="1:12" x14ac:dyDescent="0.3">
      <c r="A1339">
        <v>1338</v>
      </c>
      <c r="B1339" t="s">
        <v>810</v>
      </c>
      <c r="C1339">
        <v>86430</v>
      </c>
      <c r="D1339">
        <v>82858</v>
      </c>
      <c r="E1339">
        <v>11472</v>
      </c>
      <c r="F1339">
        <v>55507</v>
      </c>
      <c r="G1339" s="1">
        <v>42371</v>
      </c>
      <c r="H1339">
        <v>0.191641120953921</v>
      </c>
      <c r="I1339">
        <v>0.19</v>
      </c>
      <c r="J1339" t="e">
        <f>VLOOKUP($B1339,placement_data!$A$2:$F$89,3,FALSE)</f>
        <v>#N/A</v>
      </c>
      <c r="K1339" t="e">
        <f>VLOOKUP($B1339,placement_data!$A$2:$F$89,6,FALSE)</f>
        <v>#N/A</v>
      </c>
      <c r="L1339" t="e">
        <f>VLOOKUP($B1339,placement_data!$A$2:$G$89,7,FALSE)</f>
        <v>#N/A</v>
      </c>
    </row>
    <row r="1340" spans="1:12" x14ac:dyDescent="0.3">
      <c r="A1340">
        <v>1339</v>
      </c>
      <c r="B1340" t="s">
        <v>65</v>
      </c>
      <c r="C1340">
        <v>85433</v>
      </c>
      <c r="D1340">
        <v>76682</v>
      </c>
      <c r="E1340">
        <v>26795</v>
      </c>
      <c r="F1340">
        <v>35942</v>
      </c>
      <c r="G1340" s="1">
        <v>42371</v>
      </c>
      <c r="H1340">
        <v>0.18185493336115399</v>
      </c>
      <c r="I1340">
        <v>0.19</v>
      </c>
      <c r="J1340" t="str">
        <f>VLOOKUP($B1340,placement_data!$A$2:$F$89,3,FALSE)</f>
        <v xml:space="preserve"> #1-RA-TOP- 728x90</v>
      </c>
      <c r="K1340">
        <f>VLOOKUP($B1340,placement_data!$A$2:$F$89,6,FALSE)</f>
        <v>0.12</v>
      </c>
      <c r="L1340" t="str">
        <f>VLOOKUP($B1340,placement_data!$A$2:$G$89,7,FALSE)</f>
        <v>728x90</v>
      </c>
    </row>
    <row r="1341" spans="1:12" x14ac:dyDescent="0.3">
      <c r="A1341">
        <v>1340</v>
      </c>
      <c r="B1341" t="s">
        <v>838</v>
      </c>
      <c r="C1341">
        <v>82368</v>
      </c>
      <c r="D1341">
        <v>80585</v>
      </c>
      <c r="E1341">
        <v>20053</v>
      </c>
      <c r="F1341">
        <v>44855</v>
      </c>
      <c r="G1341" s="1">
        <v>42404</v>
      </c>
      <c r="H1341">
        <v>0.19453992678538201</v>
      </c>
      <c r="I1341">
        <v>0.19</v>
      </c>
      <c r="J1341" t="e">
        <f>VLOOKUP($B1341,placement_data!$A$2:$F$89,3,FALSE)</f>
        <v>#N/A</v>
      </c>
      <c r="K1341" t="e">
        <f>VLOOKUP($B1341,placement_data!$A$2:$F$89,6,FALSE)</f>
        <v>#N/A</v>
      </c>
      <c r="L1341" t="e">
        <f>VLOOKUP($B1341,placement_data!$A$2:$G$89,7,FALSE)</f>
        <v>#N/A</v>
      </c>
    </row>
    <row r="1342" spans="1:12" x14ac:dyDescent="0.3">
      <c r="A1342">
        <v>1341</v>
      </c>
      <c r="B1342" t="s">
        <v>778</v>
      </c>
      <c r="C1342">
        <v>78308</v>
      </c>
      <c r="D1342">
        <v>77133</v>
      </c>
      <c r="E1342">
        <v>7917</v>
      </c>
      <c r="F1342">
        <v>54365</v>
      </c>
      <c r="G1342" s="1">
        <v>42404</v>
      </c>
      <c r="H1342">
        <v>0.19253756498515601</v>
      </c>
      <c r="I1342">
        <v>0.19</v>
      </c>
      <c r="J1342" t="e">
        <f>VLOOKUP($B1342,placement_data!$A$2:$F$89,3,FALSE)</f>
        <v>#N/A</v>
      </c>
      <c r="K1342" t="e">
        <f>VLOOKUP($B1342,placement_data!$A$2:$F$89,6,FALSE)</f>
        <v>#N/A</v>
      </c>
      <c r="L1342" t="e">
        <f>VLOOKUP($B1342,placement_data!$A$2:$G$89,7,FALSE)</f>
        <v>#N/A</v>
      </c>
    </row>
    <row r="1343" spans="1:12" x14ac:dyDescent="0.3">
      <c r="A1343">
        <v>1342</v>
      </c>
      <c r="B1343" t="s">
        <v>773</v>
      </c>
      <c r="C1343">
        <v>73733</v>
      </c>
      <c r="D1343">
        <v>72374</v>
      </c>
      <c r="E1343">
        <v>23576</v>
      </c>
      <c r="F1343">
        <v>35630</v>
      </c>
      <c r="G1343" s="1">
        <v>42404</v>
      </c>
      <c r="H1343">
        <v>0.18194379196949201</v>
      </c>
      <c r="I1343">
        <v>0.19</v>
      </c>
      <c r="J1343" t="e">
        <f>VLOOKUP($B1343,placement_data!$A$2:$F$89,3,FALSE)</f>
        <v>#N/A</v>
      </c>
      <c r="K1343" t="e">
        <f>VLOOKUP($B1343,placement_data!$A$2:$F$89,6,FALSE)</f>
        <v>#N/A</v>
      </c>
      <c r="L1343" t="e">
        <f>VLOOKUP($B1343,placement_data!$A$2:$G$89,7,FALSE)</f>
        <v>#N/A</v>
      </c>
    </row>
    <row r="1344" spans="1:12" x14ac:dyDescent="0.3">
      <c r="A1344">
        <v>1343</v>
      </c>
      <c r="B1344" t="s">
        <v>76</v>
      </c>
      <c r="C1344">
        <v>71206</v>
      </c>
      <c r="D1344">
        <v>55452</v>
      </c>
      <c r="E1344">
        <v>11302</v>
      </c>
      <c r="F1344">
        <v>33530</v>
      </c>
      <c r="G1344" s="1">
        <v>42377</v>
      </c>
      <c r="H1344">
        <v>0.19151698766500799</v>
      </c>
      <c r="I1344">
        <v>0.19</v>
      </c>
      <c r="J1344" t="str">
        <f>VLOOKUP($B1344,placement_data!$A$2:$F$89,3,FALSE)</f>
        <v xml:space="preserve"> Reckontalk.com 300x600</v>
      </c>
      <c r="K1344">
        <f>VLOOKUP($B1344,placement_data!$A$2:$F$89,6,FALSE)</f>
        <v>0.01</v>
      </c>
      <c r="L1344" t="str">
        <f>VLOOKUP($B1344,placement_data!$A$2:$G$89,7,FALSE)</f>
        <v>300x600</v>
      </c>
    </row>
    <row r="1345" spans="1:12" x14ac:dyDescent="0.3">
      <c r="A1345">
        <v>1344</v>
      </c>
      <c r="B1345" t="s">
        <v>839</v>
      </c>
      <c r="C1345">
        <v>65194</v>
      </c>
      <c r="D1345">
        <v>62480</v>
      </c>
      <c r="E1345">
        <v>13367</v>
      </c>
      <c r="F1345">
        <v>36745</v>
      </c>
      <c r="G1345" s="1">
        <v>42371</v>
      </c>
      <c r="H1345">
        <v>0.197951344430218</v>
      </c>
      <c r="I1345">
        <v>0.19</v>
      </c>
      <c r="J1345" t="e">
        <f>VLOOKUP($B1345,placement_data!$A$2:$F$89,3,FALSE)</f>
        <v>#N/A</v>
      </c>
      <c r="K1345" t="e">
        <f>VLOOKUP($B1345,placement_data!$A$2:$F$89,6,FALSE)</f>
        <v>#N/A</v>
      </c>
      <c r="L1345" t="e">
        <f>VLOOKUP($B1345,placement_data!$A$2:$G$89,7,FALSE)</f>
        <v>#N/A</v>
      </c>
    </row>
    <row r="1346" spans="1:12" x14ac:dyDescent="0.3">
      <c r="A1346">
        <v>1345</v>
      </c>
      <c r="B1346" t="s">
        <v>722</v>
      </c>
      <c r="C1346">
        <v>60084</v>
      </c>
      <c r="D1346">
        <v>59493</v>
      </c>
      <c r="E1346">
        <v>2493</v>
      </c>
      <c r="F1346">
        <v>45852</v>
      </c>
      <c r="G1346" s="1">
        <v>42404</v>
      </c>
      <c r="H1346">
        <v>0.187383389642479</v>
      </c>
      <c r="I1346">
        <v>0.19</v>
      </c>
      <c r="J1346" t="e">
        <f>VLOOKUP($B1346,placement_data!$A$2:$F$89,3,FALSE)</f>
        <v>#N/A</v>
      </c>
      <c r="K1346" t="e">
        <f>VLOOKUP($B1346,placement_data!$A$2:$F$89,6,FALSE)</f>
        <v>#N/A</v>
      </c>
      <c r="L1346" t="e">
        <f>VLOOKUP($B1346,placement_data!$A$2:$G$89,7,FALSE)</f>
        <v>#N/A</v>
      </c>
    </row>
    <row r="1347" spans="1:12" x14ac:dyDescent="0.3">
      <c r="A1347">
        <v>1346</v>
      </c>
      <c r="B1347" t="s">
        <v>814</v>
      </c>
      <c r="C1347">
        <v>57463</v>
      </c>
      <c r="D1347">
        <v>56824</v>
      </c>
      <c r="E1347">
        <v>9064</v>
      </c>
      <c r="F1347">
        <v>37206</v>
      </c>
      <c r="G1347" s="1">
        <v>42404</v>
      </c>
      <c r="H1347">
        <v>0.185731381106575</v>
      </c>
      <c r="I1347">
        <v>0.19</v>
      </c>
      <c r="J1347" t="e">
        <f>VLOOKUP($B1347,placement_data!$A$2:$F$89,3,FALSE)</f>
        <v>#N/A</v>
      </c>
      <c r="K1347" t="e">
        <f>VLOOKUP($B1347,placement_data!$A$2:$F$89,6,FALSE)</f>
        <v>#N/A</v>
      </c>
      <c r="L1347" t="e">
        <f>VLOOKUP($B1347,placement_data!$A$2:$G$89,7,FALSE)</f>
        <v>#N/A</v>
      </c>
    </row>
    <row r="1348" spans="1:12" x14ac:dyDescent="0.3">
      <c r="A1348">
        <v>1347</v>
      </c>
      <c r="B1348" t="s">
        <v>840</v>
      </c>
      <c r="C1348">
        <v>52635</v>
      </c>
      <c r="D1348">
        <v>51679</v>
      </c>
      <c r="E1348">
        <v>7902</v>
      </c>
      <c r="F1348">
        <v>33820</v>
      </c>
      <c r="G1348" s="1">
        <v>42377</v>
      </c>
      <c r="H1348">
        <v>0.19267013680605299</v>
      </c>
      <c r="I1348">
        <v>0.19</v>
      </c>
      <c r="J1348" t="e">
        <f>VLOOKUP($B1348,placement_data!$A$2:$F$89,3,FALSE)</f>
        <v>#N/A</v>
      </c>
      <c r="K1348" t="e">
        <f>VLOOKUP($B1348,placement_data!$A$2:$F$89,6,FALSE)</f>
        <v>#N/A</v>
      </c>
      <c r="L1348" t="e">
        <f>VLOOKUP($B1348,placement_data!$A$2:$G$89,7,FALSE)</f>
        <v>#N/A</v>
      </c>
    </row>
    <row r="1349" spans="1:12" x14ac:dyDescent="0.3">
      <c r="A1349">
        <v>1348</v>
      </c>
      <c r="B1349" s="2" t="s">
        <v>56</v>
      </c>
      <c r="C1349">
        <v>42052</v>
      </c>
      <c r="D1349">
        <v>47714</v>
      </c>
      <c r="E1349">
        <v>3109</v>
      </c>
      <c r="F1349">
        <v>35831</v>
      </c>
      <c r="G1349" s="1">
        <v>42371</v>
      </c>
      <c r="H1349">
        <v>0.18388732866663901</v>
      </c>
      <c r="I1349">
        <v>0.19</v>
      </c>
      <c r="J1349" t="str">
        <f>VLOOKUP($B1349,placement_data!$A$2:$F$89,3,FALSE)</f>
        <v xml:space="preserve"> Vidayestilo.terra.com.mx MX 728x90</v>
      </c>
      <c r="K1349">
        <f>VLOOKUP($B1349,placement_data!$A$2:$F$89,6,FALSE)</f>
        <v>0.5</v>
      </c>
      <c r="L1349" t="str">
        <f>VLOOKUP($B1349,placement_data!$A$2:$G$89,7,FALSE)</f>
        <v>728x90</v>
      </c>
    </row>
    <row r="1350" spans="1:12" x14ac:dyDescent="0.3">
      <c r="A1350">
        <v>1349</v>
      </c>
      <c r="B1350" t="s">
        <v>841</v>
      </c>
      <c r="C1350">
        <v>41331</v>
      </c>
      <c r="D1350">
        <v>39513</v>
      </c>
      <c r="E1350">
        <v>9457</v>
      </c>
      <c r="F1350">
        <v>22605</v>
      </c>
      <c r="G1350" s="1">
        <v>42371</v>
      </c>
      <c r="H1350">
        <v>0.18857085009996699</v>
      </c>
      <c r="I1350">
        <v>0.19</v>
      </c>
      <c r="J1350" t="e">
        <f>VLOOKUP($B1350,placement_data!$A$2:$F$89,3,FALSE)</f>
        <v>#N/A</v>
      </c>
      <c r="K1350" t="e">
        <f>VLOOKUP($B1350,placement_data!$A$2:$F$89,6,FALSE)</f>
        <v>#N/A</v>
      </c>
      <c r="L1350" t="e">
        <f>VLOOKUP($B1350,placement_data!$A$2:$G$89,7,FALSE)</f>
        <v>#N/A</v>
      </c>
    </row>
    <row r="1351" spans="1:12" x14ac:dyDescent="0.3">
      <c r="A1351">
        <v>1350</v>
      </c>
      <c r="B1351" t="s">
        <v>842</v>
      </c>
      <c r="C1351">
        <v>38233</v>
      </c>
      <c r="D1351">
        <v>37737</v>
      </c>
      <c r="E1351">
        <v>9363</v>
      </c>
      <c r="F1351">
        <v>21564</v>
      </c>
      <c r="G1351" s="1">
        <v>42404</v>
      </c>
      <c r="H1351">
        <v>0.180459495985372</v>
      </c>
      <c r="I1351">
        <v>0.19</v>
      </c>
      <c r="J1351" t="e">
        <f>VLOOKUP($B1351,placement_data!$A$2:$F$89,3,FALSE)</f>
        <v>#N/A</v>
      </c>
      <c r="K1351" t="e">
        <f>VLOOKUP($B1351,placement_data!$A$2:$F$89,6,FALSE)</f>
        <v>#N/A</v>
      </c>
      <c r="L1351" t="e">
        <f>VLOOKUP($B1351,placement_data!$A$2:$G$89,7,FALSE)</f>
        <v>#N/A</v>
      </c>
    </row>
    <row r="1352" spans="1:12" x14ac:dyDescent="0.3">
      <c r="A1352">
        <v>1351</v>
      </c>
      <c r="B1352" t="s">
        <v>817</v>
      </c>
      <c r="C1352">
        <v>36794</v>
      </c>
      <c r="D1352">
        <v>35934</v>
      </c>
      <c r="E1352">
        <v>6599</v>
      </c>
      <c r="F1352">
        <v>22286</v>
      </c>
      <c r="G1352" s="1">
        <v>42377</v>
      </c>
      <c r="H1352">
        <v>0.196165191740413</v>
      </c>
      <c r="I1352">
        <v>0.19</v>
      </c>
      <c r="J1352" t="e">
        <f>VLOOKUP($B1352,placement_data!$A$2:$F$89,3,FALSE)</f>
        <v>#N/A</v>
      </c>
      <c r="K1352" t="e">
        <f>VLOOKUP($B1352,placement_data!$A$2:$F$89,6,FALSE)</f>
        <v>#N/A</v>
      </c>
      <c r="L1352" t="e">
        <f>VLOOKUP($B1352,placement_data!$A$2:$G$89,7,FALSE)</f>
        <v>#N/A</v>
      </c>
    </row>
    <row r="1353" spans="1:12" x14ac:dyDescent="0.3">
      <c r="A1353">
        <v>1352</v>
      </c>
      <c r="B1353" t="s">
        <v>839</v>
      </c>
      <c r="C1353">
        <v>34028</v>
      </c>
      <c r="D1353">
        <v>32879</v>
      </c>
      <c r="E1353">
        <v>5298</v>
      </c>
      <c r="F1353">
        <v>21136</v>
      </c>
      <c r="G1353" s="1">
        <v>42404</v>
      </c>
      <c r="H1353">
        <v>0.19602177681803001</v>
      </c>
      <c r="I1353">
        <v>0.19</v>
      </c>
      <c r="J1353" t="e">
        <f>VLOOKUP($B1353,placement_data!$A$2:$F$89,3,FALSE)</f>
        <v>#N/A</v>
      </c>
      <c r="K1353" t="e">
        <f>VLOOKUP($B1353,placement_data!$A$2:$F$89,6,FALSE)</f>
        <v>#N/A</v>
      </c>
      <c r="L1353" t="e">
        <f>VLOOKUP($B1353,placement_data!$A$2:$G$89,7,FALSE)</f>
        <v>#N/A</v>
      </c>
    </row>
    <row r="1354" spans="1:12" x14ac:dyDescent="0.3">
      <c r="A1354">
        <v>1353</v>
      </c>
      <c r="B1354" t="s">
        <v>837</v>
      </c>
      <c r="C1354">
        <v>32480</v>
      </c>
      <c r="D1354">
        <v>32070</v>
      </c>
      <c r="E1354">
        <v>5815</v>
      </c>
      <c r="F1354">
        <v>20352</v>
      </c>
      <c r="G1354" s="1">
        <v>42404</v>
      </c>
      <c r="H1354">
        <v>0.18406610539445001</v>
      </c>
      <c r="I1354">
        <v>0.19</v>
      </c>
      <c r="J1354" t="e">
        <f>VLOOKUP($B1354,placement_data!$A$2:$F$89,3,FALSE)</f>
        <v>#N/A</v>
      </c>
      <c r="K1354" t="e">
        <f>VLOOKUP($B1354,placement_data!$A$2:$F$89,6,FALSE)</f>
        <v>#N/A</v>
      </c>
      <c r="L1354" t="e">
        <f>VLOOKUP($B1354,placement_data!$A$2:$G$89,7,FALSE)</f>
        <v>#N/A</v>
      </c>
    </row>
    <row r="1355" spans="1:12" x14ac:dyDescent="0.3">
      <c r="A1355">
        <v>1354</v>
      </c>
      <c r="B1355" t="s">
        <v>810</v>
      </c>
      <c r="C1355">
        <v>27956</v>
      </c>
      <c r="D1355">
        <v>27022</v>
      </c>
      <c r="E1355">
        <v>2910</v>
      </c>
      <c r="F1355">
        <v>19009</v>
      </c>
      <c r="G1355" s="1">
        <v>42377</v>
      </c>
      <c r="H1355">
        <v>0.18884612537932099</v>
      </c>
      <c r="I1355">
        <v>0.19</v>
      </c>
      <c r="J1355" t="e">
        <f>VLOOKUP($B1355,placement_data!$A$2:$F$89,3,FALSE)</f>
        <v>#N/A</v>
      </c>
      <c r="K1355" t="e">
        <f>VLOOKUP($B1355,placement_data!$A$2:$F$89,6,FALSE)</f>
        <v>#N/A</v>
      </c>
      <c r="L1355" t="e">
        <f>VLOOKUP($B1355,placement_data!$A$2:$G$89,7,FALSE)</f>
        <v>#N/A</v>
      </c>
    </row>
    <row r="1356" spans="1:12" x14ac:dyDescent="0.3">
      <c r="A1356">
        <v>1355</v>
      </c>
      <c r="B1356" t="s">
        <v>843</v>
      </c>
      <c r="C1356">
        <v>27062</v>
      </c>
      <c r="D1356">
        <v>26634</v>
      </c>
      <c r="E1356">
        <v>19124</v>
      </c>
      <c r="F1356">
        <v>2715</v>
      </c>
      <c r="G1356" s="1">
        <v>42371</v>
      </c>
      <c r="H1356">
        <v>0.18003304047458099</v>
      </c>
      <c r="I1356">
        <v>0.19</v>
      </c>
      <c r="J1356" t="e">
        <f>VLOOKUP($B1356,placement_data!$A$2:$F$89,3,FALSE)</f>
        <v>#N/A</v>
      </c>
      <c r="K1356" t="e">
        <f>VLOOKUP($B1356,placement_data!$A$2:$F$89,6,FALSE)</f>
        <v>#N/A</v>
      </c>
      <c r="L1356" t="e">
        <f>VLOOKUP($B1356,placement_data!$A$2:$G$89,7,FALSE)</f>
        <v>#N/A</v>
      </c>
    </row>
    <row r="1357" spans="1:12" x14ac:dyDescent="0.3">
      <c r="A1357">
        <v>1356</v>
      </c>
      <c r="B1357" t="s">
        <v>731</v>
      </c>
      <c r="C1357">
        <v>25169</v>
      </c>
      <c r="D1357">
        <v>24679</v>
      </c>
      <c r="E1357">
        <v>8054</v>
      </c>
      <c r="F1357">
        <v>11994</v>
      </c>
      <c r="G1357" s="1">
        <v>42371</v>
      </c>
      <c r="H1357">
        <v>0.18764941853397599</v>
      </c>
      <c r="I1357">
        <v>0.19</v>
      </c>
      <c r="J1357" t="e">
        <f>VLOOKUP($B1357,placement_data!$A$2:$F$89,3,FALSE)</f>
        <v>#N/A</v>
      </c>
      <c r="K1357" t="e">
        <f>VLOOKUP($B1357,placement_data!$A$2:$F$89,6,FALSE)</f>
        <v>#N/A</v>
      </c>
      <c r="L1357" t="e">
        <f>VLOOKUP($B1357,placement_data!$A$2:$G$89,7,FALSE)</f>
        <v>#N/A</v>
      </c>
    </row>
    <row r="1358" spans="1:12" x14ac:dyDescent="0.3">
      <c r="A1358">
        <v>1357</v>
      </c>
      <c r="B1358" t="s">
        <v>839</v>
      </c>
      <c r="C1358">
        <v>20389</v>
      </c>
      <c r="D1358">
        <v>19817</v>
      </c>
      <c r="E1358">
        <v>2008</v>
      </c>
      <c r="F1358">
        <v>14239</v>
      </c>
      <c r="G1358" s="1">
        <v>42377</v>
      </c>
      <c r="H1358">
        <v>0.180148357470858</v>
      </c>
      <c r="I1358">
        <v>0.19</v>
      </c>
      <c r="J1358" t="e">
        <f>VLOOKUP($B1358,placement_data!$A$2:$F$89,3,FALSE)</f>
        <v>#N/A</v>
      </c>
      <c r="K1358" t="e">
        <f>VLOOKUP($B1358,placement_data!$A$2:$F$89,6,FALSE)</f>
        <v>#N/A</v>
      </c>
      <c r="L1358" t="e">
        <f>VLOOKUP($B1358,placement_data!$A$2:$G$89,7,FALSE)</f>
        <v>#N/A</v>
      </c>
    </row>
    <row r="1359" spans="1:12" x14ac:dyDescent="0.3">
      <c r="A1359">
        <v>1358</v>
      </c>
      <c r="B1359" t="s">
        <v>431</v>
      </c>
      <c r="C1359">
        <v>20339</v>
      </c>
      <c r="D1359">
        <v>19705</v>
      </c>
      <c r="E1359">
        <v>3907</v>
      </c>
      <c r="F1359">
        <v>12050</v>
      </c>
      <c r="G1359" s="1">
        <v>42371</v>
      </c>
      <c r="H1359">
        <v>0.19020553159096701</v>
      </c>
      <c r="I1359">
        <v>0.19</v>
      </c>
      <c r="J1359" t="e">
        <f>VLOOKUP($B1359,placement_data!$A$2:$F$89,3,FALSE)</f>
        <v>#N/A</v>
      </c>
      <c r="K1359" t="e">
        <f>VLOOKUP($B1359,placement_data!$A$2:$F$89,6,FALSE)</f>
        <v>#N/A</v>
      </c>
      <c r="L1359" t="e">
        <f>VLOOKUP($B1359,placement_data!$A$2:$G$89,7,FALSE)</f>
        <v>#N/A</v>
      </c>
    </row>
    <row r="1360" spans="1:12" x14ac:dyDescent="0.3">
      <c r="A1360">
        <v>1359</v>
      </c>
      <c r="B1360" t="s">
        <v>844</v>
      </c>
      <c r="C1360">
        <v>19136</v>
      </c>
      <c r="D1360">
        <v>18751</v>
      </c>
      <c r="E1360">
        <v>5292</v>
      </c>
      <c r="F1360">
        <v>9723</v>
      </c>
      <c r="G1360" s="1">
        <v>42404</v>
      </c>
      <c r="H1360">
        <v>0.199242707055624</v>
      </c>
      <c r="I1360">
        <v>0.19</v>
      </c>
      <c r="J1360" t="e">
        <f>VLOOKUP($B1360,placement_data!$A$2:$F$89,3,FALSE)</f>
        <v>#N/A</v>
      </c>
      <c r="K1360" t="e">
        <f>VLOOKUP($B1360,placement_data!$A$2:$F$89,6,FALSE)</f>
        <v>#N/A</v>
      </c>
      <c r="L1360" t="e">
        <f>VLOOKUP($B1360,placement_data!$A$2:$G$89,7,FALSE)</f>
        <v>#N/A</v>
      </c>
    </row>
    <row r="1361" spans="1:12" x14ac:dyDescent="0.3">
      <c r="A1361">
        <v>1360</v>
      </c>
      <c r="B1361" t="s">
        <v>730</v>
      </c>
      <c r="C1361">
        <v>18331</v>
      </c>
      <c r="D1361">
        <v>16997</v>
      </c>
      <c r="E1361">
        <v>1132</v>
      </c>
      <c r="F1361">
        <v>12669</v>
      </c>
      <c r="G1361" s="1">
        <v>42377</v>
      </c>
      <c r="H1361">
        <v>0.18803318232629301</v>
      </c>
      <c r="I1361">
        <v>0.19</v>
      </c>
      <c r="J1361" t="e">
        <f>VLOOKUP($B1361,placement_data!$A$2:$F$89,3,FALSE)</f>
        <v>#N/A</v>
      </c>
      <c r="K1361" t="e">
        <f>VLOOKUP($B1361,placement_data!$A$2:$F$89,6,FALSE)</f>
        <v>#N/A</v>
      </c>
      <c r="L1361" t="e">
        <f>VLOOKUP($B1361,placement_data!$A$2:$G$89,7,FALSE)</f>
        <v>#N/A</v>
      </c>
    </row>
    <row r="1362" spans="1:12" x14ac:dyDescent="0.3">
      <c r="A1362">
        <v>1361</v>
      </c>
      <c r="B1362" t="s">
        <v>845</v>
      </c>
      <c r="C1362">
        <v>18062</v>
      </c>
      <c r="D1362">
        <v>17656</v>
      </c>
      <c r="E1362">
        <v>2926</v>
      </c>
      <c r="F1362">
        <v>11429</v>
      </c>
      <c r="G1362" s="1">
        <v>42404</v>
      </c>
      <c r="H1362">
        <v>0.18696193928409599</v>
      </c>
      <c r="I1362">
        <v>0.19</v>
      </c>
      <c r="J1362" t="e">
        <f>VLOOKUP($B1362,placement_data!$A$2:$F$89,3,FALSE)</f>
        <v>#N/A</v>
      </c>
      <c r="K1362" t="e">
        <f>VLOOKUP($B1362,placement_data!$A$2:$F$89,6,FALSE)</f>
        <v>#N/A</v>
      </c>
      <c r="L1362" t="e">
        <f>VLOOKUP($B1362,placement_data!$A$2:$G$89,7,FALSE)</f>
        <v>#N/A</v>
      </c>
    </row>
    <row r="1363" spans="1:12" x14ac:dyDescent="0.3">
      <c r="A1363">
        <v>1362</v>
      </c>
      <c r="B1363" t="s">
        <v>784</v>
      </c>
      <c r="C1363">
        <v>17880</v>
      </c>
      <c r="D1363">
        <v>17145</v>
      </c>
      <c r="E1363">
        <v>1717</v>
      </c>
      <c r="F1363">
        <v>12122</v>
      </c>
      <c r="G1363" s="1">
        <v>42377</v>
      </c>
      <c r="H1363">
        <v>0.19282589676290501</v>
      </c>
      <c r="I1363">
        <v>0.19</v>
      </c>
      <c r="J1363" t="e">
        <f>VLOOKUP($B1363,placement_data!$A$2:$F$89,3,FALSE)</f>
        <v>#N/A</v>
      </c>
      <c r="K1363" t="e">
        <f>VLOOKUP($B1363,placement_data!$A$2:$F$89,6,FALSE)</f>
        <v>#N/A</v>
      </c>
      <c r="L1363" t="e">
        <f>VLOOKUP($B1363,placement_data!$A$2:$G$89,7,FALSE)</f>
        <v>#N/A</v>
      </c>
    </row>
    <row r="1364" spans="1:12" x14ac:dyDescent="0.3">
      <c r="A1364">
        <v>1363</v>
      </c>
      <c r="B1364" t="s">
        <v>90</v>
      </c>
      <c r="C1364">
        <v>17532</v>
      </c>
      <c r="D1364">
        <v>17153</v>
      </c>
      <c r="E1364">
        <v>6385</v>
      </c>
      <c r="F1364">
        <v>7364</v>
      </c>
      <c r="G1364" s="1">
        <v>42371</v>
      </c>
      <c r="H1364">
        <v>0.198449250859908</v>
      </c>
      <c r="I1364">
        <v>0.19</v>
      </c>
      <c r="J1364" t="str">
        <f>VLOOKUP($B1364,placement_data!$A$2:$F$89,3,FALSE)</f>
        <v xml:space="preserve"> Etudier.com 300x250</v>
      </c>
      <c r="K1364">
        <f>VLOOKUP($B1364,placement_data!$A$2:$F$89,6,FALSE)</f>
        <v>0.3</v>
      </c>
      <c r="L1364" t="str">
        <f>VLOOKUP($B1364,placement_data!$A$2:$G$89,7,FALSE)</f>
        <v>300x250</v>
      </c>
    </row>
    <row r="1365" spans="1:12" x14ac:dyDescent="0.3">
      <c r="A1365">
        <v>1364</v>
      </c>
      <c r="B1365" t="s">
        <v>846</v>
      </c>
      <c r="C1365">
        <v>16533</v>
      </c>
      <c r="D1365">
        <v>16013</v>
      </c>
      <c r="E1365">
        <v>1356</v>
      </c>
      <c r="F1365">
        <v>11479</v>
      </c>
      <c r="G1365" s="1">
        <v>42377</v>
      </c>
      <c r="H1365">
        <v>0.19846374820458401</v>
      </c>
      <c r="I1365">
        <v>0.19</v>
      </c>
      <c r="J1365" t="e">
        <f>VLOOKUP($B1365,placement_data!$A$2:$F$89,3,FALSE)</f>
        <v>#N/A</v>
      </c>
      <c r="K1365" t="e">
        <f>VLOOKUP($B1365,placement_data!$A$2:$F$89,6,FALSE)</f>
        <v>#N/A</v>
      </c>
      <c r="L1365" t="e">
        <f>VLOOKUP($B1365,placement_data!$A$2:$G$89,7,FALSE)</f>
        <v>#N/A</v>
      </c>
    </row>
    <row r="1366" spans="1:12" x14ac:dyDescent="0.3">
      <c r="A1366">
        <v>1365</v>
      </c>
      <c r="B1366" t="s">
        <v>735</v>
      </c>
      <c r="C1366">
        <v>15832</v>
      </c>
      <c r="D1366">
        <v>1450</v>
      </c>
      <c r="E1366">
        <v>293</v>
      </c>
      <c r="F1366">
        <v>880</v>
      </c>
      <c r="G1366" s="1">
        <v>42404</v>
      </c>
      <c r="H1366">
        <v>0.191034482758621</v>
      </c>
      <c r="I1366">
        <v>0.19</v>
      </c>
      <c r="J1366" t="e">
        <f>VLOOKUP($B1366,placement_data!$A$2:$F$89,3,FALSE)</f>
        <v>#N/A</v>
      </c>
      <c r="K1366" t="e">
        <f>VLOOKUP($B1366,placement_data!$A$2:$F$89,6,FALSE)</f>
        <v>#N/A</v>
      </c>
      <c r="L1366" t="e">
        <f>VLOOKUP($B1366,placement_data!$A$2:$G$89,7,FALSE)</f>
        <v>#N/A</v>
      </c>
    </row>
    <row r="1367" spans="1:12" x14ac:dyDescent="0.3">
      <c r="A1367">
        <v>1366</v>
      </c>
      <c r="B1367" t="s">
        <v>818</v>
      </c>
      <c r="C1367">
        <v>14815</v>
      </c>
      <c r="D1367">
        <v>11328</v>
      </c>
      <c r="E1367">
        <v>3946</v>
      </c>
      <c r="F1367">
        <v>5263</v>
      </c>
      <c r="G1367" s="1">
        <v>42371</v>
      </c>
      <c r="H1367">
        <v>0.18705861581920899</v>
      </c>
      <c r="I1367">
        <v>0.19</v>
      </c>
      <c r="J1367" t="e">
        <f>VLOOKUP($B1367,placement_data!$A$2:$F$89,3,FALSE)</f>
        <v>#N/A</v>
      </c>
      <c r="K1367" t="e">
        <f>VLOOKUP($B1367,placement_data!$A$2:$F$89,6,FALSE)</f>
        <v>#N/A</v>
      </c>
      <c r="L1367" t="e">
        <f>VLOOKUP($B1367,placement_data!$A$2:$G$89,7,FALSE)</f>
        <v>#N/A</v>
      </c>
    </row>
    <row r="1368" spans="1:12" x14ac:dyDescent="0.3">
      <c r="A1368">
        <v>1367</v>
      </c>
      <c r="B1368" t="s">
        <v>817</v>
      </c>
      <c r="C1368">
        <v>13375</v>
      </c>
      <c r="D1368">
        <v>13041</v>
      </c>
      <c r="E1368">
        <v>2801</v>
      </c>
      <c r="F1368">
        <v>7645</v>
      </c>
      <c r="G1368" s="1">
        <v>42371</v>
      </c>
      <c r="H1368">
        <v>0.19898780768346</v>
      </c>
      <c r="I1368">
        <v>0.19</v>
      </c>
      <c r="J1368" t="e">
        <f>VLOOKUP($B1368,placement_data!$A$2:$F$89,3,FALSE)</f>
        <v>#N/A</v>
      </c>
      <c r="K1368" t="e">
        <f>VLOOKUP($B1368,placement_data!$A$2:$F$89,6,FALSE)</f>
        <v>#N/A</v>
      </c>
      <c r="L1368" t="e">
        <f>VLOOKUP($B1368,placement_data!$A$2:$G$89,7,FALSE)</f>
        <v>#N/A</v>
      </c>
    </row>
    <row r="1369" spans="1:12" x14ac:dyDescent="0.3">
      <c r="A1369">
        <v>1368</v>
      </c>
      <c r="B1369" t="s">
        <v>676</v>
      </c>
      <c r="C1369">
        <v>12828</v>
      </c>
      <c r="D1369">
        <v>12674</v>
      </c>
      <c r="E1369">
        <v>4504</v>
      </c>
      <c r="F1369">
        <v>5811</v>
      </c>
      <c r="G1369" s="1">
        <v>42377</v>
      </c>
      <c r="H1369">
        <v>0.18612908316238</v>
      </c>
      <c r="I1369">
        <v>0.19</v>
      </c>
      <c r="J1369" t="e">
        <f>VLOOKUP($B1369,placement_data!$A$2:$F$89,3,FALSE)</f>
        <v>#N/A</v>
      </c>
      <c r="K1369" t="e">
        <f>VLOOKUP($B1369,placement_data!$A$2:$F$89,6,FALSE)</f>
        <v>#N/A</v>
      </c>
      <c r="L1369" t="e">
        <f>VLOOKUP($B1369,placement_data!$A$2:$G$89,7,FALSE)</f>
        <v>#N/A</v>
      </c>
    </row>
    <row r="1370" spans="1:12" x14ac:dyDescent="0.3">
      <c r="A1370">
        <v>1369</v>
      </c>
      <c r="B1370" t="s">
        <v>819</v>
      </c>
      <c r="C1370">
        <v>12509</v>
      </c>
      <c r="D1370">
        <v>11747</v>
      </c>
      <c r="E1370">
        <v>2071</v>
      </c>
      <c r="F1370">
        <v>7473</v>
      </c>
      <c r="G1370" s="1">
        <v>42377</v>
      </c>
      <c r="H1370">
        <v>0.187537243551545</v>
      </c>
      <c r="I1370">
        <v>0.19</v>
      </c>
      <c r="J1370" t="e">
        <f>VLOOKUP($B1370,placement_data!$A$2:$F$89,3,FALSE)</f>
        <v>#N/A</v>
      </c>
      <c r="K1370" t="e">
        <f>VLOOKUP($B1370,placement_data!$A$2:$F$89,6,FALSE)</f>
        <v>#N/A</v>
      </c>
      <c r="L1370" t="e">
        <f>VLOOKUP($B1370,placement_data!$A$2:$G$89,7,FALSE)</f>
        <v>#N/A</v>
      </c>
    </row>
    <row r="1371" spans="1:12" x14ac:dyDescent="0.3">
      <c r="A1371">
        <v>1370</v>
      </c>
      <c r="B1371" t="s">
        <v>822</v>
      </c>
      <c r="C1371">
        <v>10650</v>
      </c>
      <c r="D1371">
        <v>10311</v>
      </c>
      <c r="E1371">
        <v>4162</v>
      </c>
      <c r="F1371">
        <v>4139</v>
      </c>
      <c r="G1371" s="1">
        <v>42371</v>
      </c>
      <c r="H1371">
        <v>0.19493744544661001</v>
      </c>
      <c r="I1371">
        <v>0.19</v>
      </c>
      <c r="J1371" t="e">
        <f>VLOOKUP($B1371,placement_data!$A$2:$F$89,3,FALSE)</f>
        <v>#N/A</v>
      </c>
      <c r="K1371" t="e">
        <f>VLOOKUP($B1371,placement_data!$A$2:$F$89,6,FALSE)</f>
        <v>#N/A</v>
      </c>
      <c r="L1371" t="e">
        <f>VLOOKUP($B1371,placement_data!$A$2:$G$89,7,FALSE)</f>
        <v>#N/A</v>
      </c>
    </row>
    <row r="1372" spans="1:12" x14ac:dyDescent="0.3">
      <c r="A1372">
        <v>1371</v>
      </c>
      <c r="B1372" t="s">
        <v>847</v>
      </c>
      <c r="C1372">
        <v>9266</v>
      </c>
      <c r="D1372">
        <v>9174</v>
      </c>
      <c r="E1372">
        <v>989</v>
      </c>
      <c r="F1372">
        <v>6477</v>
      </c>
      <c r="G1372" s="1">
        <v>42404</v>
      </c>
      <c r="H1372">
        <v>0.18617833006322199</v>
      </c>
      <c r="I1372">
        <v>0.19</v>
      </c>
      <c r="J1372" t="e">
        <f>VLOOKUP($B1372,placement_data!$A$2:$F$89,3,FALSE)</f>
        <v>#N/A</v>
      </c>
      <c r="K1372" t="e">
        <f>VLOOKUP($B1372,placement_data!$A$2:$F$89,6,FALSE)</f>
        <v>#N/A</v>
      </c>
      <c r="L1372" t="e">
        <f>VLOOKUP($B1372,placement_data!$A$2:$G$89,7,FALSE)</f>
        <v>#N/A</v>
      </c>
    </row>
    <row r="1373" spans="1:12" x14ac:dyDescent="0.3">
      <c r="A1373">
        <v>1372</v>
      </c>
      <c r="B1373" t="s">
        <v>848</v>
      </c>
      <c r="C1373">
        <v>8776</v>
      </c>
      <c r="D1373">
        <v>8569</v>
      </c>
      <c r="E1373">
        <v>2877</v>
      </c>
      <c r="F1373">
        <v>4052</v>
      </c>
      <c r="G1373" s="1">
        <v>42371</v>
      </c>
      <c r="H1373">
        <v>0.191387559808612</v>
      </c>
      <c r="I1373">
        <v>0.19</v>
      </c>
      <c r="J1373" t="e">
        <f>VLOOKUP($B1373,placement_data!$A$2:$F$89,3,FALSE)</f>
        <v>#N/A</v>
      </c>
      <c r="K1373" t="e">
        <f>VLOOKUP($B1373,placement_data!$A$2:$F$89,6,FALSE)</f>
        <v>#N/A</v>
      </c>
      <c r="L1373" t="e">
        <f>VLOOKUP($B1373,placement_data!$A$2:$G$89,7,FALSE)</f>
        <v>#N/A</v>
      </c>
    </row>
    <row r="1374" spans="1:12" x14ac:dyDescent="0.3">
      <c r="A1374">
        <v>1373</v>
      </c>
      <c r="B1374" t="s">
        <v>521</v>
      </c>
      <c r="C1374">
        <v>8695</v>
      </c>
      <c r="D1374">
        <v>8519</v>
      </c>
      <c r="E1374">
        <v>1819</v>
      </c>
      <c r="F1374">
        <v>5070</v>
      </c>
      <c r="G1374" s="1">
        <v>42371</v>
      </c>
      <c r="H1374">
        <v>0.19133701138631301</v>
      </c>
      <c r="I1374">
        <v>0.19</v>
      </c>
      <c r="J1374" t="e">
        <f>VLOOKUP($B1374,placement_data!$A$2:$F$89,3,FALSE)</f>
        <v>#N/A</v>
      </c>
      <c r="K1374" t="e">
        <f>VLOOKUP($B1374,placement_data!$A$2:$F$89,6,FALSE)</f>
        <v>#N/A</v>
      </c>
      <c r="L1374" t="e">
        <f>VLOOKUP($B1374,placement_data!$A$2:$G$89,7,FALSE)</f>
        <v>#N/A</v>
      </c>
    </row>
    <row r="1375" spans="1:12" x14ac:dyDescent="0.3">
      <c r="A1375">
        <v>1374</v>
      </c>
      <c r="B1375" t="s">
        <v>848</v>
      </c>
      <c r="C1375">
        <v>8222</v>
      </c>
      <c r="D1375">
        <v>8042</v>
      </c>
      <c r="E1375">
        <v>2768</v>
      </c>
      <c r="F1375">
        <v>3782</v>
      </c>
      <c r="G1375" s="1">
        <v>42404</v>
      </c>
      <c r="H1375">
        <v>0.18552598856006</v>
      </c>
      <c r="I1375">
        <v>0.19</v>
      </c>
      <c r="J1375" t="e">
        <f>VLOOKUP($B1375,placement_data!$A$2:$F$89,3,FALSE)</f>
        <v>#N/A</v>
      </c>
      <c r="K1375" t="e">
        <f>VLOOKUP($B1375,placement_data!$A$2:$F$89,6,FALSE)</f>
        <v>#N/A</v>
      </c>
      <c r="L1375" t="e">
        <f>VLOOKUP($B1375,placement_data!$A$2:$G$89,7,FALSE)</f>
        <v>#N/A</v>
      </c>
    </row>
    <row r="1376" spans="1:12" x14ac:dyDescent="0.3">
      <c r="A1376">
        <v>1375</v>
      </c>
      <c r="B1376" t="s">
        <v>849</v>
      </c>
      <c r="C1376">
        <v>6928</v>
      </c>
      <c r="D1376">
        <v>6080</v>
      </c>
      <c r="E1376">
        <v>80</v>
      </c>
      <c r="F1376">
        <v>4831</v>
      </c>
      <c r="G1376" s="1">
        <v>42371</v>
      </c>
      <c r="H1376">
        <v>0.19226973684210499</v>
      </c>
      <c r="I1376">
        <v>0.19</v>
      </c>
      <c r="J1376" t="e">
        <f>VLOOKUP($B1376,placement_data!$A$2:$F$89,3,FALSE)</f>
        <v>#N/A</v>
      </c>
      <c r="K1376" t="e">
        <f>VLOOKUP($B1376,placement_data!$A$2:$F$89,6,FALSE)</f>
        <v>#N/A</v>
      </c>
      <c r="L1376" t="e">
        <f>VLOOKUP($B1376,placement_data!$A$2:$G$89,7,FALSE)</f>
        <v>#N/A</v>
      </c>
    </row>
    <row r="1377" spans="1:12" x14ac:dyDescent="0.3">
      <c r="A1377">
        <v>1376</v>
      </c>
      <c r="B1377" t="s">
        <v>850</v>
      </c>
      <c r="C1377">
        <v>6385</v>
      </c>
      <c r="D1377">
        <v>5642</v>
      </c>
      <c r="E1377">
        <v>289</v>
      </c>
      <c r="F1377">
        <v>4230</v>
      </c>
      <c r="G1377" s="1">
        <v>42404</v>
      </c>
      <c r="H1377">
        <v>0.19904289259128</v>
      </c>
      <c r="I1377">
        <v>0.19</v>
      </c>
      <c r="J1377" t="e">
        <f>VLOOKUP($B1377,placement_data!$A$2:$F$89,3,FALSE)</f>
        <v>#N/A</v>
      </c>
      <c r="K1377" t="e">
        <f>VLOOKUP($B1377,placement_data!$A$2:$F$89,6,FALSE)</f>
        <v>#N/A</v>
      </c>
      <c r="L1377" t="e">
        <f>VLOOKUP($B1377,placement_data!$A$2:$G$89,7,FALSE)</f>
        <v>#N/A</v>
      </c>
    </row>
    <row r="1378" spans="1:12" x14ac:dyDescent="0.3">
      <c r="A1378">
        <v>1377</v>
      </c>
      <c r="B1378" t="s">
        <v>851</v>
      </c>
      <c r="C1378">
        <v>6157</v>
      </c>
      <c r="D1378">
        <v>5882</v>
      </c>
      <c r="E1378">
        <v>528</v>
      </c>
      <c r="F1378">
        <v>4249</v>
      </c>
      <c r="G1378" s="1">
        <v>42371</v>
      </c>
      <c r="H1378">
        <v>0.18786127167630101</v>
      </c>
      <c r="I1378">
        <v>0.19</v>
      </c>
      <c r="J1378" t="e">
        <f>VLOOKUP($B1378,placement_data!$A$2:$F$89,3,FALSE)</f>
        <v>#N/A</v>
      </c>
      <c r="K1378" t="e">
        <f>VLOOKUP($B1378,placement_data!$A$2:$F$89,6,FALSE)</f>
        <v>#N/A</v>
      </c>
      <c r="L1378" t="e">
        <f>VLOOKUP($B1378,placement_data!$A$2:$G$89,7,FALSE)</f>
        <v>#N/A</v>
      </c>
    </row>
    <row r="1379" spans="1:12" x14ac:dyDescent="0.3">
      <c r="A1379">
        <v>1378</v>
      </c>
      <c r="B1379" t="s">
        <v>789</v>
      </c>
      <c r="C1379">
        <v>6052</v>
      </c>
      <c r="D1379">
        <v>5567</v>
      </c>
      <c r="E1379">
        <v>1693</v>
      </c>
      <c r="F1379">
        <v>2868</v>
      </c>
      <c r="G1379" s="1">
        <v>42404</v>
      </c>
      <c r="H1379">
        <v>0.18070774205137399</v>
      </c>
      <c r="I1379">
        <v>0.19</v>
      </c>
      <c r="J1379" t="e">
        <f>VLOOKUP($B1379,placement_data!$A$2:$F$89,3,FALSE)</f>
        <v>#N/A</v>
      </c>
      <c r="K1379" t="e">
        <f>VLOOKUP($B1379,placement_data!$A$2:$F$89,6,FALSE)</f>
        <v>#N/A</v>
      </c>
      <c r="L1379" t="e">
        <f>VLOOKUP($B1379,placement_data!$A$2:$G$89,7,FALSE)</f>
        <v>#N/A</v>
      </c>
    </row>
    <row r="1380" spans="1:12" x14ac:dyDescent="0.3">
      <c r="A1380">
        <v>1379</v>
      </c>
      <c r="B1380" t="s">
        <v>793</v>
      </c>
      <c r="C1380">
        <v>5395</v>
      </c>
      <c r="D1380">
        <v>5316</v>
      </c>
      <c r="E1380">
        <v>1178</v>
      </c>
      <c r="F1380">
        <v>3109</v>
      </c>
      <c r="G1380" s="1">
        <v>42371</v>
      </c>
      <c r="H1380">
        <v>0.19356659142212199</v>
      </c>
      <c r="I1380">
        <v>0.19</v>
      </c>
      <c r="J1380" t="e">
        <f>VLOOKUP($B1380,placement_data!$A$2:$F$89,3,FALSE)</f>
        <v>#N/A</v>
      </c>
      <c r="K1380" t="e">
        <f>VLOOKUP($B1380,placement_data!$A$2:$F$89,6,FALSE)</f>
        <v>#N/A</v>
      </c>
      <c r="L1380" t="e">
        <f>VLOOKUP($B1380,placement_data!$A$2:$G$89,7,FALSE)</f>
        <v>#N/A</v>
      </c>
    </row>
    <row r="1381" spans="1:12" x14ac:dyDescent="0.3">
      <c r="A1381">
        <v>1380</v>
      </c>
      <c r="B1381" t="s">
        <v>852</v>
      </c>
      <c r="C1381">
        <v>4064</v>
      </c>
      <c r="D1381">
        <v>3858</v>
      </c>
      <c r="E1381">
        <v>382</v>
      </c>
      <c r="F1381">
        <v>2741</v>
      </c>
      <c r="G1381" s="1">
        <v>42377</v>
      </c>
      <c r="H1381">
        <v>0.19051321928460299</v>
      </c>
      <c r="I1381">
        <v>0.19</v>
      </c>
      <c r="J1381" t="e">
        <f>VLOOKUP($B1381,placement_data!$A$2:$F$89,3,FALSE)</f>
        <v>#N/A</v>
      </c>
      <c r="K1381" t="e">
        <f>VLOOKUP($B1381,placement_data!$A$2:$F$89,6,FALSE)</f>
        <v>#N/A</v>
      </c>
      <c r="L1381" t="e">
        <f>VLOOKUP($B1381,placement_data!$A$2:$G$89,7,FALSE)</f>
        <v>#N/A</v>
      </c>
    </row>
    <row r="1382" spans="1:12" x14ac:dyDescent="0.3">
      <c r="A1382">
        <v>1381</v>
      </c>
      <c r="B1382" t="s">
        <v>829</v>
      </c>
      <c r="C1382">
        <v>3752</v>
      </c>
      <c r="D1382">
        <v>3640</v>
      </c>
      <c r="E1382">
        <v>801</v>
      </c>
      <c r="F1382">
        <v>2177</v>
      </c>
      <c r="G1382" s="1">
        <v>42377</v>
      </c>
      <c r="H1382">
        <v>0.181868131868132</v>
      </c>
      <c r="I1382">
        <v>0.19</v>
      </c>
      <c r="J1382" t="e">
        <f>VLOOKUP($B1382,placement_data!$A$2:$F$89,3,FALSE)</f>
        <v>#N/A</v>
      </c>
      <c r="K1382" t="e">
        <f>VLOOKUP($B1382,placement_data!$A$2:$F$89,6,FALSE)</f>
        <v>#N/A</v>
      </c>
      <c r="L1382" t="e">
        <f>VLOOKUP($B1382,placement_data!$A$2:$G$89,7,FALSE)</f>
        <v>#N/A</v>
      </c>
    </row>
    <row r="1383" spans="1:12" x14ac:dyDescent="0.3">
      <c r="A1383">
        <v>1382</v>
      </c>
      <c r="B1383" t="s">
        <v>752</v>
      </c>
      <c r="C1383">
        <v>3384</v>
      </c>
      <c r="D1383">
        <v>3329</v>
      </c>
      <c r="E1383">
        <v>1104</v>
      </c>
      <c r="F1383">
        <v>1613</v>
      </c>
      <c r="G1383" s="1">
        <v>42377</v>
      </c>
      <c r="H1383">
        <v>0.183838990687894</v>
      </c>
      <c r="I1383">
        <v>0.19</v>
      </c>
      <c r="J1383" t="e">
        <f>VLOOKUP($B1383,placement_data!$A$2:$F$89,3,FALSE)</f>
        <v>#N/A</v>
      </c>
      <c r="K1383" t="e">
        <f>VLOOKUP($B1383,placement_data!$A$2:$F$89,6,FALSE)</f>
        <v>#N/A</v>
      </c>
      <c r="L1383" t="e">
        <f>VLOOKUP($B1383,placement_data!$A$2:$G$89,7,FALSE)</f>
        <v>#N/A</v>
      </c>
    </row>
    <row r="1384" spans="1:12" x14ac:dyDescent="0.3">
      <c r="A1384">
        <v>1383</v>
      </c>
      <c r="B1384" t="s">
        <v>829</v>
      </c>
      <c r="C1384">
        <v>3262</v>
      </c>
      <c r="D1384">
        <v>3150</v>
      </c>
      <c r="E1384">
        <v>818</v>
      </c>
      <c r="F1384">
        <v>1726</v>
      </c>
      <c r="G1384" s="1">
        <v>42371</v>
      </c>
      <c r="H1384">
        <v>0.19238095238095199</v>
      </c>
      <c r="I1384">
        <v>0.19</v>
      </c>
      <c r="J1384" t="e">
        <f>VLOOKUP($B1384,placement_data!$A$2:$F$89,3,FALSE)</f>
        <v>#N/A</v>
      </c>
      <c r="K1384" t="e">
        <f>VLOOKUP($B1384,placement_data!$A$2:$F$89,6,FALSE)</f>
        <v>#N/A</v>
      </c>
      <c r="L1384" t="e">
        <f>VLOOKUP($B1384,placement_data!$A$2:$G$89,7,FALSE)</f>
        <v>#N/A</v>
      </c>
    </row>
    <row r="1385" spans="1:12" x14ac:dyDescent="0.3">
      <c r="A1385">
        <v>1384</v>
      </c>
      <c r="B1385" t="s">
        <v>374</v>
      </c>
      <c r="C1385">
        <v>3153</v>
      </c>
      <c r="D1385">
        <v>3139</v>
      </c>
      <c r="E1385">
        <v>2544</v>
      </c>
      <c r="F1385">
        <v>1</v>
      </c>
      <c r="G1385" s="1">
        <v>42377</v>
      </c>
      <c r="H1385">
        <v>0.18923223956674101</v>
      </c>
      <c r="I1385">
        <v>0.19</v>
      </c>
      <c r="J1385" t="e">
        <f>VLOOKUP($B1385,placement_data!$A$2:$F$89,3,FALSE)</f>
        <v>#N/A</v>
      </c>
      <c r="K1385" t="e">
        <f>VLOOKUP($B1385,placement_data!$A$2:$F$89,6,FALSE)</f>
        <v>#N/A</v>
      </c>
      <c r="L1385" t="e">
        <f>VLOOKUP($B1385,placement_data!$A$2:$G$89,7,FALSE)</f>
        <v>#N/A</v>
      </c>
    </row>
    <row r="1386" spans="1:12" x14ac:dyDescent="0.3">
      <c r="A1386">
        <v>1385</v>
      </c>
      <c r="B1386" t="s">
        <v>853</v>
      </c>
      <c r="C1386">
        <v>2986</v>
      </c>
      <c r="D1386">
        <v>2894</v>
      </c>
      <c r="E1386">
        <v>335</v>
      </c>
      <c r="F1386">
        <v>2037</v>
      </c>
      <c r="G1386" s="1">
        <v>42404</v>
      </c>
      <c r="H1386">
        <v>0.18037318590186599</v>
      </c>
      <c r="I1386">
        <v>0.19</v>
      </c>
      <c r="J1386" t="e">
        <f>VLOOKUP($B1386,placement_data!$A$2:$F$89,3,FALSE)</f>
        <v>#N/A</v>
      </c>
      <c r="K1386" t="e">
        <f>VLOOKUP($B1386,placement_data!$A$2:$F$89,6,FALSE)</f>
        <v>#N/A</v>
      </c>
      <c r="L1386" t="e">
        <f>VLOOKUP($B1386,placement_data!$A$2:$G$89,7,FALSE)</f>
        <v>#N/A</v>
      </c>
    </row>
    <row r="1387" spans="1:12" x14ac:dyDescent="0.3">
      <c r="A1387">
        <v>1386</v>
      </c>
      <c r="B1387" t="s">
        <v>530</v>
      </c>
      <c r="C1387">
        <v>2835</v>
      </c>
      <c r="D1387">
        <v>2759</v>
      </c>
      <c r="E1387">
        <v>1757</v>
      </c>
      <c r="F1387">
        <v>468</v>
      </c>
      <c r="G1387" s="1">
        <v>42404</v>
      </c>
      <c r="H1387">
        <v>0.19354838709677399</v>
      </c>
      <c r="I1387">
        <v>0.19</v>
      </c>
      <c r="J1387" t="e">
        <f>VLOOKUP($B1387,placement_data!$A$2:$F$89,3,FALSE)</f>
        <v>#N/A</v>
      </c>
      <c r="K1387" t="e">
        <f>VLOOKUP($B1387,placement_data!$A$2:$F$89,6,FALSE)</f>
        <v>#N/A</v>
      </c>
      <c r="L1387" t="e">
        <f>VLOOKUP($B1387,placement_data!$A$2:$G$89,7,FALSE)</f>
        <v>#N/A</v>
      </c>
    </row>
    <row r="1388" spans="1:12" x14ac:dyDescent="0.3">
      <c r="A1388">
        <v>1387</v>
      </c>
      <c r="B1388" t="s">
        <v>537</v>
      </c>
      <c r="C1388">
        <v>2420</v>
      </c>
      <c r="D1388">
        <v>2358</v>
      </c>
      <c r="E1388">
        <v>541</v>
      </c>
      <c r="F1388">
        <v>1362</v>
      </c>
      <c r="G1388" s="1">
        <v>42404</v>
      </c>
      <c r="H1388">
        <v>0.19296013570822701</v>
      </c>
      <c r="I1388">
        <v>0.19</v>
      </c>
      <c r="J1388" t="e">
        <f>VLOOKUP($B1388,placement_data!$A$2:$F$89,3,FALSE)</f>
        <v>#N/A</v>
      </c>
      <c r="K1388" t="e">
        <f>VLOOKUP($B1388,placement_data!$A$2:$F$89,6,FALSE)</f>
        <v>#N/A</v>
      </c>
      <c r="L1388" t="e">
        <f>VLOOKUP($B1388,placement_data!$A$2:$G$89,7,FALSE)</f>
        <v>#N/A</v>
      </c>
    </row>
    <row r="1389" spans="1:12" x14ac:dyDescent="0.3">
      <c r="A1389">
        <v>1388</v>
      </c>
      <c r="B1389" t="s">
        <v>854</v>
      </c>
      <c r="C1389">
        <v>1585</v>
      </c>
      <c r="D1389">
        <v>1495</v>
      </c>
      <c r="E1389">
        <v>404</v>
      </c>
      <c r="F1389">
        <v>806</v>
      </c>
      <c r="G1389" s="1">
        <v>42404</v>
      </c>
      <c r="H1389">
        <v>0.19063545150501701</v>
      </c>
      <c r="I1389">
        <v>0.19</v>
      </c>
      <c r="J1389" t="e">
        <f>VLOOKUP($B1389,placement_data!$A$2:$F$89,3,FALSE)</f>
        <v>#N/A</v>
      </c>
      <c r="K1389" t="e">
        <f>VLOOKUP($B1389,placement_data!$A$2:$F$89,6,FALSE)</f>
        <v>#N/A</v>
      </c>
      <c r="L1389" t="e">
        <f>VLOOKUP($B1389,placement_data!$A$2:$G$89,7,FALSE)</f>
        <v>#N/A</v>
      </c>
    </row>
    <row r="1390" spans="1:12" x14ac:dyDescent="0.3">
      <c r="A1390">
        <v>1389</v>
      </c>
      <c r="B1390" t="s">
        <v>642</v>
      </c>
      <c r="C1390">
        <v>1502</v>
      </c>
      <c r="D1390">
        <v>1455</v>
      </c>
      <c r="E1390">
        <v>872</v>
      </c>
      <c r="F1390">
        <v>313</v>
      </c>
      <c r="G1390" s="1">
        <v>42377</v>
      </c>
      <c r="H1390">
        <v>0.185567010309278</v>
      </c>
      <c r="I1390">
        <v>0.19</v>
      </c>
      <c r="J1390" t="e">
        <f>VLOOKUP($B1390,placement_data!$A$2:$F$89,3,FALSE)</f>
        <v>#N/A</v>
      </c>
      <c r="K1390" t="e">
        <f>VLOOKUP($B1390,placement_data!$A$2:$F$89,6,FALSE)</f>
        <v>#N/A</v>
      </c>
      <c r="L1390" t="e">
        <f>VLOOKUP($B1390,placement_data!$A$2:$G$89,7,FALSE)</f>
        <v>#N/A</v>
      </c>
    </row>
    <row r="1391" spans="1:12" x14ac:dyDescent="0.3">
      <c r="A1391">
        <v>1390</v>
      </c>
      <c r="B1391" t="s">
        <v>855</v>
      </c>
      <c r="C1391">
        <v>1183</v>
      </c>
      <c r="D1391">
        <v>2719</v>
      </c>
      <c r="E1391">
        <v>563</v>
      </c>
      <c r="F1391">
        <v>1626</v>
      </c>
      <c r="G1391" s="1">
        <v>42404</v>
      </c>
      <c r="H1391">
        <v>0.194924604634057</v>
      </c>
      <c r="I1391">
        <v>0.19</v>
      </c>
      <c r="J1391" t="e">
        <f>VLOOKUP($B1391,placement_data!$A$2:$F$89,3,FALSE)</f>
        <v>#N/A</v>
      </c>
      <c r="K1391" t="e">
        <f>VLOOKUP($B1391,placement_data!$A$2:$F$89,6,FALSE)</f>
        <v>#N/A</v>
      </c>
      <c r="L1391" t="e">
        <f>VLOOKUP($B1391,placement_data!$A$2:$G$89,7,FALSE)</f>
        <v>#N/A</v>
      </c>
    </row>
    <row r="1392" spans="1:12" x14ac:dyDescent="0.3">
      <c r="A1392">
        <v>1391</v>
      </c>
      <c r="B1392" t="s">
        <v>714</v>
      </c>
      <c r="C1392">
        <v>1107</v>
      </c>
      <c r="D1392">
        <v>1071</v>
      </c>
      <c r="E1392">
        <v>344</v>
      </c>
      <c r="F1392">
        <v>519</v>
      </c>
      <c r="G1392" s="1">
        <v>42371</v>
      </c>
      <c r="H1392">
        <v>0.19421101774043001</v>
      </c>
      <c r="I1392">
        <v>0.19</v>
      </c>
      <c r="J1392" t="e">
        <f>VLOOKUP($B1392,placement_data!$A$2:$F$89,3,FALSE)</f>
        <v>#N/A</v>
      </c>
      <c r="K1392" t="e">
        <f>VLOOKUP($B1392,placement_data!$A$2:$F$89,6,FALSE)</f>
        <v>#N/A</v>
      </c>
      <c r="L1392" t="e">
        <f>VLOOKUP($B1392,placement_data!$A$2:$G$89,7,FALSE)</f>
        <v>#N/A</v>
      </c>
    </row>
    <row r="1393" spans="1:12" x14ac:dyDescent="0.3">
      <c r="A1393">
        <v>1392</v>
      </c>
      <c r="B1393" t="s">
        <v>800</v>
      </c>
      <c r="C1393">
        <v>1072</v>
      </c>
      <c r="D1393">
        <v>1021</v>
      </c>
      <c r="E1393">
        <v>760</v>
      </c>
      <c r="F1393">
        <v>72</v>
      </c>
      <c r="G1393" s="1">
        <v>42404</v>
      </c>
      <c r="H1393">
        <v>0.18511263467188999</v>
      </c>
      <c r="I1393">
        <v>0.19</v>
      </c>
      <c r="J1393" t="e">
        <f>VLOOKUP($B1393,placement_data!$A$2:$F$89,3,FALSE)</f>
        <v>#N/A</v>
      </c>
      <c r="K1393" t="e">
        <f>VLOOKUP($B1393,placement_data!$A$2:$F$89,6,FALSE)</f>
        <v>#N/A</v>
      </c>
      <c r="L1393" t="e">
        <f>VLOOKUP($B1393,placement_data!$A$2:$G$89,7,FALSE)</f>
        <v>#N/A</v>
      </c>
    </row>
    <row r="1394" spans="1:12" x14ac:dyDescent="0.3">
      <c r="A1394">
        <v>1393</v>
      </c>
      <c r="B1394" t="s">
        <v>804</v>
      </c>
      <c r="C1394">
        <v>979</v>
      </c>
      <c r="D1394">
        <v>952</v>
      </c>
      <c r="E1394">
        <v>203</v>
      </c>
      <c r="F1394">
        <v>576</v>
      </c>
      <c r="G1394" s="1">
        <v>42404</v>
      </c>
      <c r="H1394">
        <v>0.18172268907563</v>
      </c>
      <c r="I1394">
        <v>0.19</v>
      </c>
      <c r="J1394" t="e">
        <f>VLOOKUP($B1394,placement_data!$A$2:$F$89,3,FALSE)</f>
        <v>#N/A</v>
      </c>
      <c r="K1394" t="e">
        <f>VLOOKUP($B1394,placement_data!$A$2:$F$89,6,FALSE)</f>
        <v>#N/A</v>
      </c>
      <c r="L1394" t="e">
        <f>VLOOKUP($B1394,placement_data!$A$2:$G$89,7,FALSE)</f>
        <v>#N/A</v>
      </c>
    </row>
    <row r="1395" spans="1:12" x14ac:dyDescent="0.3">
      <c r="A1395">
        <v>1394</v>
      </c>
      <c r="B1395" t="s">
        <v>758</v>
      </c>
      <c r="C1395">
        <v>928</v>
      </c>
      <c r="D1395">
        <v>907</v>
      </c>
      <c r="E1395">
        <v>262</v>
      </c>
      <c r="F1395">
        <v>477</v>
      </c>
      <c r="G1395" s="1">
        <v>42371</v>
      </c>
      <c r="H1395">
        <v>0.18522601984564499</v>
      </c>
      <c r="I1395">
        <v>0.19</v>
      </c>
      <c r="J1395" t="e">
        <f>VLOOKUP($B1395,placement_data!$A$2:$F$89,3,FALSE)</f>
        <v>#N/A</v>
      </c>
      <c r="K1395" t="e">
        <f>VLOOKUP($B1395,placement_data!$A$2:$F$89,6,FALSE)</f>
        <v>#N/A</v>
      </c>
      <c r="L1395" t="e">
        <f>VLOOKUP($B1395,placement_data!$A$2:$G$89,7,FALSE)</f>
        <v>#N/A</v>
      </c>
    </row>
    <row r="1396" spans="1:12" x14ac:dyDescent="0.3">
      <c r="A1396">
        <v>1395</v>
      </c>
      <c r="B1396" t="s">
        <v>713</v>
      </c>
      <c r="C1396">
        <v>910</v>
      </c>
      <c r="D1396">
        <v>871</v>
      </c>
      <c r="E1396">
        <v>132</v>
      </c>
      <c r="F1396">
        <v>580</v>
      </c>
      <c r="G1396" s="1">
        <v>42377</v>
      </c>
      <c r="H1396">
        <v>0.182548794489093</v>
      </c>
      <c r="I1396">
        <v>0.19</v>
      </c>
      <c r="J1396" t="e">
        <f>VLOOKUP($B1396,placement_data!$A$2:$F$89,3,FALSE)</f>
        <v>#N/A</v>
      </c>
      <c r="K1396" t="e">
        <f>VLOOKUP($B1396,placement_data!$A$2:$F$89,6,FALSE)</f>
        <v>#N/A</v>
      </c>
      <c r="L1396" t="e">
        <f>VLOOKUP($B1396,placement_data!$A$2:$G$89,7,FALSE)</f>
        <v>#N/A</v>
      </c>
    </row>
    <row r="1397" spans="1:12" x14ac:dyDescent="0.3">
      <c r="A1397">
        <v>1396</v>
      </c>
      <c r="B1397" t="s">
        <v>856</v>
      </c>
      <c r="C1397">
        <v>907</v>
      </c>
      <c r="D1397">
        <v>895</v>
      </c>
      <c r="E1397">
        <v>23</v>
      </c>
      <c r="F1397">
        <v>696</v>
      </c>
      <c r="G1397" s="1">
        <v>42404</v>
      </c>
      <c r="H1397">
        <v>0.196648044692737</v>
      </c>
      <c r="I1397">
        <v>0.19</v>
      </c>
      <c r="J1397" t="e">
        <f>VLOOKUP($B1397,placement_data!$A$2:$F$89,3,FALSE)</f>
        <v>#N/A</v>
      </c>
      <c r="K1397" t="e">
        <f>VLOOKUP($B1397,placement_data!$A$2:$F$89,6,FALSE)</f>
        <v>#N/A</v>
      </c>
      <c r="L1397" t="e">
        <f>VLOOKUP($B1397,placement_data!$A$2:$G$89,7,FALSE)</f>
        <v>#N/A</v>
      </c>
    </row>
    <row r="1398" spans="1:12" x14ac:dyDescent="0.3">
      <c r="A1398">
        <v>1397</v>
      </c>
      <c r="B1398" t="s">
        <v>713</v>
      </c>
      <c r="C1398">
        <v>750</v>
      </c>
      <c r="D1398">
        <v>731</v>
      </c>
      <c r="E1398">
        <v>130</v>
      </c>
      <c r="F1398">
        <v>465</v>
      </c>
      <c r="G1398" s="1">
        <v>42371</v>
      </c>
      <c r="H1398">
        <v>0.186046511627907</v>
      </c>
      <c r="I1398">
        <v>0.19</v>
      </c>
      <c r="J1398" t="e">
        <f>VLOOKUP($B1398,placement_data!$A$2:$F$89,3,FALSE)</f>
        <v>#N/A</v>
      </c>
      <c r="K1398" t="e">
        <f>VLOOKUP($B1398,placement_data!$A$2:$F$89,6,FALSE)</f>
        <v>#N/A</v>
      </c>
      <c r="L1398" t="e">
        <f>VLOOKUP($B1398,placement_data!$A$2:$G$89,7,FALSE)</f>
        <v>#N/A</v>
      </c>
    </row>
    <row r="1399" spans="1:12" x14ac:dyDescent="0.3">
      <c r="A1399">
        <v>1398</v>
      </c>
      <c r="B1399" t="s">
        <v>857</v>
      </c>
      <c r="C1399">
        <v>609</v>
      </c>
      <c r="D1399">
        <v>591</v>
      </c>
      <c r="E1399">
        <v>47</v>
      </c>
      <c r="F1399">
        <v>431</v>
      </c>
      <c r="G1399" s="1">
        <v>42371</v>
      </c>
      <c r="H1399">
        <v>0.191201353637902</v>
      </c>
      <c r="I1399">
        <v>0.19</v>
      </c>
      <c r="J1399" t="e">
        <f>VLOOKUP($B1399,placement_data!$A$2:$F$89,3,FALSE)</f>
        <v>#N/A</v>
      </c>
      <c r="K1399" t="e">
        <f>VLOOKUP($B1399,placement_data!$A$2:$F$89,6,FALSE)</f>
        <v>#N/A</v>
      </c>
      <c r="L1399" t="e">
        <f>VLOOKUP($B1399,placement_data!$A$2:$G$89,7,FALSE)</f>
        <v>#N/A</v>
      </c>
    </row>
    <row r="1400" spans="1:12" x14ac:dyDescent="0.3">
      <c r="A1400">
        <v>1399</v>
      </c>
      <c r="B1400" t="s">
        <v>455</v>
      </c>
      <c r="C1400">
        <v>511</v>
      </c>
      <c r="D1400">
        <v>498</v>
      </c>
      <c r="E1400">
        <v>170</v>
      </c>
      <c r="F1400">
        <v>236</v>
      </c>
      <c r="G1400" s="1">
        <v>42371</v>
      </c>
      <c r="H1400">
        <v>0.184738955823293</v>
      </c>
      <c r="I1400">
        <v>0.19</v>
      </c>
      <c r="J1400" t="e">
        <f>VLOOKUP($B1400,placement_data!$A$2:$F$89,3,FALSE)</f>
        <v>#N/A</v>
      </c>
      <c r="K1400" t="e">
        <f>VLOOKUP($B1400,placement_data!$A$2:$F$89,6,FALSE)</f>
        <v>#N/A</v>
      </c>
      <c r="L1400" t="e">
        <f>VLOOKUP($B1400,placement_data!$A$2:$G$89,7,FALSE)</f>
        <v>#N/A</v>
      </c>
    </row>
    <row r="1401" spans="1:12" x14ac:dyDescent="0.3">
      <c r="A1401">
        <v>1400</v>
      </c>
      <c r="B1401" s="2" t="s">
        <v>39</v>
      </c>
      <c r="C1401">
        <v>564838</v>
      </c>
      <c r="D1401">
        <v>549659</v>
      </c>
      <c r="E1401">
        <v>37748</v>
      </c>
      <c r="F1401">
        <v>401138</v>
      </c>
      <c r="G1401" s="1">
        <v>42371</v>
      </c>
      <c r="H1401">
        <v>0.20153040339556</v>
      </c>
      <c r="I1401">
        <v>0.21</v>
      </c>
      <c r="J1401" t="str">
        <f>VLOOKUP($B1401,placement_data!$A$2:$F$89,3,FALSE)</f>
        <v xml:space="preserve"> Mangabug.com 728x90</v>
      </c>
      <c r="K1401">
        <f>VLOOKUP($B1401,placement_data!$A$2:$F$89,6,FALSE)</f>
        <v>0.05</v>
      </c>
      <c r="L1401" t="str">
        <f>VLOOKUP($B1401,placement_data!$A$2:$G$89,7,FALSE)</f>
        <v>728x90</v>
      </c>
    </row>
    <row r="1402" spans="1:12" x14ac:dyDescent="0.3">
      <c r="A1402">
        <v>1401</v>
      </c>
      <c r="B1402" t="s">
        <v>40</v>
      </c>
      <c r="C1402">
        <v>486060</v>
      </c>
      <c r="D1402">
        <v>458060</v>
      </c>
      <c r="E1402">
        <v>45171</v>
      </c>
      <c r="F1402">
        <v>314605</v>
      </c>
      <c r="G1402" s="1">
        <v>42377</v>
      </c>
      <c r="H1402">
        <v>0.21456577740907301</v>
      </c>
      <c r="I1402">
        <v>0.21</v>
      </c>
      <c r="J1402" t="str">
        <f>VLOOKUP($B1402,placement_data!$A$2:$F$89,3,FALSE)</f>
        <v xml:space="preserve"> Komoona-Freeforums-INTL 728x90</v>
      </c>
      <c r="K1402">
        <f>VLOOKUP($B1402,placement_data!$A$2:$F$89,6,FALSE)</f>
        <v>0.01</v>
      </c>
      <c r="L1402" t="str">
        <f>VLOOKUP($B1402,placement_data!$A$2:$G$89,7,FALSE)</f>
        <v>728x90</v>
      </c>
    </row>
    <row r="1403" spans="1:12" x14ac:dyDescent="0.3">
      <c r="A1403">
        <v>1402</v>
      </c>
      <c r="B1403" t="s">
        <v>41</v>
      </c>
      <c r="C1403">
        <v>391486</v>
      </c>
      <c r="D1403">
        <v>257845</v>
      </c>
      <c r="E1403">
        <v>11409</v>
      </c>
      <c r="F1403">
        <v>190152</v>
      </c>
      <c r="G1403" s="1">
        <v>42404</v>
      </c>
      <c r="H1403">
        <v>0.218286179681592</v>
      </c>
      <c r="I1403">
        <v>0.21</v>
      </c>
      <c r="J1403" t="str">
        <f>VLOOKUP($B1403,placement_data!$A$2:$F$89,3,FALSE)</f>
        <v xml:space="preserve"> Makassar.tribunnews.com Mobile 300x250</v>
      </c>
      <c r="K1403">
        <f>VLOOKUP($B1403,placement_data!$A$2:$F$89,6,FALSE)</f>
        <v>0.17</v>
      </c>
      <c r="L1403" t="str">
        <f>VLOOKUP($B1403,placement_data!$A$2:$G$89,7,FALSE)</f>
        <v>300x250</v>
      </c>
    </row>
    <row r="1404" spans="1:12" x14ac:dyDescent="0.3">
      <c r="A1404">
        <v>1403</v>
      </c>
      <c r="B1404" t="s">
        <v>42</v>
      </c>
      <c r="C1404">
        <v>250230</v>
      </c>
      <c r="D1404">
        <v>239876</v>
      </c>
      <c r="E1404">
        <v>56523</v>
      </c>
      <c r="F1404">
        <v>134192</v>
      </c>
      <c r="G1404" s="1">
        <v>42371</v>
      </c>
      <c r="H1404">
        <v>0.20494338741683199</v>
      </c>
      <c r="I1404">
        <v>0.21</v>
      </c>
      <c r="J1404" t="str">
        <f>VLOOKUP($B1404,placement_data!$A$2:$F$89,3,FALSE)</f>
        <v xml:space="preserve"> PN-TB-300x250-2</v>
      </c>
      <c r="K1404">
        <f>VLOOKUP($B1404,placement_data!$A$2:$F$89,6,FALSE)</f>
        <v>0.3</v>
      </c>
      <c r="L1404" t="str">
        <f>VLOOKUP($B1404,placement_data!$A$2:$G$89,7,FALSE)</f>
        <v>300x250</v>
      </c>
    </row>
    <row r="1405" spans="1:12" x14ac:dyDescent="0.3">
      <c r="A1405">
        <v>1404</v>
      </c>
      <c r="B1405" t="s">
        <v>43</v>
      </c>
      <c r="C1405">
        <v>195804</v>
      </c>
      <c r="D1405">
        <v>192372</v>
      </c>
      <c r="E1405">
        <v>2305</v>
      </c>
      <c r="F1405">
        <v>148772</v>
      </c>
      <c r="G1405" s="1">
        <v>42404</v>
      </c>
      <c r="H1405">
        <v>0.21466221695464999</v>
      </c>
      <c r="I1405">
        <v>0.21</v>
      </c>
      <c r="J1405" t="str">
        <f>VLOOKUP($B1405,placement_data!$A$2:$F$89,3,FALSE)</f>
        <v xml:space="preserve"> Yuku.com 300x250</v>
      </c>
      <c r="K1405">
        <f>VLOOKUP($B1405,placement_data!$A$2:$F$89,6,FALSE)</f>
        <v>1.5</v>
      </c>
      <c r="L1405" t="str">
        <f>VLOOKUP($B1405,placement_data!$A$2:$G$89,7,FALSE)</f>
        <v>300x250</v>
      </c>
    </row>
    <row r="1406" spans="1:12" x14ac:dyDescent="0.3">
      <c r="A1406">
        <v>1405</v>
      </c>
      <c r="B1406" t="s">
        <v>48</v>
      </c>
      <c r="C1406">
        <v>194301</v>
      </c>
      <c r="D1406">
        <v>186226</v>
      </c>
      <c r="E1406">
        <v>34099</v>
      </c>
      <c r="F1406">
        <v>112601</v>
      </c>
      <c r="G1406" s="1">
        <v>42371</v>
      </c>
      <c r="H1406">
        <v>0.21224748423958001</v>
      </c>
      <c r="I1406">
        <v>0.21</v>
      </c>
      <c r="J1406" t="str">
        <f>VLOOKUP($B1406,placement_data!$A$2:$F$89,3,FALSE)</f>
        <v xml:space="preserve"> Viralhotzone.com #2 728x90</v>
      </c>
      <c r="K1406">
        <f>VLOOKUP($B1406,placement_data!$A$2:$F$89,6,FALSE)</f>
        <v>0.3</v>
      </c>
      <c r="L1406" t="str">
        <f>VLOOKUP($B1406,placement_data!$A$2:$G$89,7,FALSE)</f>
        <v>728x90</v>
      </c>
    </row>
    <row r="1407" spans="1:12" x14ac:dyDescent="0.3">
      <c r="A1407">
        <v>1406</v>
      </c>
      <c r="B1407" t="s">
        <v>69</v>
      </c>
      <c r="C1407">
        <v>155974</v>
      </c>
      <c r="D1407">
        <v>152349</v>
      </c>
      <c r="E1407">
        <v>34212</v>
      </c>
      <c r="F1407">
        <v>85971</v>
      </c>
      <c r="G1407" s="1">
        <v>42404</v>
      </c>
      <c r="H1407">
        <v>0.21113364708662299</v>
      </c>
      <c r="I1407">
        <v>0.21</v>
      </c>
      <c r="J1407" t="str">
        <f>VLOOKUP($B1407,placement_data!$A$2:$F$89,3,FALSE)</f>
        <v xml:space="preserve"> Dailyhoroscope.com _ENG_ATF_</v>
      </c>
      <c r="K1407">
        <f>VLOOKUP($B1407,placement_data!$A$2:$F$89,6,FALSE)</f>
        <v>0.65</v>
      </c>
      <c r="L1407" t="str">
        <f>VLOOKUP($B1407,placement_data!$A$2:$G$89,7,FALSE)</f>
        <v>300x250</v>
      </c>
    </row>
    <row r="1408" spans="1:12" x14ac:dyDescent="0.3">
      <c r="A1408">
        <v>1407</v>
      </c>
      <c r="B1408" t="s">
        <v>45</v>
      </c>
      <c r="C1408">
        <v>143507</v>
      </c>
      <c r="D1408">
        <v>137541</v>
      </c>
      <c r="E1408">
        <v>10088</v>
      </c>
      <c r="F1408">
        <v>97784</v>
      </c>
      <c r="G1408" s="1">
        <v>42371</v>
      </c>
      <c r="H1408">
        <v>0.21571022458757799</v>
      </c>
      <c r="I1408">
        <v>0.21</v>
      </c>
      <c r="J1408" t="str">
        <f>VLOOKUP($B1408,placement_data!$A$2:$F$89,3,FALSE)</f>
        <v xml:space="preserve"> Hiddenplaybook.com 728x90</v>
      </c>
      <c r="K1408">
        <f>VLOOKUP($B1408,placement_data!$A$2:$F$89,6,FALSE)</f>
        <v>0.65</v>
      </c>
      <c r="L1408" t="str">
        <f>VLOOKUP($B1408,placement_data!$A$2:$G$89,7,FALSE)</f>
        <v>728x90</v>
      </c>
    </row>
    <row r="1409" spans="1:12" x14ac:dyDescent="0.3">
      <c r="A1409">
        <v>1408</v>
      </c>
      <c r="B1409" t="s">
        <v>55</v>
      </c>
      <c r="C1409">
        <v>140191</v>
      </c>
      <c r="D1409">
        <v>137300</v>
      </c>
      <c r="E1409">
        <v>9281</v>
      </c>
      <c r="F1409">
        <v>100391</v>
      </c>
      <c r="G1409" s="1">
        <v>42404</v>
      </c>
      <c r="H1409">
        <v>0.20122359796066999</v>
      </c>
      <c r="I1409">
        <v>0.21</v>
      </c>
      <c r="J1409" t="str">
        <f>VLOOKUP($B1409,placement_data!$A$2:$F$89,3,FALSE)</f>
        <v xml:space="preserve"> Maquillage.com-BTF1-Divers 300x250</v>
      </c>
      <c r="K1409">
        <f>VLOOKUP($B1409,placement_data!$A$2:$F$89,6,FALSE)</f>
        <v>0.9</v>
      </c>
      <c r="L1409" t="str">
        <f>VLOOKUP($B1409,placement_data!$A$2:$G$89,7,FALSE)</f>
        <v>300x250</v>
      </c>
    </row>
    <row r="1410" spans="1:12" x14ac:dyDescent="0.3">
      <c r="A1410">
        <v>1409</v>
      </c>
      <c r="B1410" t="s">
        <v>858</v>
      </c>
      <c r="C1410">
        <v>138211</v>
      </c>
      <c r="D1410">
        <v>132708</v>
      </c>
      <c r="E1410">
        <v>37864</v>
      </c>
      <c r="F1410">
        <v>65700</v>
      </c>
      <c r="G1410" s="1">
        <v>42371</v>
      </c>
      <c r="H1410">
        <v>0.219609970762878</v>
      </c>
      <c r="I1410">
        <v>0.21</v>
      </c>
      <c r="J1410" t="e">
        <f>VLOOKUP($B1410,placement_data!$A$2:$F$89,3,FALSE)</f>
        <v>#N/A</v>
      </c>
      <c r="K1410" t="e">
        <f>VLOOKUP($B1410,placement_data!$A$2:$F$89,6,FALSE)</f>
        <v>#N/A</v>
      </c>
      <c r="L1410" t="e">
        <f>VLOOKUP($B1410,placement_data!$A$2:$G$89,7,FALSE)</f>
        <v>#N/A</v>
      </c>
    </row>
    <row r="1411" spans="1:12" x14ac:dyDescent="0.3">
      <c r="A1411">
        <v>1410</v>
      </c>
      <c r="B1411" t="s">
        <v>770</v>
      </c>
      <c r="C1411">
        <v>121407</v>
      </c>
      <c r="D1411">
        <v>117821</v>
      </c>
      <c r="E1411">
        <v>29014</v>
      </c>
      <c r="F1411">
        <v>63531</v>
      </c>
      <c r="G1411" s="1">
        <v>42404</v>
      </c>
      <c r="H1411">
        <v>0.2145288191409</v>
      </c>
      <c r="I1411">
        <v>0.21</v>
      </c>
      <c r="J1411" t="e">
        <f>VLOOKUP($B1411,placement_data!$A$2:$F$89,3,FALSE)</f>
        <v>#N/A</v>
      </c>
      <c r="K1411" t="e">
        <f>VLOOKUP($B1411,placement_data!$A$2:$F$89,6,FALSE)</f>
        <v>#N/A</v>
      </c>
      <c r="L1411" t="e">
        <f>VLOOKUP($B1411,placement_data!$A$2:$G$89,7,FALSE)</f>
        <v>#N/A</v>
      </c>
    </row>
    <row r="1412" spans="1:12" x14ac:dyDescent="0.3">
      <c r="A1412">
        <v>1411</v>
      </c>
      <c r="B1412" t="s">
        <v>859</v>
      </c>
      <c r="C1412">
        <v>112547</v>
      </c>
      <c r="D1412">
        <v>107842</v>
      </c>
      <c r="E1412">
        <v>20286</v>
      </c>
      <c r="F1412">
        <v>65508</v>
      </c>
      <c r="G1412" s="1">
        <v>42371</v>
      </c>
      <c r="H1412">
        <v>0.20444724689824001</v>
      </c>
      <c r="I1412">
        <v>0.21</v>
      </c>
      <c r="J1412" t="e">
        <f>VLOOKUP($B1412,placement_data!$A$2:$F$89,3,FALSE)</f>
        <v>#N/A</v>
      </c>
      <c r="K1412" t="e">
        <f>VLOOKUP($B1412,placement_data!$A$2:$F$89,6,FALSE)</f>
        <v>#N/A</v>
      </c>
      <c r="L1412" t="e">
        <f>VLOOKUP($B1412,placement_data!$A$2:$G$89,7,FALSE)</f>
        <v>#N/A</v>
      </c>
    </row>
    <row r="1413" spans="1:12" x14ac:dyDescent="0.3">
      <c r="A1413">
        <v>1412</v>
      </c>
      <c r="B1413" t="s">
        <v>41</v>
      </c>
      <c r="C1413">
        <v>110404</v>
      </c>
      <c r="D1413">
        <v>113112</v>
      </c>
      <c r="E1413">
        <v>8538</v>
      </c>
      <c r="F1413">
        <v>80471</v>
      </c>
      <c r="G1413" s="1">
        <v>42371</v>
      </c>
      <c r="H1413">
        <v>0.21308968102411799</v>
      </c>
      <c r="I1413">
        <v>0.21</v>
      </c>
      <c r="J1413" t="str">
        <f>VLOOKUP($B1413,placement_data!$A$2:$F$89,3,FALSE)</f>
        <v xml:space="preserve"> Makassar.tribunnews.com Mobile 300x250</v>
      </c>
      <c r="K1413">
        <f>VLOOKUP($B1413,placement_data!$A$2:$F$89,6,FALSE)</f>
        <v>0.17</v>
      </c>
      <c r="L1413" t="str">
        <f>VLOOKUP($B1413,placement_data!$A$2:$G$89,7,FALSE)</f>
        <v>300x250</v>
      </c>
    </row>
    <row r="1414" spans="1:12" x14ac:dyDescent="0.3">
      <c r="A1414">
        <v>1413</v>
      </c>
      <c r="B1414" t="s">
        <v>812</v>
      </c>
      <c r="C1414">
        <v>100704</v>
      </c>
      <c r="D1414">
        <v>97723</v>
      </c>
      <c r="E1414">
        <v>24588</v>
      </c>
      <c r="F1414">
        <v>52095</v>
      </c>
      <c r="G1414" s="1">
        <v>42404</v>
      </c>
      <c r="H1414">
        <v>0.21530243647861799</v>
      </c>
      <c r="I1414">
        <v>0.21</v>
      </c>
      <c r="J1414" t="e">
        <f>VLOOKUP($B1414,placement_data!$A$2:$F$89,3,FALSE)</f>
        <v>#N/A</v>
      </c>
      <c r="K1414" t="e">
        <f>VLOOKUP($B1414,placement_data!$A$2:$F$89,6,FALSE)</f>
        <v>#N/A</v>
      </c>
      <c r="L1414" t="e">
        <f>VLOOKUP($B1414,placement_data!$A$2:$G$89,7,FALSE)</f>
        <v>#N/A</v>
      </c>
    </row>
    <row r="1415" spans="1:12" x14ac:dyDescent="0.3">
      <c r="A1415">
        <v>1414</v>
      </c>
      <c r="B1415" t="s">
        <v>860</v>
      </c>
      <c r="C1415">
        <v>100060</v>
      </c>
      <c r="D1415">
        <v>97019</v>
      </c>
      <c r="E1415">
        <v>23458</v>
      </c>
      <c r="F1415">
        <v>52361</v>
      </c>
      <c r="G1415" s="1">
        <v>42404</v>
      </c>
      <c r="H1415">
        <v>0.21851389933930501</v>
      </c>
      <c r="I1415">
        <v>0.21</v>
      </c>
      <c r="J1415" t="e">
        <f>VLOOKUP($B1415,placement_data!$A$2:$F$89,3,FALSE)</f>
        <v>#N/A</v>
      </c>
      <c r="K1415" t="e">
        <f>VLOOKUP($B1415,placement_data!$A$2:$F$89,6,FALSE)</f>
        <v>#N/A</v>
      </c>
      <c r="L1415" t="e">
        <f>VLOOKUP($B1415,placement_data!$A$2:$G$89,7,FALSE)</f>
        <v>#N/A</v>
      </c>
    </row>
    <row r="1416" spans="1:12" x14ac:dyDescent="0.3">
      <c r="A1416">
        <v>1415</v>
      </c>
      <c r="B1416" t="s">
        <v>861</v>
      </c>
      <c r="C1416">
        <v>97429</v>
      </c>
      <c r="D1416">
        <v>95294</v>
      </c>
      <c r="E1416">
        <v>9340</v>
      </c>
      <c r="F1416">
        <v>65910</v>
      </c>
      <c r="G1416" s="1">
        <v>42404</v>
      </c>
      <c r="H1416">
        <v>0.210338531282137</v>
      </c>
      <c r="I1416">
        <v>0.21</v>
      </c>
      <c r="J1416" t="e">
        <f>VLOOKUP($B1416,placement_data!$A$2:$F$89,3,FALSE)</f>
        <v>#N/A</v>
      </c>
      <c r="K1416" t="e">
        <f>VLOOKUP($B1416,placement_data!$A$2:$F$89,6,FALSE)</f>
        <v>#N/A</v>
      </c>
      <c r="L1416" t="e">
        <f>VLOOKUP($B1416,placement_data!$A$2:$G$89,7,FALSE)</f>
        <v>#N/A</v>
      </c>
    </row>
    <row r="1417" spans="1:12" x14ac:dyDescent="0.3">
      <c r="A1417">
        <v>1416</v>
      </c>
      <c r="B1417" t="s">
        <v>393</v>
      </c>
      <c r="C1417">
        <v>96162</v>
      </c>
      <c r="D1417">
        <v>96122</v>
      </c>
      <c r="E1417">
        <v>16822</v>
      </c>
      <c r="F1417">
        <v>59206</v>
      </c>
      <c r="G1417" s="1">
        <v>42377</v>
      </c>
      <c r="H1417">
        <v>0.20904683631218701</v>
      </c>
      <c r="I1417">
        <v>0.21</v>
      </c>
      <c r="J1417" t="e">
        <f>VLOOKUP($B1417,placement_data!$A$2:$F$89,3,FALSE)</f>
        <v>#N/A</v>
      </c>
      <c r="K1417" t="e">
        <f>VLOOKUP($B1417,placement_data!$A$2:$F$89,6,FALSE)</f>
        <v>#N/A</v>
      </c>
      <c r="L1417" t="e">
        <f>VLOOKUP($B1417,placement_data!$A$2:$G$89,7,FALSE)</f>
        <v>#N/A</v>
      </c>
    </row>
    <row r="1418" spans="1:12" x14ac:dyDescent="0.3">
      <c r="A1418">
        <v>1417</v>
      </c>
      <c r="B1418" t="s">
        <v>806</v>
      </c>
      <c r="C1418">
        <v>88839</v>
      </c>
      <c r="D1418">
        <v>84255</v>
      </c>
      <c r="E1418">
        <v>10326</v>
      </c>
      <c r="F1418">
        <v>56845</v>
      </c>
      <c r="G1418" s="1">
        <v>42371</v>
      </c>
      <c r="H1418">
        <v>0.20276541451545901</v>
      </c>
      <c r="I1418">
        <v>0.21</v>
      </c>
      <c r="J1418" t="e">
        <f>VLOOKUP($B1418,placement_data!$A$2:$F$89,3,FALSE)</f>
        <v>#N/A</v>
      </c>
      <c r="K1418" t="e">
        <f>VLOOKUP($B1418,placement_data!$A$2:$F$89,6,FALSE)</f>
        <v>#N/A</v>
      </c>
      <c r="L1418" t="e">
        <f>VLOOKUP($B1418,placement_data!$A$2:$G$89,7,FALSE)</f>
        <v>#N/A</v>
      </c>
    </row>
    <row r="1419" spans="1:12" x14ac:dyDescent="0.3">
      <c r="A1419">
        <v>1418</v>
      </c>
      <c r="B1419" t="s">
        <v>63</v>
      </c>
      <c r="C1419">
        <v>82883</v>
      </c>
      <c r="D1419">
        <v>80305</v>
      </c>
      <c r="E1419">
        <v>34883</v>
      </c>
      <c r="F1419">
        <v>28747</v>
      </c>
      <c r="G1419" s="1">
        <v>42377</v>
      </c>
      <c r="H1419">
        <v>0.207645850196127</v>
      </c>
      <c r="I1419">
        <v>0.21</v>
      </c>
      <c r="J1419" t="str">
        <f>VLOOKUP($B1419,placement_data!$A$2:$F$89,3,FALSE)</f>
        <v xml:space="preserve"> Hotpopcars.com 300x250_1</v>
      </c>
      <c r="K1419">
        <f>VLOOKUP($B1419,placement_data!$A$2:$F$89,6,FALSE)</f>
        <v>0.35</v>
      </c>
      <c r="L1419" t="str">
        <f>VLOOKUP($B1419,placement_data!$A$2:$G$89,7,FALSE)</f>
        <v>300x250</v>
      </c>
    </row>
    <row r="1420" spans="1:12" x14ac:dyDescent="0.3">
      <c r="A1420">
        <v>1419</v>
      </c>
      <c r="B1420" t="s">
        <v>76</v>
      </c>
      <c r="C1420">
        <v>81372</v>
      </c>
      <c r="D1420">
        <v>36310</v>
      </c>
      <c r="E1420">
        <v>3355</v>
      </c>
      <c r="F1420">
        <v>25449</v>
      </c>
      <c r="G1420" s="1">
        <v>42371</v>
      </c>
      <c r="H1420">
        <v>0.20671991187000799</v>
      </c>
      <c r="I1420">
        <v>0.21</v>
      </c>
      <c r="J1420" t="str">
        <f>VLOOKUP($B1420,placement_data!$A$2:$F$89,3,FALSE)</f>
        <v xml:space="preserve"> Reckontalk.com 300x600</v>
      </c>
      <c r="K1420">
        <f>VLOOKUP($B1420,placement_data!$A$2:$F$89,6,FALSE)</f>
        <v>0.01</v>
      </c>
      <c r="L1420" t="str">
        <f>VLOOKUP($B1420,placement_data!$A$2:$G$89,7,FALSE)</f>
        <v>300x600</v>
      </c>
    </row>
    <row r="1421" spans="1:12" x14ac:dyDescent="0.3">
      <c r="A1421">
        <v>1420</v>
      </c>
      <c r="B1421" t="s">
        <v>862</v>
      </c>
      <c r="C1421">
        <v>78560</v>
      </c>
      <c r="D1421">
        <v>77034</v>
      </c>
      <c r="E1421">
        <v>26568</v>
      </c>
      <c r="F1421">
        <v>34615</v>
      </c>
      <c r="G1421" s="1">
        <v>42404</v>
      </c>
      <c r="H1421">
        <v>0.205766285017005</v>
      </c>
      <c r="I1421">
        <v>0.21</v>
      </c>
      <c r="J1421" t="e">
        <f>VLOOKUP($B1421,placement_data!$A$2:$F$89,3,FALSE)</f>
        <v>#N/A</v>
      </c>
      <c r="K1421" t="e">
        <f>VLOOKUP($B1421,placement_data!$A$2:$F$89,6,FALSE)</f>
        <v>#N/A</v>
      </c>
      <c r="L1421" t="e">
        <f>VLOOKUP($B1421,placement_data!$A$2:$G$89,7,FALSE)</f>
        <v>#N/A</v>
      </c>
    </row>
    <row r="1422" spans="1:12" x14ac:dyDescent="0.3">
      <c r="A1422">
        <v>1421</v>
      </c>
      <c r="B1422" t="s">
        <v>859</v>
      </c>
      <c r="C1422">
        <v>77830</v>
      </c>
      <c r="D1422">
        <v>75217</v>
      </c>
      <c r="E1422">
        <v>23957</v>
      </c>
      <c r="F1422">
        <v>35604</v>
      </c>
      <c r="G1422" s="1">
        <v>42377</v>
      </c>
      <c r="H1422">
        <v>0.20814443543347899</v>
      </c>
      <c r="I1422">
        <v>0.21</v>
      </c>
      <c r="J1422" t="e">
        <f>VLOOKUP($B1422,placement_data!$A$2:$F$89,3,FALSE)</f>
        <v>#N/A</v>
      </c>
      <c r="K1422" t="e">
        <f>VLOOKUP($B1422,placement_data!$A$2:$F$89,6,FALSE)</f>
        <v>#N/A</v>
      </c>
      <c r="L1422" t="e">
        <f>VLOOKUP($B1422,placement_data!$A$2:$G$89,7,FALSE)</f>
        <v>#N/A</v>
      </c>
    </row>
    <row r="1423" spans="1:12" x14ac:dyDescent="0.3">
      <c r="A1423">
        <v>1422</v>
      </c>
      <c r="B1423" t="s">
        <v>664</v>
      </c>
      <c r="C1423">
        <v>60149</v>
      </c>
      <c r="D1423">
        <v>59085</v>
      </c>
      <c r="E1423">
        <v>5047</v>
      </c>
      <c r="F1423">
        <v>42128</v>
      </c>
      <c r="G1423" s="1">
        <v>42371</v>
      </c>
      <c r="H1423">
        <v>0.20157400355420199</v>
      </c>
      <c r="I1423">
        <v>0.21</v>
      </c>
      <c r="J1423" t="e">
        <f>VLOOKUP($B1423,placement_data!$A$2:$F$89,3,FALSE)</f>
        <v>#N/A</v>
      </c>
      <c r="K1423" t="e">
        <f>VLOOKUP($B1423,placement_data!$A$2:$F$89,6,FALSE)</f>
        <v>#N/A</v>
      </c>
      <c r="L1423" t="e">
        <f>VLOOKUP($B1423,placement_data!$A$2:$G$89,7,FALSE)</f>
        <v>#N/A</v>
      </c>
    </row>
    <row r="1424" spans="1:12" x14ac:dyDescent="0.3">
      <c r="A1424">
        <v>1423</v>
      </c>
      <c r="B1424" t="s">
        <v>863</v>
      </c>
      <c r="C1424">
        <v>58798</v>
      </c>
      <c r="D1424">
        <v>56593</v>
      </c>
      <c r="E1424">
        <v>17540</v>
      </c>
      <c r="F1424">
        <v>27323</v>
      </c>
      <c r="G1424" s="1">
        <v>42371</v>
      </c>
      <c r="H1424">
        <v>0.207269450285371</v>
      </c>
      <c r="I1424">
        <v>0.21</v>
      </c>
      <c r="J1424" t="e">
        <f>VLOOKUP($B1424,placement_data!$A$2:$F$89,3,FALSE)</f>
        <v>#N/A</v>
      </c>
      <c r="K1424" t="e">
        <f>VLOOKUP($B1424,placement_data!$A$2:$F$89,6,FALSE)</f>
        <v>#N/A</v>
      </c>
      <c r="L1424" t="e">
        <f>VLOOKUP($B1424,placement_data!$A$2:$G$89,7,FALSE)</f>
        <v>#N/A</v>
      </c>
    </row>
    <row r="1425" spans="1:12" x14ac:dyDescent="0.3">
      <c r="A1425">
        <v>1424</v>
      </c>
      <c r="B1425" t="s">
        <v>48</v>
      </c>
      <c r="C1425">
        <v>50005</v>
      </c>
      <c r="D1425">
        <v>48220</v>
      </c>
      <c r="E1425">
        <v>10000</v>
      </c>
      <c r="F1425">
        <v>27845</v>
      </c>
      <c r="G1425" s="1">
        <v>42377</v>
      </c>
      <c r="H1425">
        <v>0.21515968477809999</v>
      </c>
      <c r="I1425">
        <v>0.21</v>
      </c>
      <c r="J1425" t="str">
        <f>VLOOKUP($B1425,placement_data!$A$2:$F$89,3,FALSE)</f>
        <v xml:space="preserve"> Viralhotzone.com #2 728x90</v>
      </c>
      <c r="K1425">
        <f>VLOOKUP($B1425,placement_data!$A$2:$F$89,6,FALSE)</f>
        <v>0.3</v>
      </c>
      <c r="L1425" t="str">
        <f>VLOOKUP($B1425,placement_data!$A$2:$G$89,7,FALSE)</f>
        <v>728x90</v>
      </c>
    </row>
    <row r="1426" spans="1:12" x14ac:dyDescent="0.3">
      <c r="A1426">
        <v>1425</v>
      </c>
      <c r="B1426" t="s">
        <v>38</v>
      </c>
      <c r="C1426">
        <v>46914</v>
      </c>
      <c r="D1426">
        <v>45250</v>
      </c>
      <c r="E1426">
        <v>9559</v>
      </c>
      <c r="F1426">
        <v>26020</v>
      </c>
      <c r="G1426" s="1">
        <v>42377</v>
      </c>
      <c r="H1426">
        <v>0.21372375690607701</v>
      </c>
      <c r="I1426">
        <v>0.21</v>
      </c>
      <c r="J1426" t="str">
        <f>VLOOKUP($B1426,placement_data!$A$2:$F$89,3,FALSE)</f>
        <v xml:space="preserve"> Viralhotzone.com #1 728x90</v>
      </c>
      <c r="K1426">
        <f>VLOOKUP($B1426,placement_data!$A$2:$F$89,6,FALSE)</f>
        <v>0.3</v>
      </c>
      <c r="L1426" t="str">
        <f>VLOOKUP($B1426,placement_data!$A$2:$G$89,7,FALSE)</f>
        <v>728x90</v>
      </c>
    </row>
    <row r="1427" spans="1:12" x14ac:dyDescent="0.3">
      <c r="A1427">
        <v>1426</v>
      </c>
      <c r="B1427" t="s">
        <v>781</v>
      </c>
      <c r="C1427">
        <v>45633</v>
      </c>
      <c r="D1427">
        <v>43722</v>
      </c>
      <c r="E1427">
        <v>7320</v>
      </c>
      <c r="F1427">
        <v>27559</v>
      </c>
      <c r="G1427" s="1">
        <v>42404</v>
      </c>
      <c r="H1427">
        <v>0.20225515758657001</v>
      </c>
      <c r="I1427">
        <v>0.21</v>
      </c>
      <c r="J1427" t="e">
        <f>VLOOKUP($B1427,placement_data!$A$2:$F$89,3,FALSE)</f>
        <v>#N/A</v>
      </c>
      <c r="K1427" t="e">
        <f>VLOOKUP($B1427,placement_data!$A$2:$F$89,6,FALSE)</f>
        <v>#N/A</v>
      </c>
      <c r="L1427" t="e">
        <f>VLOOKUP($B1427,placement_data!$A$2:$G$89,7,FALSE)</f>
        <v>#N/A</v>
      </c>
    </row>
    <row r="1428" spans="1:12" x14ac:dyDescent="0.3">
      <c r="A1428">
        <v>1427</v>
      </c>
      <c r="B1428" t="s">
        <v>864</v>
      </c>
      <c r="C1428">
        <v>44802</v>
      </c>
      <c r="D1428">
        <v>43570</v>
      </c>
      <c r="E1428">
        <v>18377</v>
      </c>
      <c r="F1428">
        <v>15640</v>
      </c>
      <c r="G1428" s="1">
        <v>42371</v>
      </c>
      <c r="H1428">
        <v>0.21925636906128099</v>
      </c>
      <c r="I1428">
        <v>0.21</v>
      </c>
      <c r="J1428" t="e">
        <f>VLOOKUP($B1428,placement_data!$A$2:$F$89,3,FALSE)</f>
        <v>#N/A</v>
      </c>
      <c r="K1428" t="e">
        <f>VLOOKUP($B1428,placement_data!$A$2:$F$89,6,FALSE)</f>
        <v>#N/A</v>
      </c>
      <c r="L1428" t="e">
        <f>VLOOKUP($B1428,placement_data!$A$2:$G$89,7,FALSE)</f>
        <v>#N/A</v>
      </c>
    </row>
    <row r="1429" spans="1:12" x14ac:dyDescent="0.3">
      <c r="A1429">
        <v>1428</v>
      </c>
      <c r="B1429" t="s">
        <v>485</v>
      </c>
      <c r="C1429">
        <v>43042</v>
      </c>
      <c r="D1429">
        <v>41795</v>
      </c>
      <c r="E1429">
        <v>6048</v>
      </c>
      <c r="F1429">
        <v>26958</v>
      </c>
      <c r="G1429" s="1">
        <v>42371</v>
      </c>
      <c r="H1429">
        <v>0.21028831199904299</v>
      </c>
      <c r="I1429">
        <v>0.21</v>
      </c>
      <c r="J1429" t="e">
        <f>VLOOKUP($B1429,placement_data!$A$2:$F$89,3,FALSE)</f>
        <v>#N/A</v>
      </c>
      <c r="K1429" t="e">
        <f>VLOOKUP($B1429,placement_data!$A$2:$F$89,6,FALSE)</f>
        <v>#N/A</v>
      </c>
      <c r="L1429" t="e">
        <f>VLOOKUP($B1429,placement_data!$A$2:$G$89,7,FALSE)</f>
        <v>#N/A</v>
      </c>
    </row>
    <row r="1430" spans="1:12" x14ac:dyDescent="0.3">
      <c r="A1430">
        <v>1429</v>
      </c>
      <c r="B1430" t="s">
        <v>606</v>
      </c>
      <c r="C1430">
        <v>39755</v>
      </c>
      <c r="D1430">
        <v>39002</v>
      </c>
      <c r="E1430">
        <v>9103</v>
      </c>
      <c r="F1430">
        <v>21332</v>
      </c>
      <c r="G1430" s="1">
        <v>42404</v>
      </c>
      <c r="H1430">
        <v>0.21965540228706201</v>
      </c>
      <c r="I1430">
        <v>0.21</v>
      </c>
      <c r="J1430" t="e">
        <f>VLOOKUP($B1430,placement_data!$A$2:$F$89,3,FALSE)</f>
        <v>#N/A</v>
      </c>
      <c r="K1430" t="e">
        <f>VLOOKUP($B1430,placement_data!$A$2:$F$89,6,FALSE)</f>
        <v>#N/A</v>
      </c>
      <c r="L1430" t="e">
        <f>VLOOKUP($B1430,placement_data!$A$2:$G$89,7,FALSE)</f>
        <v>#N/A</v>
      </c>
    </row>
    <row r="1431" spans="1:12" x14ac:dyDescent="0.3">
      <c r="A1431">
        <v>1430</v>
      </c>
      <c r="B1431" t="s">
        <v>865</v>
      </c>
      <c r="C1431">
        <v>36322</v>
      </c>
      <c r="D1431">
        <v>37408</v>
      </c>
      <c r="E1431">
        <v>2919</v>
      </c>
      <c r="F1431">
        <v>26484</v>
      </c>
      <c r="G1431" s="1">
        <v>42404</v>
      </c>
      <c r="H1431">
        <v>0.21399165953806701</v>
      </c>
      <c r="I1431">
        <v>0.21</v>
      </c>
      <c r="J1431" t="e">
        <f>VLOOKUP($B1431,placement_data!$A$2:$F$89,3,FALSE)</f>
        <v>#N/A</v>
      </c>
      <c r="K1431" t="e">
        <f>VLOOKUP($B1431,placement_data!$A$2:$F$89,6,FALSE)</f>
        <v>#N/A</v>
      </c>
      <c r="L1431" t="e">
        <f>VLOOKUP($B1431,placement_data!$A$2:$G$89,7,FALSE)</f>
        <v>#N/A</v>
      </c>
    </row>
    <row r="1432" spans="1:12" x14ac:dyDescent="0.3">
      <c r="A1432">
        <v>1431</v>
      </c>
      <c r="B1432" t="s">
        <v>866</v>
      </c>
      <c r="C1432">
        <v>36078</v>
      </c>
      <c r="D1432">
        <v>35130</v>
      </c>
      <c r="E1432">
        <v>3064</v>
      </c>
      <c r="F1432">
        <v>24578</v>
      </c>
      <c r="G1432" s="1">
        <v>42404</v>
      </c>
      <c r="H1432">
        <v>0.21315115286080299</v>
      </c>
      <c r="I1432">
        <v>0.21</v>
      </c>
      <c r="J1432" t="e">
        <f>VLOOKUP($B1432,placement_data!$A$2:$F$89,3,FALSE)</f>
        <v>#N/A</v>
      </c>
      <c r="K1432" t="e">
        <f>VLOOKUP($B1432,placement_data!$A$2:$F$89,6,FALSE)</f>
        <v>#N/A</v>
      </c>
      <c r="L1432" t="e">
        <f>VLOOKUP($B1432,placement_data!$A$2:$G$89,7,FALSE)</f>
        <v>#N/A</v>
      </c>
    </row>
    <row r="1433" spans="1:12" x14ac:dyDescent="0.3">
      <c r="A1433">
        <v>1432</v>
      </c>
      <c r="B1433" t="s">
        <v>837</v>
      </c>
      <c r="C1433">
        <v>34977</v>
      </c>
      <c r="D1433">
        <v>34253</v>
      </c>
      <c r="E1433">
        <v>5493</v>
      </c>
      <c r="F1433">
        <v>21348</v>
      </c>
      <c r="G1433" s="1">
        <v>42371</v>
      </c>
      <c r="H1433">
        <v>0.21638980527253099</v>
      </c>
      <c r="I1433">
        <v>0.21</v>
      </c>
      <c r="J1433" t="e">
        <f>VLOOKUP($B1433,placement_data!$A$2:$F$89,3,FALSE)</f>
        <v>#N/A</v>
      </c>
      <c r="K1433" t="e">
        <f>VLOOKUP($B1433,placement_data!$A$2:$F$89,6,FALSE)</f>
        <v>#N/A</v>
      </c>
      <c r="L1433" t="e">
        <f>VLOOKUP($B1433,placement_data!$A$2:$G$89,7,FALSE)</f>
        <v>#N/A</v>
      </c>
    </row>
    <row r="1434" spans="1:12" x14ac:dyDescent="0.3">
      <c r="A1434">
        <v>1433</v>
      </c>
      <c r="B1434" t="s">
        <v>867</v>
      </c>
      <c r="C1434">
        <v>34229</v>
      </c>
      <c r="D1434">
        <v>33173</v>
      </c>
      <c r="E1434">
        <v>14626</v>
      </c>
      <c r="F1434">
        <v>11741</v>
      </c>
      <c r="G1434" s="1">
        <v>42371</v>
      </c>
      <c r="H1434">
        <v>0.20516685256081801</v>
      </c>
      <c r="I1434">
        <v>0.21</v>
      </c>
      <c r="J1434" t="e">
        <f>VLOOKUP($B1434,placement_data!$A$2:$F$89,3,FALSE)</f>
        <v>#N/A</v>
      </c>
      <c r="K1434" t="e">
        <f>VLOOKUP($B1434,placement_data!$A$2:$F$89,6,FALSE)</f>
        <v>#N/A</v>
      </c>
      <c r="L1434" t="e">
        <f>VLOOKUP($B1434,placement_data!$A$2:$G$89,7,FALSE)</f>
        <v>#N/A</v>
      </c>
    </row>
    <row r="1435" spans="1:12" x14ac:dyDescent="0.3">
      <c r="A1435">
        <v>1434</v>
      </c>
      <c r="B1435" t="s">
        <v>868</v>
      </c>
      <c r="C1435">
        <v>32650</v>
      </c>
      <c r="D1435">
        <v>32419</v>
      </c>
      <c r="E1435">
        <v>18113</v>
      </c>
      <c r="F1435">
        <v>7621</v>
      </c>
      <c r="G1435" s="1">
        <v>42404</v>
      </c>
      <c r="H1435">
        <v>0.206206237083192</v>
      </c>
      <c r="I1435">
        <v>0.21</v>
      </c>
      <c r="J1435" t="e">
        <f>VLOOKUP($B1435,placement_data!$A$2:$F$89,3,FALSE)</f>
        <v>#N/A</v>
      </c>
      <c r="K1435" t="e">
        <f>VLOOKUP($B1435,placement_data!$A$2:$F$89,6,FALSE)</f>
        <v>#N/A</v>
      </c>
      <c r="L1435" t="e">
        <f>VLOOKUP($B1435,placement_data!$A$2:$G$89,7,FALSE)</f>
        <v>#N/A</v>
      </c>
    </row>
    <row r="1436" spans="1:12" x14ac:dyDescent="0.3">
      <c r="A1436">
        <v>1435</v>
      </c>
      <c r="B1436" t="s">
        <v>779</v>
      </c>
      <c r="C1436">
        <v>30544</v>
      </c>
      <c r="D1436">
        <v>30012</v>
      </c>
      <c r="E1436">
        <v>4149</v>
      </c>
      <c r="F1436">
        <v>19382</v>
      </c>
      <c r="G1436" s="1">
        <v>42371</v>
      </c>
      <c r="H1436">
        <v>0.215946954551513</v>
      </c>
      <c r="I1436">
        <v>0.21</v>
      </c>
      <c r="J1436" t="e">
        <f>VLOOKUP($B1436,placement_data!$A$2:$F$89,3,FALSE)</f>
        <v>#N/A</v>
      </c>
      <c r="K1436" t="e">
        <f>VLOOKUP($B1436,placement_data!$A$2:$F$89,6,FALSE)</f>
        <v>#N/A</v>
      </c>
      <c r="L1436" t="e">
        <f>VLOOKUP($B1436,placement_data!$A$2:$G$89,7,FALSE)</f>
        <v>#N/A</v>
      </c>
    </row>
    <row r="1437" spans="1:12" x14ac:dyDescent="0.3">
      <c r="A1437">
        <v>1436</v>
      </c>
      <c r="B1437" t="s">
        <v>780</v>
      </c>
      <c r="C1437">
        <v>30539</v>
      </c>
      <c r="D1437">
        <v>30002</v>
      </c>
      <c r="E1437">
        <v>4166</v>
      </c>
      <c r="F1437">
        <v>19417</v>
      </c>
      <c r="G1437" s="1">
        <v>42371</v>
      </c>
      <c r="H1437">
        <v>0.213952403173122</v>
      </c>
      <c r="I1437">
        <v>0.21</v>
      </c>
      <c r="J1437" t="e">
        <f>VLOOKUP($B1437,placement_data!$A$2:$F$89,3,FALSE)</f>
        <v>#N/A</v>
      </c>
      <c r="K1437" t="e">
        <f>VLOOKUP($B1437,placement_data!$A$2:$F$89,6,FALSE)</f>
        <v>#N/A</v>
      </c>
      <c r="L1437" t="e">
        <f>VLOOKUP($B1437,placement_data!$A$2:$G$89,7,FALSE)</f>
        <v>#N/A</v>
      </c>
    </row>
    <row r="1438" spans="1:12" x14ac:dyDescent="0.3">
      <c r="A1438">
        <v>1437</v>
      </c>
      <c r="B1438" t="s">
        <v>816</v>
      </c>
      <c r="C1438">
        <v>30095</v>
      </c>
      <c r="D1438">
        <v>29397</v>
      </c>
      <c r="E1438">
        <v>10444</v>
      </c>
      <c r="F1438">
        <v>12978</v>
      </c>
      <c r="G1438" s="1">
        <v>42371</v>
      </c>
      <c r="H1438">
        <v>0.203252032520325</v>
      </c>
      <c r="I1438">
        <v>0.21</v>
      </c>
      <c r="J1438" t="e">
        <f>VLOOKUP($B1438,placement_data!$A$2:$F$89,3,FALSE)</f>
        <v>#N/A</v>
      </c>
      <c r="K1438" t="e">
        <f>VLOOKUP($B1438,placement_data!$A$2:$F$89,6,FALSE)</f>
        <v>#N/A</v>
      </c>
      <c r="L1438" t="e">
        <f>VLOOKUP($B1438,placement_data!$A$2:$G$89,7,FALSE)</f>
        <v>#N/A</v>
      </c>
    </row>
    <row r="1439" spans="1:12" x14ac:dyDescent="0.3">
      <c r="A1439">
        <v>1438</v>
      </c>
      <c r="B1439" t="s">
        <v>841</v>
      </c>
      <c r="C1439">
        <v>29766</v>
      </c>
      <c r="D1439">
        <v>28763</v>
      </c>
      <c r="E1439">
        <v>4216</v>
      </c>
      <c r="F1439">
        <v>18718</v>
      </c>
      <c r="G1439" s="1">
        <v>42377</v>
      </c>
      <c r="H1439">
        <v>0.20265619024441101</v>
      </c>
      <c r="I1439">
        <v>0.21</v>
      </c>
      <c r="J1439" t="e">
        <f>VLOOKUP($B1439,placement_data!$A$2:$F$89,3,FALSE)</f>
        <v>#N/A</v>
      </c>
      <c r="K1439" t="e">
        <f>VLOOKUP($B1439,placement_data!$A$2:$F$89,6,FALSE)</f>
        <v>#N/A</v>
      </c>
      <c r="L1439" t="e">
        <f>VLOOKUP($B1439,placement_data!$A$2:$G$89,7,FALSE)</f>
        <v>#N/A</v>
      </c>
    </row>
    <row r="1440" spans="1:12" x14ac:dyDescent="0.3">
      <c r="A1440">
        <v>1439</v>
      </c>
      <c r="B1440" s="2" t="s">
        <v>869</v>
      </c>
      <c r="C1440">
        <v>29650</v>
      </c>
      <c r="D1440">
        <v>29044</v>
      </c>
      <c r="E1440">
        <v>3515</v>
      </c>
      <c r="F1440">
        <v>19338</v>
      </c>
      <c r="G1440" s="1">
        <v>42404</v>
      </c>
      <c r="H1440">
        <v>0.21315934444291401</v>
      </c>
      <c r="I1440">
        <v>0.21</v>
      </c>
      <c r="J1440" t="e">
        <f>VLOOKUP($B1440,placement_data!$A$2:$F$89,3,FALSE)</f>
        <v>#N/A</v>
      </c>
      <c r="K1440" t="e">
        <f>VLOOKUP($B1440,placement_data!$A$2:$F$89,6,FALSE)</f>
        <v>#N/A</v>
      </c>
      <c r="L1440" t="e">
        <f>VLOOKUP($B1440,placement_data!$A$2:$G$89,7,FALSE)</f>
        <v>#N/A</v>
      </c>
    </row>
    <row r="1441" spans="1:12" x14ac:dyDescent="0.3">
      <c r="A1441">
        <v>1440</v>
      </c>
      <c r="B1441" t="s">
        <v>858</v>
      </c>
      <c r="C1441">
        <v>28558</v>
      </c>
      <c r="D1441">
        <v>27650</v>
      </c>
      <c r="E1441">
        <v>9502</v>
      </c>
      <c r="F1441">
        <v>12106</v>
      </c>
      <c r="G1441" s="1">
        <v>42377</v>
      </c>
      <c r="H1441">
        <v>0.21851717902350801</v>
      </c>
      <c r="I1441">
        <v>0.21</v>
      </c>
      <c r="J1441" t="e">
        <f>VLOOKUP($B1441,placement_data!$A$2:$F$89,3,FALSE)</f>
        <v>#N/A</v>
      </c>
      <c r="K1441" t="e">
        <f>VLOOKUP($B1441,placement_data!$A$2:$F$89,6,FALSE)</f>
        <v>#N/A</v>
      </c>
      <c r="L1441" t="e">
        <f>VLOOKUP($B1441,placement_data!$A$2:$G$89,7,FALSE)</f>
        <v>#N/A</v>
      </c>
    </row>
    <row r="1442" spans="1:12" x14ac:dyDescent="0.3">
      <c r="A1442">
        <v>1441</v>
      </c>
      <c r="B1442" t="s">
        <v>673</v>
      </c>
      <c r="C1442">
        <v>27327</v>
      </c>
      <c r="D1442">
        <v>30362</v>
      </c>
      <c r="E1442">
        <v>7508</v>
      </c>
      <c r="F1442">
        <v>16539</v>
      </c>
      <c r="G1442" s="1">
        <v>42371</v>
      </c>
      <c r="H1442">
        <v>0.207990250971609</v>
      </c>
      <c r="I1442">
        <v>0.21</v>
      </c>
      <c r="J1442" t="e">
        <f>VLOOKUP($B1442,placement_data!$A$2:$F$89,3,FALSE)</f>
        <v>#N/A</v>
      </c>
      <c r="K1442" t="e">
        <f>VLOOKUP($B1442,placement_data!$A$2:$F$89,6,FALSE)</f>
        <v>#N/A</v>
      </c>
      <c r="L1442" t="e">
        <f>VLOOKUP($B1442,placement_data!$A$2:$G$89,7,FALSE)</f>
        <v>#N/A</v>
      </c>
    </row>
    <row r="1443" spans="1:12" x14ac:dyDescent="0.3">
      <c r="A1443">
        <v>1442</v>
      </c>
      <c r="B1443" t="s">
        <v>783</v>
      </c>
      <c r="C1443">
        <v>26244</v>
      </c>
      <c r="D1443">
        <v>25845</v>
      </c>
      <c r="E1443">
        <v>2081</v>
      </c>
      <c r="F1443">
        <v>18527</v>
      </c>
      <c r="G1443" s="1">
        <v>42371</v>
      </c>
      <c r="H1443">
        <v>0.202631069839427</v>
      </c>
      <c r="I1443">
        <v>0.21</v>
      </c>
      <c r="J1443" t="e">
        <f>VLOOKUP($B1443,placement_data!$A$2:$F$89,3,FALSE)</f>
        <v>#N/A</v>
      </c>
      <c r="K1443" t="e">
        <f>VLOOKUP($B1443,placement_data!$A$2:$F$89,6,FALSE)</f>
        <v>#N/A</v>
      </c>
      <c r="L1443" t="e">
        <f>VLOOKUP($B1443,placement_data!$A$2:$G$89,7,FALSE)</f>
        <v>#N/A</v>
      </c>
    </row>
    <row r="1444" spans="1:12" x14ac:dyDescent="0.3">
      <c r="A1444">
        <v>1443</v>
      </c>
      <c r="B1444" t="s">
        <v>78</v>
      </c>
      <c r="C1444">
        <v>25347</v>
      </c>
      <c r="D1444">
        <v>24920</v>
      </c>
      <c r="E1444">
        <v>4718</v>
      </c>
      <c r="F1444">
        <v>15082</v>
      </c>
      <c r="G1444" s="1">
        <v>42371</v>
      </c>
      <c r="H1444">
        <v>0.20545746388443001</v>
      </c>
      <c r="I1444">
        <v>0.21</v>
      </c>
      <c r="J1444" t="str">
        <f>VLOOKUP($B1444,placement_data!$A$2:$F$89,3,FALSE)</f>
        <v xml:space="preserve"> Newindianexpress.com IN ATF 300x250</v>
      </c>
      <c r="K1444">
        <f>VLOOKUP($B1444,placement_data!$A$2:$F$89,6,FALSE)</f>
        <v>0.6</v>
      </c>
      <c r="L1444" t="str">
        <f>VLOOKUP($B1444,placement_data!$A$2:$G$89,7,FALSE)</f>
        <v>300x250</v>
      </c>
    </row>
    <row r="1445" spans="1:12" x14ac:dyDescent="0.3">
      <c r="A1445">
        <v>1444</v>
      </c>
      <c r="B1445" t="s">
        <v>816</v>
      </c>
      <c r="C1445">
        <v>24884</v>
      </c>
      <c r="D1445">
        <v>24228</v>
      </c>
      <c r="E1445">
        <v>7591</v>
      </c>
      <c r="F1445">
        <v>11679</v>
      </c>
      <c r="G1445" s="1">
        <v>42377</v>
      </c>
      <c r="H1445">
        <v>0.204639260359914</v>
      </c>
      <c r="I1445">
        <v>0.21</v>
      </c>
      <c r="J1445" t="e">
        <f>VLOOKUP($B1445,placement_data!$A$2:$F$89,3,FALSE)</f>
        <v>#N/A</v>
      </c>
      <c r="K1445" t="e">
        <f>VLOOKUP($B1445,placement_data!$A$2:$F$89,6,FALSE)</f>
        <v>#N/A</v>
      </c>
      <c r="L1445" t="e">
        <f>VLOOKUP($B1445,placement_data!$A$2:$G$89,7,FALSE)</f>
        <v>#N/A</v>
      </c>
    </row>
    <row r="1446" spans="1:12" x14ac:dyDescent="0.3">
      <c r="A1446">
        <v>1445</v>
      </c>
      <c r="B1446" t="s">
        <v>823</v>
      </c>
      <c r="C1446">
        <v>20299</v>
      </c>
      <c r="D1446">
        <v>19923</v>
      </c>
      <c r="E1446">
        <v>9105</v>
      </c>
      <c r="F1446">
        <v>6483</v>
      </c>
      <c r="G1446" s="1">
        <v>42377</v>
      </c>
      <c r="H1446">
        <v>0.217587712693871</v>
      </c>
      <c r="I1446">
        <v>0.21</v>
      </c>
      <c r="J1446" t="e">
        <f>VLOOKUP($B1446,placement_data!$A$2:$F$89,3,FALSE)</f>
        <v>#N/A</v>
      </c>
      <c r="K1446" t="e">
        <f>VLOOKUP($B1446,placement_data!$A$2:$F$89,6,FALSE)</f>
        <v>#N/A</v>
      </c>
      <c r="L1446" t="e">
        <f>VLOOKUP($B1446,placement_data!$A$2:$G$89,7,FALSE)</f>
        <v>#N/A</v>
      </c>
    </row>
    <row r="1447" spans="1:12" x14ac:dyDescent="0.3">
      <c r="A1447">
        <v>1446</v>
      </c>
      <c r="B1447" t="s">
        <v>870</v>
      </c>
      <c r="C1447">
        <v>19374</v>
      </c>
      <c r="D1447">
        <v>18012</v>
      </c>
      <c r="E1447">
        <v>1034</v>
      </c>
      <c r="F1447">
        <v>13231</v>
      </c>
      <c r="G1447" s="1">
        <v>42404</v>
      </c>
      <c r="H1447">
        <v>0.208027981345769</v>
      </c>
      <c r="I1447">
        <v>0.21</v>
      </c>
      <c r="J1447" t="e">
        <f>VLOOKUP($B1447,placement_data!$A$2:$F$89,3,FALSE)</f>
        <v>#N/A</v>
      </c>
      <c r="K1447" t="e">
        <f>VLOOKUP($B1447,placement_data!$A$2:$F$89,6,FALSE)</f>
        <v>#N/A</v>
      </c>
      <c r="L1447" t="e">
        <f>VLOOKUP($B1447,placement_data!$A$2:$G$89,7,FALSE)</f>
        <v>#N/A</v>
      </c>
    </row>
    <row r="1448" spans="1:12" x14ac:dyDescent="0.3">
      <c r="A1448">
        <v>1447</v>
      </c>
      <c r="B1448" t="s">
        <v>521</v>
      </c>
      <c r="C1448">
        <v>19072</v>
      </c>
      <c r="D1448">
        <v>18640</v>
      </c>
      <c r="E1448">
        <v>2893</v>
      </c>
      <c r="F1448">
        <v>11780</v>
      </c>
      <c r="G1448" s="1">
        <v>42377</v>
      </c>
      <c r="H1448">
        <v>0.21282188841201699</v>
      </c>
      <c r="I1448">
        <v>0.21</v>
      </c>
      <c r="J1448" t="e">
        <f>VLOOKUP($B1448,placement_data!$A$2:$F$89,3,FALSE)</f>
        <v>#N/A</v>
      </c>
      <c r="K1448" t="e">
        <f>VLOOKUP($B1448,placement_data!$A$2:$F$89,6,FALSE)</f>
        <v>#N/A</v>
      </c>
      <c r="L1448" t="e">
        <f>VLOOKUP($B1448,placement_data!$A$2:$G$89,7,FALSE)</f>
        <v>#N/A</v>
      </c>
    </row>
    <row r="1449" spans="1:12" x14ac:dyDescent="0.3">
      <c r="A1449">
        <v>1448</v>
      </c>
      <c r="B1449" t="s">
        <v>346</v>
      </c>
      <c r="C1449">
        <v>18510</v>
      </c>
      <c r="D1449">
        <v>16320</v>
      </c>
      <c r="E1449">
        <v>305</v>
      </c>
      <c r="F1449">
        <v>12711</v>
      </c>
      <c r="G1449" s="1">
        <v>42371</v>
      </c>
      <c r="H1449">
        <v>0.202450980392157</v>
      </c>
      <c r="I1449">
        <v>0.21</v>
      </c>
      <c r="J1449" t="e">
        <f>VLOOKUP($B1449,placement_data!$A$2:$F$89,3,FALSE)</f>
        <v>#N/A</v>
      </c>
      <c r="K1449" t="e">
        <f>VLOOKUP($B1449,placement_data!$A$2:$F$89,6,FALSE)</f>
        <v>#N/A</v>
      </c>
      <c r="L1449" t="e">
        <f>VLOOKUP($B1449,placement_data!$A$2:$G$89,7,FALSE)</f>
        <v>#N/A</v>
      </c>
    </row>
    <row r="1450" spans="1:12" x14ac:dyDescent="0.3">
      <c r="A1450">
        <v>1449</v>
      </c>
      <c r="B1450" t="s">
        <v>73</v>
      </c>
      <c r="C1450">
        <v>18243</v>
      </c>
      <c r="D1450">
        <v>16054</v>
      </c>
      <c r="E1450">
        <v>170</v>
      </c>
      <c r="F1450">
        <v>12605</v>
      </c>
      <c r="G1450" s="1">
        <v>42371</v>
      </c>
      <c r="H1450">
        <v>0.204248162451725</v>
      </c>
      <c r="I1450">
        <v>0.21</v>
      </c>
      <c r="J1450" t="str">
        <f>VLOOKUP($B1450,placement_data!$A$2:$F$89,3,FALSE)</f>
        <v xml:space="preserve"> Stayinghealthy247.com #1 300x250</v>
      </c>
      <c r="K1450">
        <f>VLOOKUP($B1450,placement_data!$A$2:$F$89,6,FALSE)</f>
        <v>0.7</v>
      </c>
      <c r="L1450" t="str">
        <f>VLOOKUP($B1450,placement_data!$A$2:$G$89,7,FALSE)</f>
        <v>300x250</v>
      </c>
    </row>
    <row r="1451" spans="1:12" x14ac:dyDescent="0.3">
      <c r="A1451">
        <v>1450</v>
      </c>
      <c r="B1451" s="2" t="s">
        <v>514</v>
      </c>
      <c r="C1451">
        <v>17754</v>
      </c>
      <c r="D1451">
        <v>17547</v>
      </c>
      <c r="E1451">
        <v>3364</v>
      </c>
      <c r="F1451">
        <v>10489</v>
      </c>
      <c r="G1451" s="1">
        <v>42377</v>
      </c>
      <c r="H1451">
        <v>0.21052031686328099</v>
      </c>
      <c r="I1451">
        <v>0.21</v>
      </c>
      <c r="J1451" t="e">
        <f>VLOOKUP($B1451,placement_data!$A$2:$F$89,3,FALSE)</f>
        <v>#N/A</v>
      </c>
      <c r="K1451" t="e">
        <f>VLOOKUP($B1451,placement_data!$A$2:$F$89,6,FALSE)</f>
        <v>#N/A</v>
      </c>
      <c r="L1451" t="e">
        <f>VLOOKUP($B1451,placement_data!$A$2:$G$89,7,FALSE)</f>
        <v>#N/A</v>
      </c>
    </row>
    <row r="1452" spans="1:12" x14ac:dyDescent="0.3">
      <c r="A1452">
        <v>1451</v>
      </c>
      <c r="B1452" t="s">
        <v>432</v>
      </c>
      <c r="C1452">
        <v>15127</v>
      </c>
      <c r="D1452">
        <v>14904</v>
      </c>
      <c r="E1452">
        <v>2515</v>
      </c>
      <c r="F1452">
        <v>9403</v>
      </c>
      <c r="G1452" s="1">
        <v>42377</v>
      </c>
      <c r="H1452">
        <v>0.200348899624262</v>
      </c>
      <c r="I1452">
        <v>0.21</v>
      </c>
      <c r="J1452" t="e">
        <f>VLOOKUP($B1452,placement_data!$A$2:$F$89,3,FALSE)</f>
        <v>#N/A</v>
      </c>
      <c r="K1452" t="e">
        <f>VLOOKUP($B1452,placement_data!$A$2:$F$89,6,FALSE)</f>
        <v>#N/A</v>
      </c>
      <c r="L1452" t="e">
        <f>VLOOKUP($B1452,placement_data!$A$2:$G$89,7,FALSE)</f>
        <v>#N/A</v>
      </c>
    </row>
    <row r="1453" spans="1:12" x14ac:dyDescent="0.3">
      <c r="A1453">
        <v>1452</v>
      </c>
      <c r="B1453" t="s">
        <v>609</v>
      </c>
      <c r="C1453">
        <v>15011</v>
      </c>
      <c r="D1453">
        <v>14734</v>
      </c>
      <c r="E1453">
        <v>1209</v>
      </c>
      <c r="F1453">
        <v>10488</v>
      </c>
      <c r="G1453" s="1">
        <v>42404</v>
      </c>
      <c r="H1453">
        <v>0.20612189493688099</v>
      </c>
      <c r="I1453">
        <v>0.21</v>
      </c>
      <c r="J1453" t="e">
        <f>VLOOKUP($B1453,placement_data!$A$2:$F$89,3,FALSE)</f>
        <v>#N/A</v>
      </c>
      <c r="K1453" t="e">
        <f>VLOOKUP($B1453,placement_data!$A$2:$F$89,6,FALSE)</f>
        <v>#N/A</v>
      </c>
      <c r="L1453" t="e">
        <f>VLOOKUP($B1453,placement_data!$A$2:$G$89,7,FALSE)</f>
        <v>#N/A</v>
      </c>
    </row>
    <row r="1454" spans="1:12" x14ac:dyDescent="0.3">
      <c r="A1454">
        <v>1453</v>
      </c>
      <c r="B1454" t="s">
        <v>820</v>
      </c>
      <c r="C1454">
        <v>12308</v>
      </c>
      <c r="D1454">
        <v>12120</v>
      </c>
      <c r="E1454">
        <v>402</v>
      </c>
      <c r="F1454">
        <v>9215</v>
      </c>
      <c r="G1454" s="1">
        <v>42371</v>
      </c>
      <c r="H1454">
        <v>0.20651815181518199</v>
      </c>
      <c r="I1454">
        <v>0.21</v>
      </c>
      <c r="J1454" t="e">
        <f>VLOOKUP($B1454,placement_data!$A$2:$F$89,3,FALSE)</f>
        <v>#N/A</v>
      </c>
      <c r="K1454" t="e">
        <f>VLOOKUP($B1454,placement_data!$A$2:$F$89,6,FALSE)</f>
        <v>#N/A</v>
      </c>
      <c r="L1454" t="e">
        <f>VLOOKUP($B1454,placement_data!$A$2:$G$89,7,FALSE)</f>
        <v>#N/A</v>
      </c>
    </row>
    <row r="1455" spans="1:12" x14ac:dyDescent="0.3">
      <c r="A1455">
        <v>1454</v>
      </c>
      <c r="B1455" t="s">
        <v>517</v>
      </c>
      <c r="C1455">
        <v>11884</v>
      </c>
      <c r="D1455">
        <v>11694</v>
      </c>
      <c r="E1455">
        <v>1693</v>
      </c>
      <c r="F1455">
        <v>7591</v>
      </c>
      <c r="G1455" s="1">
        <v>42377</v>
      </c>
      <c r="H1455">
        <v>0.20608859244056801</v>
      </c>
      <c r="I1455">
        <v>0.21</v>
      </c>
      <c r="J1455" t="e">
        <f>VLOOKUP($B1455,placement_data!$A$2:$F$89,3,FALSE)</f>
        <v>#N/A</v>
      </c>
      <c r="K1455" t="e">
        <f>VLOOKUP($B1455,placement_data!$A$2:$F$89,6,FALSE)</f>
        <v>#N/A</v>
      </c>
      <c r="L1455" t="e">
        <f>VLOOKUP($B1455,placement_data!$A$2:$G$89,7,FALSE)</f>
        <v>#N/A</v>
      </c>
    </row>
    <row r="1456" spans="1:12" x14ac:dyDescent="0.3">
      <c r="A1456">
        <v>1455</v>
      </c>
      <c r="B1456" t="s">
        <v>822</v>
      </c>
      <c r="C1456">
        <v>10984</v>
      </c>
      <c r="D1456">
        <v>10655</v>
      </c>
      <c r="E1456">
        <v>4487</v>
      </c>
      <c r="F1456">
        <v>3926</v>
      </c>
      <c r="G1456" s="1">
        <v>42404</v>
      </c>
      <c r="H1456">
        <v>0.210417644298451</v>
      </c>
      <c r="I1456">
        <v>0.21</v>
      </c>
      <c r="J1456" t="e">
        <f>VLOOKUP($B1456,placement_data!$A$2:$F$89,3,FALSE)</f>
        <v>#N/A</v>
      </c>
      <c r="K1456" t="e">
        <f>VLOOKUP($B1456,placement_data!$A$2:$F$89,6,FALSE)</f>
        <v>#N/A</v>
      </c>
      <c r="L1456" t="e">
        <f>VLOOKUP($B1456,placement_data!$A$2:$G$89,7,FALSE)</f>
        <v>#N/A</v>
      </c>
    </row>
    <row r="1457" spans="1:12" x14ac:dyDescent="0.3">
      <c r="A1457">
        <v>1456</v>
      </c>
      <c r="B1457" t="s">
        <v>346</v>
      </c>
      <c r="C1457">
        <v>10683</v>
      </c>
      <c r="D1457">
        <v>8852</v>
      </c>
      <c r="E1457">
        <v>162</v>
      </c>
      <c r="F1457">
        <v>6768</v>
      </c>
      <c r="G1457" s="1">
        <v>42404</v>
      </c>
      <c r="H1457">
        <v>0.21712607320379601</v>
      </c>
      <c r="I1457">
        <v>0.21</v>
      </c>
      <c r="J1457" t="e">
        <f>VLOOKUP($B1457,placement_data!$A$2:$F$89,3,FALSE)</f>
        <v>#N/A</v>
      </c>
      <c r="K1457" t="e">
        <f>VLOOKUP($B1457,placement_data!$A$2:$F$89,6,FALSE)</f>
        <v>#N/A</v>
      </c>
      <c r="L1457" t="e">
        <f>VLOOKUP($B1457,placement_data!$A$2:$G$89,7,FALSE)</f>
        <v>#N/A</v>
      </c>
    </row>
    <row r="1458" spans="1:12" x14ac:dyDescent="0.3">
      <c r="A1458">
        <v>1457</v>
      </c>
      <c r="B1458" t="s">
        <v>807</v>
      </c>
      <c r="C1458">
        <v>9352</v>
      </c>
      <c r="D1458">
        <v>9004</v>
      </c>
      <c r="E1458">
        <v>1825</v>
      </c>
      <c r="F1458">
        <v>5263</v>
      </c>
      <c r="G1458" s="1">
        <v>42371</v>
      </c>
      <c r="H1458">
        <v>0.212794313638383</v>
      </c>
      <c r="I1458">
        <v>0.21</v>
      </c>
      <c r="J1458" t="e">
        <f>VLOOKUP($B1458,placement_data!$A$2:$F$89,3,FALSE)</f>
        <v>#N/A</v>
      </c>
      <c r="K1458" t="e">
        <f>VLOOKUP($B1458,placement_data!$A$2:$F$89,6,FALSE)</f>
        <v>#N/A</v>
      </c>
      <c r="L1458" t="e">
        <f>VLOOKUP($B1458,placement_data!$A$2:$G$89,7,FALSE)</f>
        <v>#N/A</v>
      </c>
    </row>
    <row r="1459" spans="1:12" x14ac:dyDescent="0.3">
      <c r="A1459">
        <v>1458</v>
      </c>
      <c r="B1459" t="s">
        <v>845</v>
      </c>
      <c r="C1459">
        <v>8614</v>
      </c>
      <c r="D1459">
        <v>8309</v>
      </c>
      <c r="E1459">
        <v>3385</v>
      </c>
      <c r="F1459">
        <v>3182</v>
      </c>
      <c r="G1459" s="1">
        <v>42371</v>
      </c>
      <c r="H1459">
        <v>0.20965218437838501</v>
      </c>
      <c r="I1459">
        <v>0.21</v>
      </c>
      <c r="J1459" t="e">
        <f>VLOOKUP($B1459,placement_data!$A$2:$F$89,3,FALSE)</f>
        <v>#N/A</v>
      </c>
      <c r="K1459" t="e">
        <f>VLOOKUP($B1459,placement_data!$A$2:$F$89,6,FALSE)</f>
        <v>#N/A</v>
      </c>
      <c r="L1459" t="e">
        <f>VLOOKUP($B1459,placement_data!$A$2:$G$89,7,FALSE)</f>
        <v>#N/A</v>
      </c>
    </row>
    <row r="1460" spans="1:12" x14ac:dyDescent="0.3">
      <c r="A1460">
        <v>1459</v>
      </c>
      <c r="B1460" t="s">
        <v>441</v>
      </c>
      <c r="C1460">
        <v>7366</v>
      </c>
      <c r="D1460">
        <v>7163</v>
      </c>
      <c r="E1460">
        <v>1080</v>
      </c>
      <c r="F1460">
        <v>4613</v>
      </c>
      <c r="G1460" s="1">
        <v>42371</v>
      </c>
      <c r="H1460">
        <v>0.205221276001675</v>
      </c>
      <c r="I1460">
        <v>0.21</v>
      </c>
      <c r="J1460" t="e">
        <f>VLOOKUP($B1460,placement_data!$A$2:$F$89,3,FALSE)</f>
        <v>#N/A</v>
      </c>
      <c r="K1460" t="e">
        <f>VLOOKUP($B1460,placement_data!$A$2:$F$89,6,FALSE)</f>
        <v>#N/A</v>
      </c>
      <c r="L1460" t="e">
        <f>VLOOKUP($B1460,placement_data!$A$2:$G$89,7,FALSE)</f>
        <v>#N/A</v>
      </c>
    </row>
    <row r="1461" spans="1:12" x14ac:dyDescent="0.3">
      <c r="A1461">
        <v>1460</v>
      </c>
      <c r="B1461" t="s">
        <v>847</v>
      </c>
      <c r="C1461">
        <v>7279</v>
      </c>
      <c r="D1461">
        <v>7205</v>
      </c>
      <c r="E1461">
        <v>813</v>
      </c>
      <c r="F1461">
        <v>4897</v>
      </c>
      <c r="G1461" s="1">
        <v>42377</v>
      </c>
      <c r="H1461">
        <v>0.20749479528105499</v>
      </c>
      <c r="I1461">
        <v>0.21</v>
      </c>
      <c r="J1461" t="e">
        <f>VLOOKUP($B1461,placement_data!$A$2:$F$89,3,FALSE)</f>
        <v>#N/A</v>
      </c>
      <c r="K1461" t="e">
        <f>VLOOKUP($B1461,placement_data!$A$2:$F$89,6,FALSE)</f>
        <v>#N/A</v>
      </c>
      <c r="L1461" t="e">
        <f>VLOOKUP($B1461,placement_data!$A$2:$G$89,7,FALSE)</f>
        <v>#N/A</v>
      </c>
    </row>
    <row r="1462" spans="1:12" x14ac:dyDescent="0.3">
      <c r="A1462">
        <v>1461</v>
      </c>
      <c r="B1462" t="s">
        <v>615</v>
      </c>
      <c r="C1462">
        <v>7251</v>
      </c>
      <c r="D1462">
        <v>7200</v>
      </c>
      <c r="E1462">
        <v>940</v>
      </c>
      <c r="F1462">
        <v>4765</v>
      </c>
      <c r="G1462" s="1">
        <v>42404</v>
      </c>
      <c r="H1462">
        <v>0.20763888888888901</v>
      </c>
      <c r="I1462">
        <v>0.21</v>
      </c>
      <c r="J1462" t="e">
        <f>VLOOKUP($B1462,placement_data!$A$2:$F$89,3,FALSE)</f>
        <v>#N/A</v>
      </c>
      <c r="K1462" t="e">
        <f>VLOOKUP($B1462,placement_data!$A$2:$F$89,6,FALSE)</f>
        <v>#N/A</v>
      </c>
      <c r="L1462" t="e">
        <f>VLOOKUP($B1462,placement_data!$A$2:$G$89,7,FALSE)</f>
        <v>#N/A</v>
      </c>
    </row>
    <row r="1463" spans="1:12" x14ac:dyDescent="0.3">
      <c r="A1463">
        <v>1462</v>
      </c>
      <c r="B1463" t="s">
        <v>849</v>
      </c>
      <c r="C1463">
        <v>6591</v>
      </c>
      <c r="D1463">
        <v>5874</v>
      </c>
      <c r="E1463">
        <v>40</v>
      </c>
      <c r="F1463">
        <v>4617</v>
      </c>
      <c r="G1463" s="1">
        <v>42404</v>
      </c>
      <c r="H1463">
        <v>0.207184201566224</v>
      </c>
      <c r="I1463">
        <v>0.21</v>
      </c>
      <c r="J1463" t="e">
        <f>VLOOKUP($B1463,placement_data!$A$2:$F$89,3,FALSE)</f>
        <v>#N/A</v>
      </c>
      <c r="K1463" t="e">
        <f>VLOOKUP($B1463,placement_data!$A$2:$F$89,6,FALSE)</f>
        <v>#N/A</v>
      </c>
      <c r="L1463" t="e">
        <f>VLOOKUP($B1463,placement_data!$A$2:$G$89,7,FALSE)</f>
        <v>#N/A</v>
      </c>
    </row>
    <row r="1464" spans="1:12" x14ac:dyDescent="0.3">
      <c r="A1464">
        <v>1463</v>
      </c>
      <c r="B1464" t="s">
        <v>788</v>
      </c>
      <c r="C1464">
        <v>5844</v>
      </c>
      <c r="D1464">
        <v>5671</v>
      </c>
      <c r="E1464">
        <v>645</v>
      </c>
      <c r="F1464">
        <v>3784</v>
      </c>
      <c r="G1464" s="1">
        <v>42371</v>
      </c>
      <c r="H1464">
        <v>0.219008993122906</v>
      </c>
      <c r="I1464">
        <v>0.21</v>
      </c>
      <c r="J1464" t="e">
        <f>VLOOKUP($B1464,placement_data!$A$2:$F$89,3,FALSE)</f>
        <v>#N/A</v>
      </c>
      <c r="K1464" t="e">
        <f>VLOOKUP($B1464,placement_data!$A$2:$F$89,6,FALSE)</f>
        <v>#N/A</v>
      </c>
      <c r="L1464" t="e">
        <f>VLOOKUP($B1464,placement_data!$A$2:$G$89,7,FALSE)</f>
        <v>#N/A</v>
      </c>
    </row>
    <row r="1465" spans="1:12" x14ac:dyDescent="0.3">
      <c r="A1465">
        <v>1464</v>
      </c>
      <c r="B1465" t="s">
        <v>851</v>
      </c>
      <c r="C1465">
        <v>5779</v>
      </c>
      <c r="D1465">
        <v>5523</v>
      </c>
      <c r="E1465">
        <v>424</v>
      </c>
      <c r="F1465">
        <v>3944</v>
      </c>
      <c r="G1465" s="1">
        <v>42404</v>
      </c>
      <c r="H1465">
        <v>0.209125475285171</v>
      </c>
      <c r="I1465">
        <v>0.21</v>
      </c>
      <c r="J1465" t="e">
        <f>VLOOKUP($B1465,placement_data!$A$2:$F$89,3,FALSE)</f>
        <v>#N/A</v>
      </c>
      <c r="K1465" t="e">
        <f>VLOOKUP($B1465,placement_data!$A$2:$F$89,6,FALSE)</f>
        <v>#N/A</v>
      </c>
      <c r="L1465" t="e">
        <f>VLOOKUP($B1465,placement_data!$A$2:$G$89,7,FALSE)</f>
        <v>#N/A</v>
      </c>
    </row>
    <row r="1466" spans="1:12" x14ac:dyDescent="0.3">
      <c r="A1466">
        <v>1465</v>
      </c>
      <c r="B1466" t="s">
        <v>418</v>
      </c>
      <c r="C1466">
        <v>5624</v>
      </c>
      <c r="D1466">
        <v>5446</v>
      </c>
      <c r="E1466">
        <v>2040</v>
      </c>
      <c r="F1466">
        <v>2217</v>
      </c>
      <c r="G1466" s="1">
        <v>42377</v>
      </c>
      <c r="H1466">
        <v>0.21832537642306299</v>
      </c>
      <c r="I1466">
        <v>0.21</v>
      </c>
      <c r="J1466" t="e">
        <f>VLOOKUP($B1466,placement_data!$A$2:$F$89,3,FALSE)</f>
        <v>#N/A</v>
      </c>
      <c r="K1466" t="e">
        <f>VLOOKUP($B1466,placement_data!$A$2:$F$89,6,FALSE)</f>
        <v>#N/A</v>
      </c>
      <c r="L1466" t="e">
        <f>VLOOKUP($B1466,placement_data!$A$2:$G$89,7,FALSE)</f>
        <v>#N/A</v>
      </c>
    </row>
    <row r="1467" spans="1:12" x14ac:dyDescent="0.3">
      <c r="A1467">
        <v>1466</v>
      </c>
      <c r="B1467" t="s">
        <v>824</v>
      </c>
      <c r="C1467">
        <v>4205</v>
      </c>
      <c r="D1467">
        <v>4039</v>
      </c>
      <c r="E1467">
        <v>1248</v>
      </c>
      <c r="F1467">
        <v>1903</v>
      </c>
      <c r="G1467" s="1">
        <v>42371</v>
      </c>
      <c r="H1467">
        <v>0.21985640009903401</v>
      </c>
      <c r="I1467">
        <v>0.21</v>
      </c>
      <c r="J1467" t="e">
        <f>VLOOKUP($B1467,placement_data!$A$2:$F$89,3,FALSE)</f>
        <v>#N/A</v>
      </c>
      <c r="K1467" t="e">
        <f>VLOOKUP($B1467,placement_data!$A$2:$F$89,6,FALSE)</f>
        <v>#N/A</v>
      </c>
      <c r="L1467" t="e">
        <f>VLOOKUP($B1467,placement_data!$A$2:$G$89,7,FALSE)</f>
        <v>#N/A</v>
      </c>
    </row>
    <row r="1468" spans="1:12" x14ac:dyDescent="0.3">
      <c r="A1468">
        <v>1467</v>
      </c>
      <c r="B1468" t="s">
        <v>692</v>
      </c>
      <c r="C1468">
        <v>3848</v>
      </c>
      <c r="D1468">
        <v>3751</v>
      </c>
      <c r="E1468">
        <v>326</v>
      </c>
      <c r="F1468">
        <v>2603</v>
      </c>
      <c r="G1468" s="1">
        <v>42377</v>
      </c>
      <c r="H1468">
        <v>0.21914156225006701</v>
      </c>
      <c r="I1468">
        <v>0.21</v>
      </c>
      <c r="J1468" t="e">
        <f>VLOOKUP($B1468,placement_data!$A$2:$F$89,3,FALSE)</f>
        <v>#N/A</v>
      </c>
      <c r="K1468" t="e">
        <f>VLOOKUP($B1468,placement_data!$A$2:$F$89,6,FALSE)</f>
        <v>#N/A</v>
      </c>
      <c r="L1468" t="e">
        <f>VLOOKUP($B1468,placement_data!$A$2:$G$89,7,FALSE)</f>
        <v>#N/A</v>
      </c>
    </row>
    <row r="1469" spans="1:12" x14ac:dyDescent="0.3">
      <c r="A1469">
        <v>1468</v>
      </c>
      <c r="B1469" t="s">
        <v>828</v>
      </c>
      <c r="C1469">
        <v>3665</v>
      </c>
      <c r="D1469">
        <v>3575</v>
      </c>
      <c r="E1469">
        <v>1655</v>
      </c>
      <c r="F1469">
        <v>1165</v>
      </c>
      <c r="G1469" s="1">
        <v>42371</v>
      </c>
      <c r="H1469">
        <v>0.211188811188811</v>
      </c>
      <c r="I1469">
        <v>0.21</v>
      </c>
      <c r="J1469" t="e">
        <f>VLOOKUP($B1469,placement_data!$A$2:$F$89,3,FALSE)</f>
        <v>#N/A</v>
      </c>
      <c r="K1469" t="e">
        <f>VLOOKUP($B1469,placement_data!$A$2:$F$89,6,FALSE)</f>
        <v>#N/A</v>
      </c>
      <c r="L1469" t="e">
        <f>VLOOKUP($B1469,placement_data!$A$2:$G$89,7,FALSE)</f>
        <v>#N/A</v>
      </c>
    </row>
    <row r="1470" spans="1:12" x14ac:dyDescent="0.3">
      <c r="A1470">
        <v>1469</v>
      </c>
      <c r="B1470" t="s">
        <v>828</v>
      </c>
      <c r="C1470">
        <v>3592</v>
      </c>
      <c r="D1470">
        <v>3540</v>
      </c>
      <c r="E1470">
        <v>1466</v>
      </c>
      <c r="F1470">
        <v>1322</v>
      </c>
      <c r="G1470" s="1">
        <v>42377</v>
      </c>
      <c r="H1470">
        <v>0.21242937853107299</v>
      </c>
      <c r="I1470">
        <v>0.21</v>
      </c>
      <c r="J1470" t="e">
        <f>VLOOKUP($B1470,placement_data!$A$2:$F$89,3,FALSE)</f>
        <v>#N/A</v>
      </c>
      <c r="K1470" t="e">
        <f>VLOOKUP($B1470,placement_data!$A$2:$F$89,6,FALSE)</f>
        <v>#N/A</v>
      </c>
      <c r="L1470" t="e">
        <f>VLOOKUP($B1470,placement_data!$A$2:$G$89,7,FALSE)</f>
        <v>#N/A</v>
      </c>
    </row>
    <row r="1471" spans="1:12" x14ac:dyDescent="0.3">
      <c r="A1471">
        <v>1470</v>
      </c>
      <c r="B1471" t="s">
        <v>871</v>
      </c>
      <c r="C1471">
        <v>3338</v>
      </c>
      <c r="D1471">
        <v>3059</v>
      </c>
      <c r="E1471">
        <v>93</v>
      </c>
      <c r="F1471">
        <v>2298</v>
      </c>
      <c r="G1471" s="1">
        <v>42371</v>
      </c>
      <c r="H1471">
        <v>0.21837201699901901</v>
      </c>
      <c r="I1471">
        <v>0.21</v>
      </c>
      <c r="J1471" t="e">
        <f>VLOOKUP($B1471,placement_data!$A$2:$F$89,3,FALSE)</f>
        <v>#N/A</v>
      </c>
      <c r="K1471" t="e">
        <f>VLOOKUP($B1471,placement_data!$A$2:$F$89,6,FALSE)</f>
        <v>#N/A</v>
      </c>
      <c r="L1471" t="e">
        <f>VLOOKUP($B1471,placement_data!$A$2:$G$89,7,FALSE)</f>
        <v>#N/A</v>
      </c>
    </row>
    <row r="1472" spans="1:12" x14ac:dyDescent="0.3">
      <c r="A1472">
        <v>1471</v>
      </c>
      <c r="B1472" t="s">
        <v>872</v>
      </c>
      <c r="C1472">
        <v>3123</v>
      </c>
      <c r="D1472">
        <v>2528</v>
      </c>
      <c r="E1472">
        <v>89</v>
      </c>
      <c r="F1472">
        <v>1902</v>
      </c>
      <c r="G1472" s="1">
        <v>42371</v>
      </c>
      <c r="H1472">
        <v>0.212420886075949</v>
      </c>
      <c r="I1472">
        <v>0.21</v>
      </c>
      <c r="J1472" t="e">
        <f>VLOOKUP($B1472,placement_data!$A$2:$F$89,3,FALSE)</f>
        <v>#N/A</v>
      </c>
      <c r="K1472" t="e">
        <f>VLOOKUP($B1472,placement_data!$A$2:$F$89,6,FALSE)</f>
        <v>#N/A</v>
      </c>
      <c r="L1472" t="e">
        <f>VLOOKUP($B1472,placement_data!$A$2:$G$89,7,FALSE)</f>
        <v>#N/A</v>
      </c>
    </row>
    <row r="1473" spans="1:12" x14ac:dyDescent="0.3">
      <c r="A1473">
        <v>1472</v>
      </c>
      <c r="B1473" t="s">
        <v>873</v>
      </c>
      <c r="C1473">
        <v>2542</v>
      </c>
      <c r="D1473">
        <v>2265</v>
      </c>
      <c r="E1473">
        <v>1120</v>
      </c>
      <c r="F1473">
        <v>651</v>
      </c>
      <c r="G1473" s="1">
        <v>42371</v>
      </c>
      <c r="H1473">
        <v>0.21810154525386299</v>
      </c>
      <c r="I1473">
        <v>0.21</v>
      </c>
      <c r="J1473" t="e">
        <f>VLOOKUP($B1473,placement_data!$A$2:$F$89,3,FALSE)</f>
        <v>#N/A</v>
      </c>
      <c r="K1473" t="e">
        <f>VLOOKUP($B1473,placement_data!$A$2:$F$89,6,FALSE)</f>
        <v>#N/A</v>
      </c>
      <c r="L1473" t="e">
        <f>VLOOKUP($B1473,placement_data!$A$2:$G$89,7,FALSE)</f>
        <v>#N/A</v>
      </c>
    </row>
    <row r="1474" spans="1:12" x14ac:dyDescent="0.3">
      <c r="A1474">
        <v>1473</v>
      </c>
      <c r="B1474" t="s">
        <v>874</v>
      </c>
      <c r="C1474">
        <v>2066</v>
      </c>
      <c r="D1474">
        <v>2008</v>
      </c>
      <c r="E1474">
        <v>291</v>
      </c>
      <c r="F1474">
        <v>1298</v>
      </c>
      <c r="G1474" s="1">
        <v>42404</v>
      </c>
      <c r="H1474">
        <v>0.208665338645418</v>
      </c>
      <c r="I1474">
        <v>0.21</v>
      </c>
      <c r="J1474" t="e">
        <f>VLOOKUP($B1474,placement_data!$A$2:$F$89,3,FALSE)</f>
        <v>#N/A</v>
      </c>
      <c r="K1474" t="e">
        <f>VLOOKUP($B1474,placement_data!$A$2:$F$89,6,FALSE)</f>
        <v>#N/A</v>
      </c>
      <c r="L1474" t="e">
        <f>VLOOKUP($B1474,placement_data!$A$2:$G$89,7,FALSE)</f>
        <v>#N/A</v>
      </c>
    </row>
    <row r="1475" spans="1:12" x14ac:dyDescent="0.3">
      <c r="A1475">
        <v>1474</v>
      </c>
      <c r="B1475" t="s">
        <v>705</v>
      </c>
      <c r="C1475">
        <v>2000</v>
      </c>
      <c r="D1475">
        <v>1987</v>
      </c>
      <c r="E1475">
        <v>28</v>
      </c>
      <c r="F1475">
        <v>1555</v>
      </c>
      <c r="G1475" s="1">
        <v>42377</v>
      </c>
      <c r="H1475">
        <v>0.20332159033719199</v>
      </c>
      <c r="I1475">
        <v>0.21</v>
      </c>
      <c r="J1475" t="e">
        <f>VLOOKUP($B1475,placement_data!$A$2:$F$89,3,FALSE)</f>
        <v>#N/A</v>
      </c>
      <c r="K1475" t="e">
        <f>VLOOKUP($B1475,placement_data!$A$2:$F$89,6,FALSE)</f>
        <v>#N/A</v>
      </c>
      <c r="L1475" t="e">
        <f>VLOOKUP($B1475,placement_data!$A$2:$G$89,7,FALSE)</f>
        <v>#N/A</v>
      </c>
    </row>
    <row r="1476" spans="1:12" x14ac:dyDescent="0.3">
      <c r="A1476">
        <v>1475</v>
      </c>
      <c r="B1476" t="s">
        <v>552</v>
      </c>
      <c r="C1476">
        <v>1981</v>
      </c>
      <c r="D1476">
        <v>1914</v>
      </c>
      <c r="E1476">
        <v>160</v>
      </c>
      <c r="F1476">
        <v>1346</v>
      </c>
      <c r="G1476" s="1">
        <v>42404</v>
      </c>
      <c r="H1476">
        <v>0.21316614420062699</v>
      </c>
      <c r="I1476">
        <v>0.21</v>
      </c>
      <c r="J1476" t="e">
        <f>VLOOKUP($B1476,placement_data!$A$2:$F$89,3,FALSE)</f>
        <v>#N/A</v>
      </c>
      <c r="K1476" t="e">
        <f>VLOOKUP($B1476,placement_data!$A$2:$F$89,6,FALSE)</f>
        <v>#N/A</v>
      </c>
      <c r="L1476" t="e">
        <f>VLOOKUP($B1476,placement_data!$A$2:$G$89,7,FALSE)</f>
        <v>#N/A</v>
      </c>
    </row>
    <row r="1477" spans="1:12" x14ac:dyDescent="0.3">
      <c r="A1477">
        <v>1476</v>
      </c>
      <c r="B1477" t="s">
        <v>702</v>
      </c>
      <c r="C1477">
        <v>1887</v>
      </c>
      <c r="D1477">
        <v>1554</v>
      </c>
      <c r="E1477">
        <v>61</v>
      </c>
      <c r="F1477">
        <v>1179</v>
      </c>
      <c r="G1477" s="1">
        <v>42377</v>
      </c>
      <c r="H1477">
        <v>0.202059202059202</v>
      </c>
      <c r="I1477">
        <v>0.21</v>
      </c>
      <c r="J1477" t="e">
        <f>VLOOKUP($B1477,placement_data!$A$2:$F$89,3,FALSE)</f>
        <v>#N/A</v>
      </c>
      <c r="K1477" t="e">
        <f>VLOOKUP($B1477,placement_data!$A$2:$F$89,6,FALSE)</f>
        <v>#N/A</v>
      </c>
      <c r="L1477" t="e">
        <f>VLOOKUP($B1477,placement_data!$A$2:$G$89,7,FALSE)</f>
        <v>#N/A</v>
      </c>
    </row>
    <row r="1478" spans="1:12" x14ac:dyDescent="0.3">
      <c r="A1478">
        <v>1477</v>
      </c>
      <c r="B1478" t="s">
        <v>797</v>
      </c>
      <c r="C1478">
        <v>1550</v>
      </c>
      <c r="D1478">
        <v>1476</v>
      </c>
      <c r="E1478">
        <v>98</v>
      </c>
      <c r="F1478">
        <v>1056</v>
      </c>
      <c r="G1478" s="1">
        <v>42404</v>
      </c>
      <c r="H1478">
        <v>0.21815718157181599</v>
      </c>
      <c r="I1478">
        <v>0.21</v>
      </c>
      <c r="J1478" t="e">
        <f>VLOOKUP($B1478,placement_data!$A$2:$F$89,3,FALSE)</f>
        <v>#N/A</v>
      </c>
      <c r="K1478" t="e">
        <f>VLOOKUP($B1478,placement_data!$A$2:$F$89,6,FALSE)</f>
        <v>#N/A</v>
      </c>
      <c r="L1478" t="e">
        <f>VLOOKUP($B1478,placement_data!$A$2:$G$89,7,FALSE)</f>
        <v>#N/A</v>
      </c>
    </row>
    <row r="1479" spans="1:12" x14ac:dyDescent="0.3">
      <c r="A1479">
        <v>1478</v>
      </c>
      <c r="B1479" t="s">
        <v>763</v>
      </c>
      <c r="C1479">
        <v>1528</v>
      </c>
      <c r="D1479">
        <v>1497</v>
      </c>
      <c r="E1479">
        <v>447</v>
      </c>
      <c r="F1479">
        <v>745</v>
      </c>
      <c r="G1479" s="1">
        <v>42404</v>
      </c>
      <c r="H1479">
        <v>0.20374081496325999</v>
      </c>
      <c r="I1479">
        <v>0.21</v>
      </c>
      <c r="J1479" t="e">
        <f>VLOOKUP($B1479,placement_data!$A$2:$F$89,3,FALSE)</f>
        <v>#N/A</v>
      </c>
      <c r="K1479" t="e">
        <f>VLOOKUP($B1479,placement_data!$A$2:$F$89,6,FALSE)</f>
        <v>#N/A</v>
      </c>
      <c r="L1479" t="e">
        <f>VLOOKUP($B1479,placement_data!$A$2:$G$89,7,FALSE)</f>
        <v>#N/A</v>
      </c>
    </row>
    <row r="1480" spans="1:12" x14ac:dyDescent="0.3">
      <c r="A1480">
        <v>1479</v>
      </c>
      <c r="B1480" t="s">
        <v>875</v>
      </c>
      <c r="C1480">
        <v>1433</v>
      </c>
      <c r="D1480">
        <v>1248</v>
      </c>
      <c r="E1480">
        <v>70</v>
      </c>
      <c r="F1480">
        <v>913</v>
      </c>
      <c r="G1480" s="1">
        <v>42371</v>
      </c>
      <c r="H1480">
        <v>0.212339743589744</v>
      </c>
      <c r="I1480">
        <v>0.21</v>
      </c>
      <c r="J1480" t="e">
        <f>VLOOKUP($B1480,placement_data!$A$2:$F$89,3,FALSE)</f>
        <v>#N/A</v>
      </c>
      <c r="K1480" t="e">
        <f>VLOOKUP($B1480,placement_data!$A$2:$F$89,6,FALSE)</f>
        <v>#N/A</v>
      </c>
      <c r="L1480" t="e">
        <f>VLOOKUP($B1480,placement_data!$A$2:$G$89,7,FALSE)</f>
        <v>#N/A</v>
      </c>
    </row>
    <row r="1481" spans="1:12" x14ac:dyDescent="0.3">
      <c r="A1481">
        <v>1480</v>
      </c>
      <c r="B1481" t="s">
        <v>876</v>
      </c>
      <c r="C1481">
        <v>850</v>
      </c>
      <c r="D1481">
        <v>838</v>
      </c>
      <c r="E1481">
        <v>76</v>
      </c>
      <c r="F1481">
        <v>582</v>
      </c>
      <c r="G1481" s="1">
        <v>42377</v>
      </c>
      <c r="H1481">
        <v>0.21479713603818601</v>
      </c>
      <c r="I1481">
        <v>0.21</v>
      </c>
      <c r="J1481" t="e">
        <f>VLOOKUP($B1481,placement_data!$A$2:$F$89,3,FALSE)</f>
        <v>#N/A</v>
      </c>
      <c r="K1481" t="e">
        <f>VLOOKUP($B1481,placement_data!$A$2:$F$89,6,FALSE)</f>
        <v>#N/A</v>
      </c>
      <c r="L1481" t="e">
        <f>VLOOKUP($B1481,placement_data!$A$2:$G$89,7,FALSE)</f>
        <v>#N/A</v>
      </c>
    </row>
    <row r="1482" spans="1:12" x14ac:dyDescent="0.3">
      <c r="A1482">
        <v>1481</v>
      </c>
      <c r="B1482" s="2" t="s">
        <v>37</v>
      </c>
      <c r="C1482">
        <v>814</v>
      </c>
      <c r="D1482">
        <v>784</v>
      </c>
      <c r="E1482">
        <v>302</v>
      </c>
      <c r="F1482">
        <v>319</v>
      </c>
      <c r="G1482" s="1">
        <v>42404</v>
      </c>
      <c r="H1482">
        <v>0.20790816326530601</v>
      </c>
      <c r="I1482">
        <v>0.21</v>
      </c>
      <c r="J1482" t="str">
        <f>VLOOKUP($B1482,placement_data!$A$2:$F$89,3,FALSE)</f>
        <v xml:space="preserve"> Healthymedaily.com_01 160x600</v>
      </c>
      <c r="K1482">
        <f>VLOOKUP($B1482,placement_data!$A$2:$F$89,6,FALSE)</f>
        <v>0.75</v>
      </c>
      <c r="L1482" t="str">
        <f>VLOOKUP($B1482,placement_data!$A$2:$G$89,7,FALSE)</f>
        <v>160x600</v>
      </c>
    </row>
    <row r="1483" spans="1:12" x14ac:dyDescent="0.3">
      <c r="A1483">
        <v>1482</v>
      </c>
      <c r="B1483" t="s">
        <v>877</v>
      </c>
      <c r="C1483">
        <v>699</v>
      </c>
      <c r="D1483">
        <v>830</v>
      </c>
      <c r="E1483">
        <v>87</v>
      </c>
      <c r="F1483">
        <v>572</v>
      </c>
      <c r="G1483" s="1">
        <v>42377</v>
      </c>
      <c r="H1483">
        <v>0.206024096385542</v>
      </c>
      <c r="I1483">
        <v>0.21</v>
      </c>
      <c r="J1483" t="e">
        <f>VLOOKUP($B1483,placement_data!$A$2:$F$89,3,FALSE)</f>
        <v>#N/A</v>
      </c>
      <c r="K1483" t="e">
        <f>VLOOKUP($B1483,placement_data!$A$2:$F$89,6,FALSE)</f>
        <v>#N/A</v>
      </c>
      <c r="L1483" t="e">
        <f>VLOOKUP($B1483,placement_data!$A$2:$G$89,7,FALSE)</f>
        <v>#N/A</v>
      </c>
    </row>
    <row r="1484" spans="1:12" x14ac:dyDescent="0.3">
      <c r="A1484">
        <v>1483</v>
      </c>
      <c r="B1484" t="s">
        <v>857</v>
      </c>
      <c r="C1484">
        <v>670</v>
      </c>
      <c r="D1484">
        <v>649</v>
      </c>
      <c r="E1484">
        <v>81</v>
      </c>
      <c r="F1484">
        <v>437</v>
      </c>
      <c r="G1484" s="1">
        <v>42404</v>
      </c>
      <c r="H1484">
        <v>0.20184899845916801</v>
      </c>
      <c r="I1484">
        <v>0.21</v>
      </c>
      <c r="J1484" t="e">
        <f>VLOOKUP($B1484,placement_data!$A$2:$F$89,3,FALSE)</f>
        <v>#N/A</v>
      </c>
      <c r="K1484" t="e">
        <f>VLOOKUP($B1484,placement_data!$A$2:$F$89,6,FALSE)</f>
        <v>#N/A</v>
      </c>
      <c r="L1484" t="e">
        <f>VLOOKUP($B1484,placement_data!$A$2:$G$89,7,FALSE)</f>
        <v>#N/A</v>
      </c>
    </row>
    <row r="1485" spans="1:12" x14ac:dyDescent="0.3">
      <c r="A1485">
        <v>1484</v>
      </c>
      <c r="B1485" t="s">
        <v>536</v>
      </c>
      <c r="C1485">
        <v>574</v>
      </c>
      <c r="D1485">
        <v>550</v>
      </c>
      <c r="E1485">
        <v>168</v>
      </c>
      <c r="F1485">
        <v>272</v>
      </c>
      <c r="G1485" s="1">
        <v>42404</v>
      </c>
      <c r="H1485">
        <v>0.2</v>
      </c>
      <c r="I1485">
        <v>0.21</v>
      </c>
      <c r="J1485" t="e">
        <f>VLOOKUP($B1485,placement_data!$A$2:$F$89,3,FALSE)</f>
        <v>#N/A</v>
      </c>
      <c r="K1485" t="e">
        <f>VLOOKUP($B1485,placement_data!$A$2:$F$89,6,FALSE)</f>
        <v>#N/A</v>
      </c>
      <c r="L1485" t="e">
        <f>VLOOKUP($B1485,placement_data!$A$2:$G$89,7,FALSE)</f>
        <v>#N/A</v>
      </c>
    </row>
    <row r="1486" spans="1:12" x14ac:dyDescent="0.3">
      <c r="A1486">
        <v>1485</v>
      </c>
      <c r="B1486" t="s">
        <v>761</v>
      </c>
      <c r="C1486">
        <v>568</v>
      </c>
      <c r="D1486">
        <v>558</v>
      </c>
      <c r="E1486">
        <v>152</v>
      </c>
      <c r="F1486">
        <v>290</v>
      </c>
      <c r="G1486" s="1">
        <v>42377</v>
      </c>
      <c r="H1486">
        <v>0.207885304659498</v>
      </c>
      <c r="I1486">
        <v>0.21</v>
      </c>
      <c r="J1486" t="e">
        <f>VLOOKUP($B1486,placement_data!$A$2:$F$89,3,FALSE)</f>
        <v>#N/A</v>
      </c>
      <c r="K1486" t="e">
        <f>VLOOKUP($B1486,placement_data!$A$2:$F$89,6,FALSE)</f>
        <v>#N/A</v>
      </c>
      <c r="L1486" t="e">
        <f>VLOOKUP($B1486,placement_data!$A$2:$G$89,7,FALSE)</f>
        <v>#N/A</v>
      </c>
    </row>
    <row r="1487" spans="1:12" x14ac:dyDescent="0.3">
      <c r="A1487">
        <v>1486</v>
      </c>
      <c r="B1487" t="s">
        <v>878</v>
      </c>
      <c r="C1487">
        <v>530</v>
      </c>
      <c r="D1487">
        <v>525</v>
      </c>
      <c r="E1487">
        <v>42</v>
      </c>
      <c r="F1487">
        <v>378</v>
      </c>
      <c r="G1487" s="1">
        <v>42404</v>
      </c>
      <c r="H1487">
        <v>0.2</v>
      </c>
      <c r="I1487">
        <v>0.21</v>
      </c>
      <c r="J1487" t="e">
        <f>VLOOKUP($B1487,placement_data!$A$2:$F$89,3,FALSE)</f>
        <v>#N/A</v>
      </c>
      <c r="K1487" t="e">
        <f>VLOOKUP($B1487,placement_data!$A$2:$F$89,6,FALSE)</f>
        <v>#N/A</v>
      </c>
      <c r="L1487" t="e">
        <f>VLOOKUP($B1487,placement_data!$A$2:$G$89,7,FALSE)</f>
        <v>#N/A</v>
      </c>
    </row>
    <row r="1488" spans="1:12" x14ac:dyDescent="0.3">
      <c r="A1488">
        <v>1487</v>
      </c>
      <c r="B1488" t="s">
        <v>855</v>
      </c>
      <c r="C1488">
        <v>86</v>
      </c>
      <c r="D1488">
        <v>2155</v>
      </c>
      <c r="E1488">
        <v>132</v>
      </c>
      <c r="F1488">
        <v>1578</v>
      </c>
      <c r="G1488" s="1">
        <v>42377</v>
      </c>
      <c r="H1488">
        <v>0.20649651972157801</v>
      </c>
      <c r="I1488">
        <v>0.21</v>
      </c>
      <c r="J1488" t="e">
        <f>VLOOKUP($B1488,placement_data!$A$2:$F$89,3,FALSE)</f>
        <v>#N/A</v>
      </c>
      <c r="K1488" t="e">
        <f>VLOOKUP($B1488,placement_data!$A$2:$F$89,6,FALSE)</f>
        <v>#N/A</v>
      </c>
      <c r="L1488" t="e">
        <f>VLOOKUP($B1488,placement_data!$A$2:$G$89,7,FALSE)</f>
        <v>#N/A</v>
      </c>
    </row>
    <row r="1489" spans="1:12" x14ac:dyDescent="0.3">
      <c r="A1489">
        <v>1488</v>
      </c>
      <c r="B1489" t="s">
        <v>44</v>
      </c>
      <c r="C1489">
        <v>756035</v>
      </c>
      <c r="D1489">
        <v>734726</v>
      </c>
      <c r="E1489">
        <v>167208</v>
      </c>
      <c r="F1489">
        <v>403351</v>
      </c>
      <c r="G1489" s="1">
        <v>42371</v>
      </c>
      <c r="H1489">
        <v>0.223439758495004</v>
      </c>
      <c r="I1489">
        <v>0.23</v>
      </c>
      <c r="J1489" t="str">
        <f>VLOOKUP($B1489,placement_data!$A$2:$F$89,3,FALSE)</f>
        <v xml:space="preserve"> Viralboom Tag 3 300x250</v>
      </c>
      <c r="K1489">
        <f>VLOOKUP($B1489,placement_data!$A$2:$F$89,6,FALSE)</f>
        <v>0.01</v>
      </c>
      <c r="L1489" t="str">
        <f>VLOOKUP($B1489,placement_data!$A$2:$G$89,7,FALSE)</f>
        <v>300x250</v>
      </c>
    </row>
    <row r="1490" spans="1:12" x14ac:dyDescent="0.3">
      <c r="A1490">
        <v>1489</v>
      </c>
      <c r="B1490" t="s">
        <v>40</v>
      </c>
      <c r="C1490">
        <v>396885</v>
      </c>
      <c r="D1490">
        <v>381747</v>
      </c>
      <c r="E1490">
        <v>52574</v>
      </c>
      <c r="F1490">
        <v>241093</v>
      </c>
      <c r="G1490" s="1">
        <v>42371</v>
      </c>
      <c r="H1490">
        <v>0.23072872871299599</v>
      </c>
      <c r="I1490">
        <v>0.23</v>
      </c>
      <c r="J1490" t="str">
        <f>VLOOKUP($B1490,placement_data!$A$2:$F$89,3,FALSE)</f>
        <v xml:space="preserve"> Komoona-Freeforums-INTL 728x90</v>
      </c>
      <c r="K1490">
        <f>VLOOKUP($B1490,placement_data!$A$2:$F$89,6,FALSE)</f>
        <v>0.01</v>
      </c>
      <c r="L1490" t="str">
        <f>VLOOKUP($B1490,placement_data!$A$2:$G$89,7,FALSE)</f>
        <v>728x90</v>
      </c>
    </row>
    <row r="1491" spans="1:12" x14ac:dyDescent="0.3">
      <c r="A1491">
        <v>1490</v>
      </c>
      <c r="B1491" t="s">
        <v>45</v>
      </c>
      <c r="C1491">
        <v>384550</v>
      </c>
      <c r="D1491">
        <v>371856</v>
      </c>
      <c r="E1491">
        <v>16955</v>
      </c>
      <c r="F1491">
        <v>269806</v>
      </c>
      <c r="G1491" s="1">
        <v>42377</v>
      </c>
      <c r="H1491">
        <v>0.228838582677165</v>
      </c>
      <c r="I1491">
        <v>0.23</v>
      </c>
      <c r="J1491" t="str">
        <f>VLOOKUP($B1491,placement_data!$A$2:$F$89,3,FALSE)</f>
        <v xml:space="preserve"> Hiddenplaybook.com 728x90</v>
      </c>
      <c r="K1491">
        <f>VLOOKUP($B1491,placement_data!$A$2:$F$89,6,FALSE)</f>
        <v>0.65</v>
      </c>
      <c r="L1491" t="str">
        <f>VLOOKUP($B1491,placement_data!$A$2:$G$89,7,FALSE)</f>
        <v>728x90</v>
      </c>
    </row>
    <row r="1492" spans="1:12" x14ac:dyDescent="0.3">
      <c r="A1492">
        <v>1491</v>
      </c>
      <c r="B1492" t="s">
        <v>35</v>
      </c>
      <c r="C1492">
        <v>344496</v>
      </c>
      <c r="D1492">
        <v>328593</v>
      </c>
      <c r="E1492">
        <v>77173</v>
      </c>
      <c r="F1492">
        <v>174941</v>
      </c>
      <c r="G1492" s="1">
        <v>42371</v>
      </c>
      <c r="H1492">
        <v>0.232746893573509</v>
      </c>
      <c r="I1492">
        <v>0.23</v>
      </c>
      <c r="J1492" t="str">
        <f>VLOOKUP($B1492,placement_data!$A$2:$F$89,3,FALSE)</f>
        <v xml:space="preserve"> Zingery.com_2 300x250</v>
      </c>
      <c r="K1492">
        <f>VLOOKUP($B1492,placement_data!$A$2:$F$89,6,FALSE)</f>
        <v>0.35</v>
      </c>
      <c r="L1492" t="str">
        <f>VLOOKUP($B1492,placement_data!$A$2:$G$89,7,FALSE)</f>
        <v>300x250</v>
      </c>
    </row>
    <row r="1493" spans="1:12" x14ac:dyDescent="0.3">
      <c r="A1493">
        <v>1492</v>
      </c>
      <c r="B1493" t="s">
        <v>35</v>
      </c>
      <c r="C1493">
        <v>213438</v>
      </c>
      <c r="D1493">
        <v>205685</v>
      </c>
      <c r="E1493">
        <v>38813</v>
      </c>
      <c r="F1493">
        <v>118177</v>
      </c>
      <c r="G1493" s="1">
        <v>42404</v>
      </c>
      <c r="H1493">
        <v>0.236745508909254</v>
      </c>
      <c r="I1493">
        <v>0.23</v>
      </c>
      <c r="J1493" t="str">
        <f>VLOOKUP($B1493,placement_data!$A$2:$F$89,3,FALSE)</f>
        <v xml:space="preserve"> Zingery.com_2 300x250</v>
      </c>
      <c r="K1493">
        <f>VLOOKUP($B1493,placement_data!$A$2:$F$89,6,FALSE)</f>
        <v>0.35</v>
      </c>
      <c r="L1493" t="str">
        <f>VLOOKUP($B1493,placement_data!$A$2:$G$89,7,FALSE)</f>
        <v>300x250</v>
      </c>
    </row>
    <row r="1494" spans="1:12" x14ac:dyDescent="0.3">
      <c r="A1494">
        <v>1493</v>
      </c>
      <c r="B1494" t="s">
        <v>47</v>
      </c>
      <c r="C1494">
        <v>166886</v>
      </c>
      <c r="D1494">
        <v>163902</v>
      </c>
      <c r="E1494">
        <v>38341</v>
      </c>
      <c r="F1494">
        <v>87019</v>
      </c>
      <c r="G1494" s="1">
        <v>42377</v>
      </c>
      <c r="H1494">
        <v>0.235152713206672</v>
      </c>
      <c r="I1494">
        <v>0.23</v>
      </c>
      <c r="J1494" t="str">
        <f>VLOOKUP($B1494,placement_data!$A$2:$F$89,3,FALSE)</f>
        <v xml:space="preserve"> Movieinsider.com Mobile US [top] 320x50</v>
      </c>
      <c r="K1494">
        <f>VLOOKUP($B1494,placement_data!$A$2:$F$89,6,FALSE)</f>
        <v>0.7</v>
      </c>
      <c r="L1494" t="str">
        <f>VLOOKUP($B1494,placement_data!$A$2:$G$89,7,FALSE)</f>
        <v>320x50</v>
      </c>
    </row>
    <row r="1495" spans="1:12" x14ac:dyDescent="0.3">
      <c r="A1495">
        <v>1494</v>
      </c>
      <c r="B1495" t="s">
        <v>45</v>
      </c>
      <c r="C1495">
        <v>160427</v>
      </c>
      <c r="D1495">
        <v>153888</v>
      </c>
      <c r="E1495">
        <v>11294</v>
      </c>
      <c r="F1495">
        <v>106149</v>
      </c>
      <c r="G1495" s="1">
        <v>42404</v>
      </c>
      <c r="H1495">
        <v>0.23682808276148901</v>
      </c>
      <c r="I1495">
        <v>0.23</v>
      </c>
      <c r="J1495" t="str">
        <f>VLOOKUP($B1495,placement_data!$A$2:$F$89,3,FALSE)</f>
        <v xml:space="preserve"> Hiddenplaybook.com 728x90</v>
      </c>
      <c r="K1495">
        <f>VLOOKUP($B1495,placement_data!$A$2:$F$89,6,FALSE)</f>
        <v>0.65</v>
      </c>
      <c r="L1495" t="str">
        <f>VLOOKUP($B1495,placement_data!$A$2:$G$89,7,FALSE)</f>
        <v>728x90</v>
      </c>
    </row>
    <row r="1496" spans="1:12" x14ac:dyDescent="0.3">
      <c r="A1496">
        <v>1495</v>
      </c>
      <c r="B1496" t="s">
        <v>771</v>
      </c>
      <c r="C1496">
        <v>125734</v>
      </c>
      <c r="D1496">
        <v>123427</v>
      </c>
      <c r="E1496">
        <v>12852</v>
      </c>
      <c r="F1496">
        <v>83315</v>
      </c>
      <c r="G1496" s="1">
        <v>42377</v>
      </c>
      <c r="H1496">
        <v>0.220859293347485</v>
      </c>
      <c r="I1496">
        <v>0.23</v>
      </c>
      <c r="J1496" t="e">
        <f>VLOOKUP($B1496,placement_data!$A$2:$F$89,3,FALSE)</f>
        <v>#N/A</v>
      </c>
      <c r="K1496" t="e">
        <f>VLOOKUP($B1496,placement_data!$A$2:$F$89,6,FALSE)</f>
        <v>#N/A</v>
      </c>
      <c r="L1496" t="e">
        <f>VLOOKUP($B1496,placement_data!$A$2:$G$89,7,FALSE)</f>
        <v>#N/A</v>
      </c>
    </row>
    <row r="1497" spans="1:12" x14ac:dyDescent="0.3">
      <c r="A1497">
        <v>1496</v>
      </c>
      <c r="B1497" t="s">
        <v>860</v>
      </c>
      <c r="C1497">
        <v>125268</v>
      </c>
      <c r="D1497">
        <v>119935</v>
      </c>
      <c r="E1497">
        <v>28521</v>
      </c>
      <c r="F1497">
        <v>64541</v>
      </c>
      <c r="G1497" s="1">
        <v>42371</v>
      </c>
      <c r="H1497">
        <v>0.22406303414349399</v>
      </c>
      <c r="I1497">
        <v>0.23</v>
      </c>
      <c r="J1497" t="e">
        <f>VLOOKUP($B1497,placement_data!$A$2:$F$89,3,FALSE)</f>
        <v>#N/A</v>
      </c>
      <c r="K1497" t="e">
        <f>VLOOKUP($B1497,placement_data!$A$2:$F$89,6,FALSE)</f>
        <v>#N/A</v>
      </c>
      <c r="L1497" t="e">
        <f>VLOOKUP($B1497,placement_data!$A$2:$G$89,7,FALSE)</f>
        <v>#N/A</v>
      </c>
    </row>
    <row r="1498" spans="1:12" x14ac:dyDescent="0.3">
      <c r="A1498">
        <v>1497</v>
      </c>
      <c r="B1498" t="s">
        <v>771</v>
      </c>
      <c r="C1498">
        <v>104629</v>
      </c>
      <c r="D1498">
        <v>102557</v>
      </c>
      <c r="E1498">
        <v>15970</v>
      </c>
      <c r="F1498">
        <v>62708</v>
      </c>
      <c r="G1498" s="1">
        <v>42371</v>
      </c>
      <c r="H1498">
        <v>0.232836373918894</v>
      </c>
      <c r="I1498">
        <v>0.23</v>
      </c>
      <c r="J1498" t="e">
        <f>VLOOKUP($B1498,placement_data!$A$2:$F$89,3,FALSE)</f>
        <v>#N/A</v>
      </c>
      <c r="K1498" t="e">
        <f>VLOOKUP($B1498,placement_data!$A$2:$F$89,6,FALSE)</f>
        <v>#N/A</v>
      </c>
      <c r="L1498" t="e">
        <f>VLOOKUP($B1498,placement_data!$A$2:$G$89,7,FALSE)</f>
        <v>#N/A</v>
      </c>
    </row>
    <row r="1499" spans="1:12" x14ac:dyDescent="0.3">
      <c r="A1499">
        <v>1498</v>
      </c>
      <c r="B1499" s="2" t="s">
        <v>397</v>
      </c>
      <c r="C1499">
        <v>100512</v>
      </c>
      <c r="D1499">
        <v>100406</v>
      </c>
      <c r="E1499">
        <v>14778</v>
      </c>
      <c r="F1499">
        <v>63476</v>
      </c>
      <c r="G1499" s="1">
        <v>42377</v>
      </c>
      <c r="H1499">
        <v>0.22062426548214301</v>
      </c>
      <c r="I1499">
        <v>0.23</v>
      </c>
      <c r="J1499" t="e">
        <f>VLOOKUP($B1499,placement_data!$A$2:$F$89,3,FALSE)</f>
        <v>#N/A</v>
      </c>
      <c r="K1499" t="e">
        <f>VLOOKUP($B1499,placement_data!$A$2:$F$89,6,FALSE)</f>
        <v>#N/A</v>
      </c>
      <c r="L1499" t="e">
        <f>VLOOKUP($B1499,placement_data!$A$2:$G$89,7,FALSE)</f>
        <v>#N/A</v>
      </c>
    </row>
    <row r="1500" spans="1:12" x14ac:dyDescent="0.3">
      <c r="A1500">
        <v>1499</v>
      </c>
      <c r="B1500" t="s">
        <v>806</v>
      </c>
      <c r="C1500">
        <v>96694</v>
      </c>
      <c r="D1500">
        <v>93019</v>
      </c>
      <c r="E1500">
        <v>12610</v>
      </c>
      <c r="F1500">
        <v>59216</v>
      </c>
      <c r="G1500" s="1">
        <v>42404</v>
      </c>
      <c r="H1500">
        <v>0.227835173459186</v>
      </c>
      <c r="I1500">
        <v>0.23</v>
      </c>
      <c r="J1500" t="e">
        <f>VLOOKUP($B1500,placement_data!$A$2:$F$89,3,FALSE)</f>
        <v>#N/A</v>
      </c>
      <c r="K1500" t="e">
        <f>VLOOKUP($B1500,placement_data!$A$2:$F$89,6,FALSE)</f>
        <v>#N/A</v>
      </c>
      <c r="L1500" t="e">
        <f>VLOOKUP($B1500,placement_data!$A$2:$G$89,7,FALSE)</f>
        <v>#N/A</v>
      </c>
    </row>
    <row r="1501" spans="1:12" x14ac:dyDescent="0.3">
      <c r="A1501">
        <v>1500</v>
      </c>
      <c r="B1501" t="s">
        <v>879</v>
      </c>
      <c r="C1501">
        <v>87624</v>
      </c>
      <c r="D1501">
        <v>87143</v>
      </c>
      <c r="E1501">
        <v>25788</v>
      </c>
      <c r="F1501">
        <v>41176</v>
      </c>
      <c r="G1501" s="1">
        <v>42404</v>
      </c>
      <c r="H1501">
        <v>0.23156191547227001</v>
      </c>
      <c r="I1501">
        <v>0.23</v>
      </c>
      <c r="J1501" t="e">
        <f>VLOOKUP($B1501,placement_data!$A$2:$F$89,3,FALSE)</f>
        <v>#N/A</v>
      </c>
      <c r="K1501" t="e">
        <f>VLOOKUP($B1501,placement_data!$A$2:$F$89,6,FALSE)</f>
        <v>#N/A</v>
      </c>
      <c r="L1501" t="e">
        <f>VLOOKUP($B1501,placement_data!$A$2:$G$89,7,FALSE)</f>
        <v>#N/A</v>
      </c>
    </row>
    <row r="1502" spans="1:12" x14ac:dyDescent="0.3">
      <c r="A1502">
        <v>1501</v>
      </c>
      <c r="B1502" t="s">
        <v>858</v>
      </c>
      <c r="C1502">
        <v>84722</v>
      </c>
      <c r="D1502">
        <v>81806</v>
      </c>
      <c r="E1502">
        <v>17098</v>
      </c>
      <c r="F1502">
        <v>45724</v>
      </c>
      <c r="G1502" s="1">
        <v>42404</v>
      </c>
      <c r="H1502">
        <v>0.23206121800356899</v>
      </c>
      <c r="I1502">
        <v>0.23</v>
      </c>
      <c r="J1502" t="e">
        <f>VLOOKUP($B1502,placement_data!$A$2:$F$89,3,FALSE)</f>
        <v>#N/A</v>
      </c>
      <c r="K1502" t="e">
        <f>VLOOKUP($B1502,placement_data!$A$2:$F$89,6,FALSE)</f>
        <v>#N/A</v>
      </c>
      <c r="L1502" t="e">
        <f>VLOOKUP($B1502,placement_data!$A$2:$G$89,7,FALSE)</f>
        <v>#N/A</v>
      </c>
    </row>
    <row r="1503" spans="1:12" x14ac:dyDescent="0.3">
      <c r="A1503">
        <v>1502</v>
      </c>
      <c r="B1503" t="s">
        <v>859</v>
      </c>
      <c r="C1503">
        <v>80176</v>
      </c>
      <c r="D1503">
        <v>77713</v>
      </c>
      <c r="E1503">
        <v>19560</v>
      </c>
      <c r="F1503">
        <v>39722</v>
      </c>
      <c r="G1503" s="1">
        <v>42404</v>
      </c>
      <c r="H1503">
        <v>0.23716752666863999</v>
      </c>
      <c r="I1503">
        <v>0.23</v>
      </c>
      <c r="J1503" t="e">
        <f>VLOOKUP($B1503,placement_data!$A$2:$F$89,3,FALSE)</f>
        <v>#N/A</v>
      </c>
      <c r="K1503" t="e">
        <f>VLOOKUP($B1503,placement_data!$A$2:$F$89,6,FALSE)</f>
        <v>#N/A</v>
      </c>
      <c r="L1503" t="e">
        <f>VLOOKUP($B1503,placement_data!$A$2:$G$89,7,FALSE)</f>
        <v>#N/A</v>
      </c>
    </row>
    <row r="1504" spans="1:12" x14ac:dyDescent="0.3">
      <c r="A1504">
        <v>1503</v>
      </c>
      <c r="B1504" t="s">
        <v>865</v>
      </c>
      <c r="C1504">
        <v>73489</v>
      </c>
      <c r="D1504">
        <v>45094</v>
      </c>
      <c r="E1504">
        <v>3049</v>
      </c>
      <c r="F1504">
        <v>31545</v>
      </c>
      <c r="G1504" s="1">
        <v>42377</v>
      </c>
      <c r="H1504">
        <v>0.23284694194349601</v>
      </c>
      <c r="I1504">
        <v>0.23</v>
      </c>
      <c r="J1504" t="e">
        <f>VLOOKUP($B1504,placement_data!$A$2:$F$89,3,FALSE)</f>
        <v>#N/A</v>
      </c>
      <c r="K1504" t="e">
        <f>VLOOKUP($B1504,placement_data!$A$2:$F$89,6,FALSE)</f>
        <v>#N/A</v>
      </c>
      <c r="L1504" t="e">
        <f>VLOOKUP($B1504,placement_data!$A$2:$G$89,7,FALSE)</f>
        <v>#N/A</v>
      </c>
    </row>
    <row r="1505" spans="1:12" x14ac:dyDescent="0.3">
      <c r="A1505">
        <v>1504</v>
      </c>
      <c r="B1505" t="s">
        <v>880</v>
      </c>
      <c r="C1505">
        <v>71009</v>
      </c>
      <c r="D1505">
        <v>68862</v>
      </c>
      <c r="E1505">
        <v>2208</v>
      </c>
      <c r="F1505">
        <v>51019</v>
      </c>
      <c r="G1505" s="1">
        <v>42377</v>
      </c>
      <c r="H1505">
        <v>0.22704829949754601</v>
      </c>
      <c r="I1505">
        <v>0.23</v>
      </c>
      <c r="J1505" t="e">
        <f>VLOOKUP($B1505,placement_data!$A$2:$F$89,3,FALSE)</f>
        <v>#N/A</v>
      </c>
      <c r="K1505" t="e">
        <f>VLOOKUP($B1505,placement_data!$A$2:$F$89,6,FALSE)</f>
        <v>#N/A</v>
      </c>
      <c r="L1505" t="e">
        <f>VLOOKUP($B1505,placement_data!$A$2:$G$89,7,FALSE)</f>
        <v>#N/A</v>
      </c>
    </row>
    <row r="1506" spans="1:12" x14ac:dyDescent="0.3">
      <c r="A1506">
        <v>1505</v>
      </c>
      <c r="B1506" t="s">
        <v>860</v>
      </c>
      <c r="C1506">
        <v>69371</v>
      </c>
      <c r="D1506">
        <v>67030</v>
      </c>
      <c r="E1506">
        <v>16461</v>
      </c>
      <c r="F1506">
        <v>35736</v>
      </c>
      <c r="G1506" s="1">
        <v>42377</v>
      </c>
      <c r="H1506">
        <v>0.22128897508578199</v>
      </c>
      <c r="I1506">
        <v>0.23</v>
      </c>
      <c r="J1506" t="e">
        <f>VLOOKUP($B1506,placement_data!$A$2:$F$89,3,FALSE)</f>
        <v>#N/A</v>
      </c>
      <c r="K1506" t="e">
        <f>VLOOKUP($B1506,placement_data!$A$2:$F$89,6,FALSE)</f>
        <v>#N/A</v>
      </c>
      <c r="L1506" t="e">
        <f>VLOOKUP($B1506,placement_data!$A$2:$G$89,7,FALSE)</f>
        <v>#N/A</v>
      </c>
    </row>
    <row r="1507" spans="1:12" x14ac:dyDescent="0.3">
      <c r="A1507">
        <v>1506</v>
      </c>
      <c r="B1507" t="s">
        <v>815</v>
      </c>
      <c r="C1507">
        <v>67343</v>
      </c>
      <c r="D1507">
        <v>66611</v>
      </c>
      <c r="E1507">
        <v>4289</v>
      </c>
      <c r="F1507">
        <v>47425</v>
      </c>
      <c r="G1507" s="1">
        <v>42377</v>
      </c>
      <c r="H1507">
        <v>0.22364174085361299</v>
      </c>
      <c r="I1507">
        <v>0.23</v>
      </c>
      <c r="J1507" t="e">
        <f>VLOOKUP($B1507,placement_data!$A$2:$F$89,3,FALSE)</f>
        <v>#N/A</v>
      </c>
      <c r="K1507" t="e">
        <f>VLOOKUP($B1507,placement_data!$A$2:$F$89,6,FALSE)</f>
        <v>#N/A</v>
      </c>
      <c r="L1507" t="e">
        <f>VLOOKUP($B1507,placement_data!$A$2:$G$89,7,FALSE)</f>
        <v>#N/A</v>
      </c>
    </row>
    <row r="1508" spans="1:12" x14ac:dyDescent="0.3">
      <c r="A1508">
        <v>1507</v>
      </c>
      <c r="B1508" t="s">
        <v>34</v>
      </c>
      <c r="C1508">
        <v>66772</v>
      </c>
      <c r="D1508">
        <v>63515</v>
      </c>
      <c r="E1508">
        <v>5605</v>
      </c>
      <c r="F1508">
        <v>43100</v>
      </c>
      <c r="G1508" s="1">
        <v>42404</v>
      </c>
      <c r="H1508">
        <v>0.23317326615760101</v>
      </c>
      <c r="I1508">
        <v>0.23</v>
      </c>
      <c r="J1508" t="str">
        <f>VLOOKUP($B1508,placement_data!$A$2:$F$89,3,FALSE)</f>
        <v xml:space="preserve"> Viralboom 300x600</v>
      </c>
      <c r="K1508">
        <f>VLOOKUP($B1508,placement_data!$A$2:$F$89,6,FALSE)</f>
        <v>0.2</v>
      </c>
      <c r="L1508" t="str">
        <f>VLOOKUP($B1508,placement_data!$A$2:$G$89,7,FALSE)</f>
        <v>300x600</v>
      </c>
    </row>
    <row r="1509" spans="1:12" x14ac:dyDescent="0.3">
      <c r="A1509">
        <v>1508</v>
      </c>
      <c r="B1509" t="s">
        <v>814</v>
      </c>
      <c r="C1509">
        <v>60459</v>
      </c>
      <c r="D1509">
        <v>59430</v>
      </c>
      <c r="E1509">
        <v>9008</v>
      </c>
      <c r="F1509">
        <v>36458</v>
      </c>
      <c r="G1509" s="1">
        <v>42371</v>
      </c>
      <c r="H1509">
        <v>0.23496550563688401</v>
      </c>
      <c r="I1509">
        <v>0.23</v>
      </c>
      <c r="J1509" t="e">
        <f>VLOOKUP($B1509,placement_data!$A$2:$F$89,3,FALSE)</f>
        <v>#N/A</v>
      </c>
      <c r="K1509" t="e">
        <f>VLOOKUP($B1509,placement_data!$A$2:$F$89,6,FALSE)</f>
        <v>#N/A</v>
      </c>
      <c r="L1509" t="e">
        <f>VLOOKUP($B1509,placement_data!$A$2:$G$89,7,FALSE)</f>
        <v>#N/A</v>
      </c>
    </row>
    <row r="1510" spans="1:12" x14ac:dyDescent="0.3">
      <c r="A1510">
        <v>1509</v>
      </c>
      <c r="B1510" t="s">
        <v>880</v>
      </c>
      <c r="C1510">
        <v>59757</v>
      </c>
      <c r="D1510">
        <v>58244</v>
      </c>
      <c r="E1510">
        <v>6558</v>
      </c>
      <c r="F1510">
        <v>37794</v>
      </c>
      <c r="G1510" s="1">
        <v>42404</v>
      </c>
      <c r="H1510">
        <v>0.238513838335279</v>
      </c>
      <c r="I1510">
        <v>0.23</v>
      </c>
      <c r="J1510" t="e">
        <f>VLOOKUP($B1510,placement_data!$A$2:$F$89,3,FALSE)</f>
        <v>#N/A</v>
      </c>
      <c r="K1510" t="e">
        <f>VLOOKUP($B1510,placement_data!$A$2:$F$89,6,FALSE)</f>
        <v>#N/A</v>
      </c>
      <c r="L1510" t="e">
        <f>VLOOKUP($B1510,placement_data!$A$2:$G$89,7,FALSE)</f>
        <v>#N/A</v>
      </c>
    </row>
    <row r="1511" spans="1:12" x14ac:dyDescent="0.3">
      <c r="A1511">
        <v>1510</v>
      </c>
      <c r="B1511" t="s">
        <v>778</v>
      </c>
      <c r="C1511">
        <v>54257</v>
      </c>
      <c r="D1511">
        <v>52308</v>
      </c>
      <c r="E1511">
        <v>7156</v>
      </c>
      <c r="F1511">
        <v>33584</v>
      </c>
      <c r="G1511" s="1">
        <v>42371</v>
      </c>
      <c r="H1511">
        <v>0.22115164028446899</v>
      </c>
      <c r="I1511">
        <v>0.23</v>
      </c>
      <c r="J1511" t="e">
        <f>VLOOKUP($B1511,placement_data!$A$2:$F$89,3,FALSE)</f>
        <v>#N/A</v>
      </c>
      <c r="K1511" t="e">
        <f>VLOOKUP($B1511,placement_data!$A$2:$F$89,6,FALSE)</f>
        <v>#N/A</v>
      </c>
      <c r="L1511" t="e">
        <f>VLOOKUP($B1511,placement_data!$A$2:$G$89,7,FALSE)</f>
        <v>#N/A</v>
      </c>
    </row>
    <row r="1512" spans="1:12" x14ac:dyDescent="0.3">
      <c r="A1512">
        <v>1511</v>
      </c>
      <c r="B1512" s="2" t="s">
        <v>478</v>
      </c>
      <c r="C1512">
        <v>48504</v>
      </c>
      <c r="D1512">
        <v>48250</v>
      </c>
      <c r="E1512">
        <v>589</v>
      </c>
      <c r="F1512">
        <v>36510</v>
      </c>
      <c r="G1512" s="1">
        <v>42404</v>
      </c>
      <c r="H1512">
        <v>0.23110880829015501</v>
      </c>
      <c r="I1512">
        <v>0.23</v>
      </c>
      <c r="J1512" t="e">
        <f>VLOOKUP($B1512,placement_data!$A$2:$F$89,3,FALSE)</f>
        <v>#N/A</v>
      </c>
      <c r="K1512" t="e">
        <f>VLOOKUP($B1512,placement_data!$A$2:$F$89,6,FALSE)</f>
        <v>#N/A</v>
      </c>
      <c r="L1512" t="e">
        <f>VLOOKUP($B1512,placement_data!$A$2:$G$89,7,FALSE)</f>
        <v>#N/A</v>
      </c>
    </row>
    <row r="1513" spans="1:12" x14ac:dyDescent="0.3">
      <c r="A1513">
        <v>1512</v>
      </c>
      <c r="B1513" t="s">
        <v>866</v>
      </c>
      <c r="C1513">
        <v>45597</v>
      </c>
      <c r="D1513">
        <v>44652</v>
      </c>
      <c r="E1513">
        <v>1424</v>
      </c>
      <c r="F1513">
        <v>33219</v>
      </c>
      <c r="G1513" s="1">
        <v>42377</v>
      </c>
      <c r="H1513">
        <v>0.22415569291409099</v>
      </c>
      <c r="I1513">
        <v>0.23</v>
      </c>
      <c r="J1513" t="e">
        <f>VLOOKUP($B1513,placement_data!$A$2:$F$89,3,FALSE)</f>
        <v>#N/A</v>
      </c>
      <c r="K1513" t="e">
        <f>VLOOKUP($B1513,placement_data!$A$2:$F$89,6,FALSE)</f>
        <v>#N/A</v>
      </c>
      <c r="L1513" t="e">
        <f>VLOOKUP($B1513,placement_data!$A$2:$G$89,7,FALSE)</f>
        <v>#N/A</v>
      </c>
    </row>
    <row r="1514" spans="1:12" x14ac:dyDescent="0.3">
      <c r="A1514">
        <v>1513</v>
      </c>
      <c r="B1514" t="s">
        <v>485</v>
      </c>
      <c r="C1514">
        <v>45133</v>
      </c>
      <c r="D1514">
        <v>43986</v>
      </c>
      <c r="E1514">
        <v>2595</v>
      </c>
      <c r="F1514">
        <v>31634</v>
      </c>
      <c r="G1514" s="1">
        <v>42377</v>
      </c>
      <c r="H1514">
        <v>0.221820579275224</v>
      </c>
      <c r="I1514">
        <v>0.23</v>
      </c>
      <c r="J1514" t="e">
        <f>VLOOKUP($B1514,placement_data!$A$2:$F$89,3,FALSE)</f>
        <v>#N/A</v>
      </c>
      <c r="K1514" t="e">
        <f>VLOOKUP($B1514,placement_data!$A$2:$F$89,6,FALSE)</f>
        <v>#N/A</v>
      </c>
      <c r="L1514" t="e">
        <f>VLOOKUP($B1514,placement_data!$A$2:$G$89,7,FALSE)</f>
        <v>#N/A</v>
      </c>
    </row>
    <row r="1515" spans="1:12" x14ac:dyDescent="0.3">
      <c r="A1515">
        <v>1514</v>
      </c>
      <c r="B1515" t="s">
        <v>844</v>
      </c>
      <c r="C1515">
        <v>40870</v>
      </c>
      <c r="D1515">
        <v>39011</v>
      </c>
      <c r="E1515">
        <v>11177</v>
      </c>
      <c r="F1515">
        <v>19017</v>
      </c>
      <c r="G1515" s="1">
        <v>42377</v>
      </c>
      <c r="H1515">
        <v>0.22601317577093599</v>
      </c>
      <c r="I1515">
        <v>0.23</v>
      </c>
      <c r="J1515" t="e">
        <f>VLOOKUP($B1515,placement_data!$A$2:$F$89,3,FALSE)</f>
        <v>#N/A</v>
      </c>
      <c r="K1515" t="e">
        <f>VLOOKUP($B1515,placement_data!$A$2:$F$89,6,FALSE)</f>
        <v>#N/A</v>
      </c>
      <c r="L1515" t="e">
        <f>VLOOKUP($B1515,placement_data!$A$2:$G$89,7,FALSE)</f>
        <v>#N/A</v>
      </c>
    </row>
    <row r="1516" spans="1:12" x14ac:dyDescent="0.3">
      <c r="A1516">
        <v>1515</v>
      </c>
      <c r="B1516" t="s">
        <v>865</v>
      </c>
      <c r="C1516">
        <v>30942</v>
      </c>
      <c r="D1516">
        <v>31750</v>
      </c>
      <c r="E1516">
        <v>5520</v>
      </c>
      <c r="F1516">
        <v>18942</v>
      </c>
      <c r="G1516" s="1">
        <v>42371</v>
      </c>
      <c r="H1516">
        <v>0.229543307086614</v>
      </c>
      <c r="I1516">
        <v>0.23</v>
      </c>
      <c r="J1516" t="e">
        <f>VLOOKUP($B1516,placement_data!$A$2:$F$89,3,FALSE)</f>
        <v>#N/A</v>
      </c>
      <c r="K1516" t="e">
        <f>VLOOKUP($B1516,placement_data!$A$2:$F$89,6,FALSE)</f>
        <v>#N/A</v>
      </c>
      <c r="L1516" t="e">
        <f>VLOOKUP($B1516,placement_data!$A$2:$G$89,7,FALSE)</f>
        <v>#N/A</v>
      </c>
    </row>
    <row r="1517" spans="1:12" x14ac:dyDescent="0.3">
      <c r="A1517">
        <v>1516</v>
      </c>
      <c r="B1517" t="s">
        <v>813</v>
      </c>
      <c r="C1517">
        <v>30725</v>
      </c>
      <c r="D1517">
        <v>29677</v>
      </c>
      <c r="E1517">
        <v>3780</v>
      </c>
      <c r="F1517">
        <v>18818</v>
      </c>
      <c r="G1517" s="1">
        <v>42404</v>
      </c>
      <c r="H1517">
        <v>0.23853489234087</v>
      </c>
      <c r="I1517">
        <v>0.23</v>
      </c>
      <c r="J1517" t="e">
        <f>VLOOKUP($B1517,placement_data!$A$2:$F$89,3,FALSE)</f>
        <v>#N/A</v>
      </c>
      <c r="K1517" t="e">
        <f>VLOOKUP($B1517,placement_data!$A$2:$F$89,6,FALSE)</f>
        <v>#N/A</v>
      </c>
      <c r="L1517" t="e">
        <f>VLOOKUP($B1517,placement_data!$A$2:$G$89,7,FALSE)</f>
        <v>#N/A</v>
      </c>
    </row>
    <row r="1518" spans="1:12" x14ac:dyDescent="0.3">
      <c r="A1518">
        <v>1517</v>
      </c>
      <c r="B1518" t="s">
        <v>779</v>
      </c>
      <c r="C1518">
        <v>27509</v>
      </c>
      <c r="D1518">
        <v>27182</v>
      </c>
      <c r="E1518">
        <v>3302</v>
      </c>
      <c r="F1518">
        <v>17488</v>
      </c>
      <c r="G1518" s="1">
        <v>42377</v>
      </c>
      <c r="H1518">
        <v>0.235155617688176</v>
      </c>
      <c r="I1518">
        <v>0.23</v>
      </c>
      <c r="J1518" t="e">
        <f>VLOOKUP($B1518,placement_data!$A$2:$F$89,3,FALSE)</f>
        <v>#N/A</v>
      </c>
      <c r="K1518" t="e">
        <f>VLOOKUP($B1518,placement_data!$A$2:$F$89,6,FALSE)</f>
        <v>#N/A</v>
      </c>
      <c r="L1518" t="e">
        <f>VLOOKUP($B1518,placement_data!$A$2:$G$89,7,FALSE)</f>
        <v>#N/A</v>
      </c>
    </row>
    <row r="1519" spans="1:12" x14ac:dyDescent="0.3">
      <c r="A1519">
        <v>1518</v>
      </c>
      <c r="B1519" t="s">
        <v>780</v>
      </c>
      <c r="C1519">
        <v>27250</v>
      </c>
      <c r="D1519">
        <v>26954</v>
      </c>
      <c r="E1519">
        <v>3236</v>
      </c>
      <c r="F1519">
        <v>17398</v>
      </c>
      <c r="G1519" s="1">
        <v>42377</v>
      </c>
      <c r="H1519">
        <v>0.23447354752541399</v>
      </c>
      <c r="I1519">
        <v>0.23</v>
      </c>
      <c r="J1519" t="e">
        <f>VLOOKUP($B1519,placement_data!$A$2:$F$89,3,FALSE)</f>
        <v>#N/A</v>
      </c>
      <c r="K1519" t="e">
        <f>VLOOKUP($B1519,placement_data!$A$2:$F$89,6,FALSE)</f>
        <v>#N/A</v>
      </c>
      <c r="L1519" t="e">
        <f>VLOOKUP($B1519,placement_data!$A$2:$G$89,7,FALSE)</f>
        <v>#N/A</v>
      </c>
    </row>
    <row r="1520" spans="1:12" x14ac:dyDescent="0.3">
      <c r="A1520">
        <v>1519</v>
      </c>
      <c r="B1520" t="s">
        <v>881</v>
      </c>
      <c r="C1520">
        <v>23578</v>
      </c>
      <c r="D1520">
        <v>22360</v>
      </c>
      <c r="E1520">
        <v>2095</v>
      </c>
      <c r="F1520">
        <v>15129</v>
      </c>
      <c r="G1520" s="1">
        <v>42404</v>
      </c>
      <c r="H1520">
        <v>0.22969588550983899</v>
      </c>
      <c r="I1520">
        <v>0.23</v>
      </c>
      <c r="J1520" t="e">
        <f>VLOOKUP($B1520,placement_data!$A$2:$F$89,3,FALSE)</f>
        <v>#N/A</v>
      </c>
      <c r="K1520" t="e">
        <f>VLOOKUP($B1520,placement_data!$A$2:$F$89,6,FALSE)</f>
        <v>#N/A</v>
      </c>
      <c r="L1520" t="e">
        <f>VLOOKUP($B1520,placement_data!$A$2:$G$89,7,FALSE)</f>
        <v>#N/A</v>
      </c>
    </row>
    <row r="1521" spans="1:12" x14ac:dyDescent="0.3">
      <c r="A1521">
        <v>1520</v>
      </c>
      <c r="B1521" t="s">
        <v>881</v>
      </c>
      <c r="C1521">
        <v>20626</v>
      </c>
      <c r="D1521">
        <v>19321</v>
      </c>
      <c r="E1521">
        <v>1090</v>
      </c>
      <c r="F1521">
        <v>13628</v>
      </c>
      <c r="G1521" s="1">
        <v>42371</v>
      </c>
      <c r="H1521">
        <v>0.238238186429274</v>
      </c>
      <c r="I1521">
        <v>0.23</v>
      </c>
      <c r="J1521" t="e">
        <f>VLOOKUP($B1521,placement_data!$A$2:$F$89,3,FALSE)</f>
        <v>#N/A</v>
      </c>
      <c r="K1521" t="e">
        <f>VLOOKUP($B1521,placement_data!$A$2:$F$89,6,FALSE)</f>
        <v>#N/A</v>
      </c>
      <c r="L1521" t="e">
        <f>VLOOKUP($B1521,placement_data!$A$2:$G$89,7,FALSE)</f>
        <v>#N/A</v>
      </c>
    </row>
    <row r="1522" spans="1:12" x14ac:dyDescent="0.3">
      <c r="A1522">
        <v>1521</v>
      </c>
      <c r="B1522" t="s">
        <v>846</v>
      </c>
      <c r="C1522">
        <v>19702</v>
      </c>
      <c r="D1522">
        <v>18741</v>
      </c>
      <c r="E1522">
        <v>2232</v>
      </c>
      <c r="F1522">
        <v>12012</v>
      </c>
      <c r="G1522" s="1">
        <v>42371</v>
      </c>
      <c r="H1522">
        <v>0.23995517848567299</v>
      </c>
      <c r="I1522">
        <v>0.23</v>
      </c>
      <c r="J1522" t="e">
        <f>VLOOKUP($B1522,placement_data!$A$2:$F$89,3,FALSE)</f>
        <v>#N/A</v>
      </c>
      <c r="K1522" t="e">
        <f>VLOOKUP($B1522,placement_data!$A$2:$F$89,6,FALSE)</f>
        <v>#N/A</v>
      </c>
      <c r="L1522" t="e">
        <f>VLOOKUP($B1522,placement_data!$A$2:$G$89,7,FALSE)</f>
        <v>#N/A</v>
      </c>
    </row>
    <row r="1523" spans="1:12" x14ac:dyDescent="0.3">
      <c r="A1523">
        <v>1522</v>
      </c>
      <c r="B1523" t="s">
        <v>441</v>
      </c>
      <c r="C1523">
        <v>19421</v>
      </c>
      <c r="D1523">
        <v>18997</v>
      </c>
      <c r="E1523">
        <v>2741</v>
      </c>
      <c r="F1523">
        <v>11717</v>
      </c>
      <c r="G1523" s="1">
        <v>42377</v>
      </c>
      <c r="H1523">
        <v>0.23893246302047699</v>
      </c>
      <c r="I1523">
        <v>0.23</v>
      </c>
      <c r="J1523" t="e">
        <f>VLOOKUP($B1523,placement_data!$A$2:$F$89,3,FALSE)</f>
        <v>#N/A</v>
      </c>
      <c r="K1523" t="e">
        <f>VLOOKUP($B1523,placement_data!$A$2:$F$89,6,FALSE)</f>
        <v>#N/A</v>
      </c>
      <c r="L1523" t="e">
        <f>VLOOKUP($B1523,placement_data!$A$2:$G$89,7,FALSE)</f>
        <v>#N/A</v>
      </c>
    </row>
    <row r="1524" spans="1:12" x14ac:dyDescent="0.3">
      <c r="A1524">
        <v>1523</v>
      </c>
      <c r="B1524" t="s">
        <v>882</v>
      </c>
      <c r="C1524">
        <v>14310</v>
      </c>
      <c r="D1524">
        <v>25653</v>
      </c>
      <c r="E1524">
        <v>13691</v>
      </c>
      <c r="F1524">
        <v>5831</v>
      </c>
      <c r="G1524" s="1">
        <v>42404</v>
      </c>
      <c r="H1524">
        <v>0.23899738821970101</v>
      </c>
      <c r="I1524">
        <v>0.23</v>
      </c>
      <c r="J1524" t="e">
        <f>VLOOKUP($B1524,placement_data!$A$2:$F$89,3,FALSE)</f>
        <v>#N/A</v>
      </c>
      <c r="K1524" t="e">
        <f>VLOOKUP($B1524,placement_data!$A$2:$F$89,6,FALSE)</f>
        <v>#N/A</v>
      </c>
      <c r="L1524" t="e">
        <f>VLOOKUP($B1524,placement_data!$A$2:$G$89,7,FALSE)</f>
        <v>#N/A</v>
      </c>
    </row>
    <row r="1525" spans="1:12" x14ac:dyDescent="0.3">
      <c r="A1525">
        <v>1524</v>
      </c>
      <c r="B1525" t="s">
        <v>73</v>
      </c>
      <c r="C1525">
        <v>14074</v>
      </c>
      <c r="D1525">
        <v>12289</v>
      </c>
      <c r="E1525">
        <v>84</v>
      </c>
      <c r="F1525">
        <v>9347</v>
      </c>
      <c r="G1525" s="1">
        <v>42404</v>
      </c>
      <c r="H1525">
        <v>0.23256570917080299</v>
      </c>
      <c r="I1525">
        <v>0.23</v>
      </c>
      <c r="J1525" t="str">
        <f>VLOOKUP($B1525,placement_data!$A$2:$F$89,3,FALSE)</f>
        <v xml:space="preserve"> Stayinghealthy247.com #1 300x250</v>
      </c>
      <c r="K1525">
        <f>VLOOKUP($B1525,placement_data!$A$2:$F$89,6,FALSE)</f>
        <v>0.7</v>
      </c>
      <c r="L1525" t="str">
        <f>VLOOKUP($B1525,placement_data!$A$2:$G$89,7,FALSE)</f>
        <v>300x250</v>
      </c>
    </row>
    <row r="1526" spans="1:12" x14ac:dyDescent="0.3">
      <c r="A1526">
        <v>1525</v>
      </c>
      <c r="B1526" t="s">
        <v>850</v>
      </c>
      <c r="C1526">
        <v>10170</v>
      </c>
      <c r="D1526">
        <v>9004</v>
      </c>
      <c r="E1526">
        <v>267</v>
      </c>
      <c r="F1526">
        <v>6700</v>
      </c>
      <c r="G1526" s="1">
        <v>42371</v>
      </c>
      <c r="H1526">
        <v>0.22623278542869801</v>
      </c>
      <c r="I1526">
        <v>0.23</v>
      </c>
      <c r="J1526" t="e">
        <f>VLOOKUP($B1526,placement_data!$A$2:$F$89,3,FALSE)</f>
        <v>#N/A</v>
      </c>
      <c r="K1526" t="e">
        <f>VLOOKUP($B1526,placement_data!$A$2:$F$89,6,FALSE)</f>
        <v>#N/A</v>
      </c>
      <c r="L1526" t="e">
        <f>VLOOKUP($B1526,placement_data!$A$2:$G$89,7,FALSE)</f>
        <v>#N/A</v>
      </c>
    </row>
    <row r="1527" spans="1:12" x14ac:dyDescent="0.3">
      <c r="A1527">
        <v>1526</v>
      </c>
      <c r="B1527" t="s">
        <v>821</v>
      </c>
      <c r="C1527">
        <v>10052</v>
      </c>
      <c r="D1527">
        <v>9774</v>
      </c>
      <c r="E1527">
        <v>464</v>
      </c>
      <c r="F1527">
        <v>7117</v>
      </c>
      <c r="G1527" s="1">
        <v>42377</v>
      </c>
      <c r="H1527">
        <v>0.224370779619398</v>
      </c>
      <c r="I1527">
        <v>0.23</v>
      </c>
      <c r="J1527" t="e">
        <f>VLOOKUP($B1527,placement_data!$A$2:$F$89,3,FALSE)</f>
        <v>#N/A</v>
      </c>
      <c r="K1527" t="e">
        <f>VLOOKUP($B1527,placement_data!$A$2:$F$89,6,FALSE)</f>
        <v>#N/A</v>
      </c>
      <c r="L1527" t="e">
        <f>VLOOKUP($B1527,placement_data!$A$2:$G$89,7,FALSE)</f>
        <v>#N/A</v>
      </c>
    </row>
    <row r="1528" spans="1:12" x14ac:dyDescent="0.3">
      <c r="A1528">
        <v>1527</v>
      </c>
      <c r="B1528" t="s">
        <v>75</v>
      </c>
      <c r="C1528">
        <v>9820</v>
      </c>
      <c r="D1528">
        <v>11410</v>
      </c>
      <c r="E1528">
        <v>2965</v>
      </c>
      <c r="F1528">
        <v>5865</v>
      </c>
      <c r="G1528" s="1">
        <v>42371</v>
      </c>
      <c r="H1528">
        <v>0.22611744084136701</v>
      </c>
      <c r="I1528">
        <v>0.23</v>
      </c>
      <c r="J1528" t="str">
        <f>VLOOKUP($B1528,placement_data!$A$2:$F$89,3,FALSE)</f>
        <v xml:space="preserve"> MDV_Gallery_M300x250_3_2ndTag</v>
      </c>
      <c r="K1528">
        <f>VLOOKUP($B1528,placement_data!$A$2:$F$89,6,FALSE)</f>
        <v>0.25</v>
      </c>
      <c r="L1528" t="str">
        <f>VLOOKUP($B1528,placement_data!$A$2:$G$89,7,FALSE)</f>
        <v>300x250</v>
      </c>
    </row>
    <row r="1529" spans="1:12" x14ac:dyDescent="0.3">
      <c r="A1529">
        <v>1528</v>
      </c>
      <c r="B1529" t="s">
        <v>807</v>
      </c>
      <c r="C1529">
        <v>8900</v>
      </c>
      <c r="D1529">
        <v>8758</v>
      </c>
      <c r="E1529">
        <v>1556</v>
      </c>
      <c r="F1529">
        <v>5162</v>
      </c>
      <c r="G1529" s="1">
        <v>42377</v>
      </c>
      <c r="H1529">
        <v>0.23292989266955899</v>
      </c>
      <c r="I1529">
        <v>0.23</v>
      </c>
      <c r="J1529" t="e">
        <f>VLOOKUP($B1529,placement_data!$A$2:$F$89,3,FALSE)</f>
        <v>#N/A</v>
      </c>
      <c r="K1529" t="e">
        <f>VLOOKUP($B1529,placement_data!$A$2:$F$89,6,FALSE)</f>
        <v>#N/A</v>
      </c>
      <c r="L1529" t="e">
        <f>VLOOKUP($B1529,placement_data!$A$2:$G$89,7,FALSE)</f>
        <v>#N/A</v>
      </c>
    </row>
    <row r="1530" spans="1:12" x14ac:dyDescent="0.3">
      <c r="A1530">
        <v>1529</v>
      </c>
      <c r="B1530" t="s">
        <v>847</v>
      </c>
      <c r="C1530">
        <v>7698</v>
      </c>
      <c r="D1530">
        <v>7541</v>
      </c>
      <c r="E1530">
        <v>804</v>
      </c>
      <c r="F1530">
        <v>4998</v>
      </c>
      <c r="G1530" s="1">
        <v>42371</v>
      </c>
      <c r="H1530">
        <v>0.23060602042169501</v>
      </c>
      <c r="I1530">
        <v>0.23</v>
      </c>
      <c r="J1530" t="e">
        <f>VLOOKUP($B1530,placement_data!$A$2:$F$89,3,FALSE)</f>
        <v>#N/A</v>
      </c>
      <c r="K1530" t="e">
        <f>VLOOKUP($B1530,placement_data!$A$2:$F$89,6,FALSE)</f>
        <v>#N/A</v>
      </c>
      <c r="L1530" t="e">
        <f>VLOOKUP($B1530,placement_data!$A$2:$G$89,7,FALSE)</f>
        <v>#N/A</v>
      </c>
    </row>
    <row r="1531" spans="1:12" x14ac:dyDescent="0.3">
      <c r="A1531">
        <v>1530</v>
      </c>
      <c r="B1531" t="s">
        <v>848</v>
      </c>
      <c r="C1531">
        <v>7416</v>
      </c>
      <c r="D1531">
        <v>7182</v>
      </c>
      <c r="E1531">
        <v>2037</v>
      </c>
      <c r="F1531">
        <v>3473</v>
      </c>
      <c r="G1531" s="1">
        <v>42377</v>
      </c>
      <c r="H1531">
        <v>0.23280423280423301</v>
      </c>
      <c r="I1531">
        <v>0.23</v>
      </c>
      <c r="J1531" t="e">
        <f>VLOOKUP($B1531,placement_data!$A$2:$F$89,3,FALSE)</f>
        <v>#N/A</v>
      </c>
      <c r="K1531" t="e">
        <f>VLOOKUP($B1531,placement_data!$A$2:$F$89,6,FALSE)</f>
        <v>#N/A</v>
      </c>
      <c r="L1531" t="e">
        <f>VLOOKUP($B1531,placement_data!$A$2:$G$89,7,FALSE)</f>
        <v>#N/A</v>
      </c>
    </row>
    <row r="1532" spans="1:12" x14ac:dyDescent="0.3">
      <c r="A1532">
        <v>1531</v>
      </c>
      <c r="B1532" t="s">
        <v>883</v>
      </c>
      <c r="C1532">
        <v>6908</v>
      </c>
      <c r="D1532">
        <v>6883</v>
      </c>
      <c r="E1532">
        <v>576</v>
      </c>
      <c r="F1532">
        <v>4774</v>
      </c>
      <c r="G1532" s="1">
        <v>42404</v>
      </c>
      <c r="H1532">
        <v>0.22272265000726399</v>
      </c>
      <c r="I1532">
        <v>0.23</v>
      </c>
      <c r="J1532" t="e">
        <f>VLOOKUP($B1532,placement_data!$A$2:$F$89,3,FALSE)</f>
        <v>#N/A</v>
      </c>
      <c r="K1532" t="e">
        <f>VLOOKUP($B1532,placement_data!$A$2:$F$89,6,FALSE)</f>
        <v>#N/A</v>
      </c>
      <c r="L1532" t="e">
        <f>VLOOKUP($B1532,placement_data!$A$2:$G$89,7,FALSE)</f>
        <v>#N/A</v>
      </c>
    </row>
    <row r="1533" spans="1:12" x14ac:dyDescent="0.3">
      <c r="A1533">
        <v>1532</v>
      </c>
      <c r="B1533" t="s">
        <v>884</v>
      </c>
      <c r="C1533">
        <v>6388</v>
      </c>
      <c r="D1533">
        <v>5429</v>
      </c>
      <c r="E1533">
        <v>319</v>
      </c>
      <c r="F1533">
        <v>3877</v>
      </c>
      <c r="G1533" s="1">
        <v>42377</v>
      </c>
      <c r="H1533">
        <v>0.227113648922454</v>
      </c>
      <c r="I1533">
        <v>0.23</v>
      </c>
      <c r="J1533" t="e">
        <f>VLOOKUP($B1533,placement_data!$A$2:$F$89,3,FALSE)</f>
        <v>#N/A</v>
      </c>
      <c r="K1533" t="e">
        <f>VLOOKUP($B1533,placement_data!$A$2:$F$89,6,FALSE)</f>
        <v>#N/A</v>
      </c>
      <c r="L1533" t="e">
        <f>VLOOKUP($B1533,placement_data!$A$2:$G$89,7,FALSE)</f>
        <v>#N/A</v>
      </c>
    </row>
    <row r="1534" spans="1:12" x14ac:dyDescent="0.3">
      <c r="A1534">
        <v>1533</v>
      </c>
      <c r="B1534" t="s">
        <v>885</v>
      </c>
      <c r="C1534">
        <v>4967</v>
      </c>
      <c r="D1534">
        <v>4925</v>
      </c>
      <c r="E1534">
        <v>2354</v>
      </c>
      <c r="F1534">
        <v>1477</v>
      </c>
      <c r="G1534" s="1">
        <v>42371</v>
      </c>
      <c r="H1534">
        <v>0.222131979695431</v>
      </c>
      <c r="I1534">
        <v>0.23</v>
      </c>
      <c r="J1534" t="e">
        <f>VLOOKUP($B1534,placement_data!$A$2:$F$89,3,FALSE)</f>
        <v>#N/A</v>
      </c>
      <c r="K1534" t="e">
        <f>VLOOKUP($B1534,placement_data!$A$2:$F$89,6,FALSE)</f>
        <v>#N/A</v>
      </c>
      <c r="L1534" t="e">
        <f>VLOOKUP($B1534,placement_data!$A$2:$G$89,7,FALSE)</f>
        <v>#N/A</v>
      </c>
    </row>
    <row r="1535" spans="1:12" x14ac:dyDescent="0.3">
      <c r="A1535">
        <v>1534</v>
      </c>
      <c r="B1535" t="s">
        <v>886</v>
      </c>
      <c r="C1535">
        <v>4747</v>
      </c>
      <c r="D1535">
        <v>4537</v>
      </c>
      <c r="E1535">
        <v>652</v>
      </c>
      <c r="F1535">
        <v>2813</v>
      </c>
      <c r="G1535" s="1">
        <v>42404</v>
      </c>
      <c r="H1535">
        <v>0.23627947983248801</v>
      </c>
      <c r="I1535">
        <v>0.23</v>
      </c>
      <c r="J1535" t="e">
        <f>VLOOKUP($B1535,placement_data!$A$2:$F$89,3,FALSE)</f>
        <v>#N/A</v>
      </c>
      <c r="K1535" t="e">
        <f>VLOOKUP($B1535,placement_data!$A$2:$F$89,6,FALSE)</f>
        <v>#N/A</v>
      </c>
      <c r="L1535" t="e">
        <f>VLOOKUP($B1535,placement_data!$A$2:$G$89,7,FALSE)</f>
        <v>#N/A</v>
      </c>
    </row>
    <row r="1536" spans="1:12" x14ac:dyDescent="0.3">
      <c r="A1536">
        <v>1535</v>
      </c>
      <c r="B1536" t="s">
        <v>887</v>
      </c>
      <c r="C1536">
        <v>4475</v>
      </c>
      <c r="D1536">
        <v>1003</v>
      </c>
      <c r="E1536">
        <v>134</v>
      </c>
      <c r="F1536">
        <v>640</v>
      </c>
      <c r="G1536" s="1">
        <v>42404</v>
      </c>
      <c r="H1536">
        <v>0.228315054835494</v>
      </c>
      <c r="I1536">
        <v>0.23</v>
      </c>
      <c r="J1536" t="e">
        <f>VLOOKUP($B1536,placement_data!$A$2:$F$89,3,FALSE)</f>
        <v>#N/A</v>
      </c>
      <c r="K1536" t="e">
        <f>VLOOKUP($B1536,placement_data!$A$2:$F$89,6,FALSE)</f>
        <v>#N/A</v>
      </c>
      <c r="L1536" t="e">
        <f>VLOOKUP($B1536,placement_data!$A$2:$G$89,7,FALSE)</f>
        <v>#N/A</v>
      </c>
    </row>
    <row r="1537" spans="1:12" x14ac:dyDescent="0.3">
      <c r="A1537">
        <v>1536</v>
      </c>
      <c r="B1537" t="s">
        <v>824</v>
      </c>
      <c r="C1537">
        <v>4268</v>
      </c>
      <c r="D1537">
        <v>4143</v>
      </c>
      <c r="E1537">
        <v>1311</v>
      </c>
      <c r="F1537">
        <v>1876</v>
      </c>
      <c r="G1537" s="1">
        <v>42377</v>
      </c>
      <c r="H1537">
        <v>0.230750663770215</v>
      </c>
      <c r="I1537">
        <v>0.23</v>
      </c>
      <c r="J1537" t="e">
        <f>VLOOKUP($B1537,placement_data!$A$2:$F$89,3,FALSE)</f>
        <v>#N/A</v>
      </c>
      <c r="K1537" t="e">
        <f>VLOOKUP($B1537,placement_data!$A$2:$F$89,6,FALSE)</f>
        <v>#N/A</v>
      </c>
      <c r="L1537" t="e">
        <f>VLOOKUP($B1537,placement_data!$A$2:$G$89,7,FALSE)</f>
        <v>#N/A</v>
      </c>
    </row>
    <row r="1538" spans="1:12" x14ac:dyDescent="0.3">
      <c r="A1538">
        <v>1537</v>
      </c>
      <c r="B1538" t="s">
        <v>888</v>
      </c>
      <c r="C1538">
        <v>3674</v>
      </c>
      <c r="D1538">
        <v>3498</v>
      </c>
      <c r="E1538">
        <v>1140</v>
      </c>
      <c r="F1538">
        <v>1583</v>
      </c>
      <c r="G1538" s="1">
        <v>42404</v>
      </c>
      <c r="H1538">
        <v>0.22155517438536301</v>
      </c>
      <c r="I1538">
        <v>0.23</v>
      </c>
      <c r="J1538" t="e">
        <f>VLOOKUP($B1538,placement_data!$A$2:$F$89,3,FALSE)</f>
        <v>#N/A</v>
      </c>
      <c r="K1538" t="e">
        <f>VLOOKUP($B1538,placement_data!$A$2:$F$89,6,FALSE)</f>
        <v>#N/A</v>
      </c>
      <c r="L1538" t="e">
        <f>VLOOKUP($B1538,placement_data!$A$2:$G$89,7,FALSE)</f>
        <v>#N/A</v>
      </c>
    </row>
    <row r="1539" spans="1:12" x14ac:dyDescent="0.3">
      <c r="A1539">
        <v>1538</v>
      </c>
      <c r="B1539" t="s">
        <v>889</v>
      </c>
      <c r="C1539">
        <v>2272</v>
      </c>
      <c r="D1539">
        <v>2184</v>
      </c>
      <c r="E1539">
        <v>773</v>
      </c>
      <c r="F1539">
        <v>929</v>
      </c>
      <c r="G1539" s="1">
        <v>42377</v>
      </c>
      <c r="H1539">
        <v>0.22069597069597099</v>
      </c>
      <c r="I1539">
        <v>0.23</v>
      </c>
      <c r="J1539" t="e">
        <f>VLOOKUP($B1539,placement_data!$A$2:$F$89,3,FALSE)</f>
        <v>#N/A</v>
      </c>
      <c r="K1539" t="e">
        <f>VLOOKUP($B1539,placement_data!$A$2:$F$89,6,FALSE)</f>
        <v>#N/A</v>
      </c>
      <c r="L1539" t="e">
        <f>VLOOKUP($B1539,placement_data!$A$2:$G$89,7,FALSE)</f>
        <v>#N/A</v>
      </c>
    </row>
    <row r="1540" spans="1:12" x14ac:dyDescent="0.3">
      <c r="A1540">
        <v>1539</v>
      </c>
      <c r="B1540" t="s">
        <v>54</v>
      </c>
      <c r="C1540">
        <v>2105</v>
      </c>
      <c r="D1540">
        <v>1968</v>
      </c>
      <c r="E1540">
        <v>633</v>
      </c>
      <c r="F1540">
        <v>881</v>
      </c>
      <c r="G1540" s="1">
        <v>42377</v>
      </c>
      <c r="H1540">
        <v>0.23069105691056899</v>
      </c>
      <c r="I1540">
        <v>0.23</v>
      </c>
      <c r="J1540" t="str">
        <f>VLOOKUP($B1540,placement_data!$A$2:$F$89,3,FALSE)</f>
        <v xml:space="preserve"> Architecturaltrend.com_02 300x250</v>
      </c>
      <c r="K1540">
        <f>VLOOKUP($B1540,placement_data!$A$2:$F$89,6,FALSE)</f>
        <v>0.75</v>
      </c>
      <c r="L1540" t="str">
        <f>VLOOKUP($B1540,placement_data!$A$2:$G$89,7,FALSE)</f>
        <v>300x250</v>
      </c>
    </row>
    <row r="1541" spans="1:12" x14ac:dyDescent="0.3">
      <c r="A1541">
        <v>1540</v>
      </c>
      <c r="B1541" t="s">
        <v>763</v>
      </c>
      <c r="C1541">
        <v>1535</v>
      </c>
      <c r="D1541">
        <v>1526</v>
      </c>
      <c r="E1541">
        <v>405</v>
      </c>
      <c r="F1541">
        <v>763</v>
      </c>
      <c r="G1541" s="1">
        <v>42371</v>
      </c>
      <c r="H1541">
        <v>0.23460026212319801</v>
      </c>
      <c r="I1541">
        <v>0.23</v>
      </c>
      <c r="J1541" t="e">
        <f>VLOOKUP($B1541,placement_data!$A$2:$F$89,3,FALSE)</f>
        <v>#N/A</v>
      </c>
      <c r="K1541" t="e">
        <f>VLOOKUP($B1541,placement_data!$A$2:$F$89,6,FALSE)</f>
        <v>#N/A</v>
      </c>
      <c r="L1541" t="e">
        <f>VLOOKUP($B1541,placement_data!$A$2:$G$89,7,FALSE)</f>
        <v>#N/A</v>
      </c>
    </row>
    <row r="1542" spans="1:12" x14ac:dyDescent="0.3">
      <c r="A1542">
        <v>1541</v>
      </c>
      <c r="B1542" t="s">
        <v>890</v>
      </c>
      <c r="C1542">
        <v>1177</v>
      </c>
      <c r="D1542">
        <v>1147</v>
      </c>
      <c r="E1542">
        <v>524</v>
      </c>
      <c r="F1542">
        <v>365</v>
      </c>
      <c r="G1542" s="1">
        <v>42377</v>
      </c>
      <c r="H1542">
        <v>0.22493461203138601</v>
      </c>
      <c r="I1542">
        <v>0.23</v>
      </c>
      <c r="J1542" t="e">
        <f>VLOOKUP($B1542,placement_data!$A$2:$F$89,3,FALSE)</f>
        <v>#N/A</v>
      </c>
      <c r="K1542" t="e">
        <f>VLOOKUP($B1542,placement_data!$A$2:$F$89,6,FALSE)</f>
        <v>#N/A</v>
      </c>
      <c r="L1542" t="e">
        <f>VLOOKUP($B1542,placement_data!$A$2:$G$89,7,FALSE)</f>
        <v>#N/A</v>
      </c>
    </row>
    <row r="1543" spans="1:12" x14ac:dyDescent="0.3">
      <c r="A1543">
        <v>1542</v>
      </c>
      <c r="B1543" t="s">
        <v>314</v>
      </c>
      <c r="C1543">
        <v>1146</v>
      </c>
      <c r="D1543">
        <v>1128</v>
      </c>
      <c r="E1543">
        <v>686</v>
      </c>
      <c r="F1543">
        <v>189</v>
      </c>
      <c r="G1543" s="1">
        <v>42371</v>
      </c>
      <c r="H1543">
        <v>0.224290780141844</v>
      </c>
      <c r="I1543">
        <v>0.23</v>
      </c>
      <c r="J1543" t="e">
        <f>VLOOKUP($B1543,placement_data!$A$2:$F$89,3,FALSE)</f>
        <v>#N/A</v>
      </c>
      <c r="K1543" t="e">
        <f>VLOOKUP($B1543,placement_data!$A$2:$F$89,6,FALSE)</f>
        <v>#N/A</v>
      </c>
      <c r="L1543" t="e">
        <f>VLOOKUP($B1543,placement_data!$A$2:$G$89,7,FALSE)</f>
        <v>#N/A</v>
      </c>
    </row>
    <row r="1544" spans="1:12" x14ac:dyDescent="0.3">
      <c r="A1544">
        <v>1543</v>
      </c>
      <c r="B1544" t="s">
        <v>891</v>
      </c>
      <c r="C1544">
        <v>1091</v>
      </c>
      <c r="D1544">
        <v>1019</v>
      </c>
      <c r="E1544">
        <v>17</v>
      </c>
      <c r="F1544">
        <v>771</v>
      </c>
      <c r="G1544" s="1">
        <v>42371</v>
      </c>
      <c r="H1544">
        <v>0.226692836113837</v>
      </c>
      <c r="I1544">
        <v>0.23</v>
      </c>
      <c r="J1544" t="e">
        <f>VLOOKUP($B1544,placement_data!$A$2:$F$89,3,FALSE)</f>
        <v>#N/A</v>
      </c>
      <c r="K1544" t="e">
        <f>VLOOKUP($B1544,placement_data!$A$2:$F$89,6,FALSE)</f>
        <v>#N/A</v>
      </c>
      <c r="L1544" t="e">
        <f>VLOOKUP($B1544,placement_data!$A$2:$G$89,7,FALSE)</f>
        <v>#N/A</v>
      </c>
    </row>
    <row r="1545" spans="1:12" x14ac:dyDescent="0.3">
      <c r="A1545">
        <v>1544</v>
      </c>
      <c r="B1545" t="s">
        <v>892</v>
      </c>
      <c r="C1545">
        <v>1040</v>
      </c>
      <c r="D1545">
        <v>1029</v>
      </c>
      <c r="E1545">
        <v>185</v>
      </c>
      <c r="F1545">
        <v>608</v>
      </c>
      <c r="G1545" s="1">
        <v>42377</v>
      </c>
      <c r="H1545">
        <v>0.22934888241010701</v>
      </c>
      <c r="I1545">
        <v>0.23</v>
      </c>
      <c r="J1545" t="e">
        <f>VLOOKUP($B1545,placement_data!$A$2:$F$89,3,FALSE)</f>
        <v>#N/A</v>
      </c>
      <c r="K1545" t="e">
        <f>VLOOKUP($B1545,placement_data!$A$2:$F$89,6,FALSE)</f>
        <v>#N/A</v>
      </c>
      <c r="L1545" t="e">
        <f>VLOOKUP($B1545,placement_data!$A$2:$G$89,7,FALSE)</f>
        <v>#N/A</v>
      </c>
    </row>
    <row r="1546" spans="1:12" x14ac:dyDescent="0.3">
      <c r="A1546">
        <v>1545</v>
      </c>
      <c r="B1546" t="s">
        <v>889</v>
      </c>
      <c r="C1546">
        <v>971</v>
      </c>
      <c r="D1546">
        <v>958</v>
      </c>
      <c r="E1546">
        <v>560</v>
      </c>
      <c r="F1546">
        <v>183</v>
      </c>
      <c r="G1546" s="1">
        <v>42404</v>
      </c>
      <c r="H1546">
        <v>0.22442588726513599</v>
      </c>
      <c r="I1546">
        <v>0.23</v>
      </c>
      <c r="J1546" t="e">
        <f>VLOOKUP($B1546,placement_data!$A$2:$F$89,3,FALSE)</f>
        <v>#N/A</v>
      </c>
      <c r="K1546" t="e">
        <f>VLOOKUP($B1546,placement_data!$A$2:$F$89,6,FALSE)</f>
        <v>#N/A</v>
      </c>
      <c r="L1546" t="e">
        <f>VLOOKUP($B1546,placement_data!$A$2:$G$89,7,FALSE)</f>
        <v>#N/A</v>
      </c>
    </row>
    <row r="1547" spans="1:12" x14ac:dyDescent="0.3">
      <c r="A1547">
        <v>1546</v>
      </c>
      <c r="B1547" t="s">
        <v>893</v>
      </c>
      <c r="C1547">
        <v>968</v>
      </c>
      <c r="D1547">
        <v>880</v>
      </c>
      <c r="E1547">
        <v>95</v>
      </c>
      <c r="F1547">
        <v>580</v>
      </c>
      <c r="G1547" s="1">
        <v>42404</v>
      </c>
      <c r="H1547">
        <v>0.232954545454545</v>
      </c>
      <c r="I1547">
        <v>0.23</v>
      </c>
      <c r="J1547" t="e">
        <f>VLOOKUP($B1547,placement_data!$A$2:$F$89,3,FALSE)</f>
        <v>#N/A</v>
      </c>
      <c r="K1547" t="e">
        <f>VLOOKUP($B1547,placement_data!$A$2:$F$89,6,FALSE)</f>
        <v>#N/A</v>
      </c>
      <c r="L1547" t="e">
        <f>VLOOKUP($B1547,placement_data!$A$2:$G$89,7,FALSE)</f>
        <v>#N/A</v>
      </c>
    </row>
    <row r="1548" spans="1:12" x14ac:dyDescent="0.3">
      <c r="A1548">
        <v>1547</v>
      </c>
      <c r="B1548" t="s">
        <v>894</v>
      </c>
      <c r="C1548">
        <v>907</v>
      </c>
      <c r="D1548">
        <v>897</v>
      </c>
      <c r="E1548">
        <v>285</v>
      </c>
      <c r="F1548">
        <v>408</v>
      </c>
      <c r="G1548" s="1">
        <v>42377</v>
      </c>
      <c r="H1548">
        <v>0.22742474916388</v>
      </c>
      <c r="I1548">
        <v>0.23</v>
      </c>
      <c r="J1548" t="e">
        <f>VLOOKUP($B1548,placement_data!$A$2:$F$89,3,FALSE)</f>
        <v>#N/A</v>
      </c>
      <c r="K1548" t="e">
        <f>VLOOKUP($B1548,placement_data!$A$2:$F$89,6,FALSE)</f>
        <v>#N/A</v>
      </c>
      <c r="L1548" t="e">
        <f>VLOOKUP($B1548,placement_data!$A$2:$G$89,7,FALSE)</f>
        <v>#N/A</v>
      </c>
    </row>
    <row r="1549" spans="1:12" x14ac:dyDescent="0.3">
      <c r="A1549">
        <v>1548</v>
      </c>
      <c r="B1549" t="s">
        <v>559</v>
      </c>
      <c r="C1549">
        <v>827</v>
      </c>
      <c r="D1549">
        <v>797</v>
      </c>
      <c r="E1549">
        <v>335</v>
      </c>
      <c r="F1549">
        <v>279</v>
      </c>
      <c r="G1549" s="1">
        <v>42377</v>
      </c>
      <c r="H1549">
        <v>0.22961104140527</v>
      </c>
      <c r="I1549">
        <v>0.23</v>
      </c>
      <c r="J1549" t="e">
        <f>VLOOKUP($B1549,placement_data!$A$2:$F$89,3,FALSE)</f>
        <v>#N/A</v>
      </c>
      <c r="K1549" t="e">
        <f>VLOOKUP($B1549,placement_data!$A$2:$F$89,6,FALSE)</f>
        <v>#N/A</v>
      </c>
      <c r="L1549" t="e">
        <f>VLOOKUP($B1549,placement_data!$A$2:$G$89,7,FALSE)</f>
        <v>#N/A</v>
      </c>
    </row>
    <row r="1550" spans="1:12" x14ac:dyDescent="0.3">
      <c r="A1550">
        <v>1549</v>
      </c>
      <c r="B1550" t="s">
        <v>808</v>
      </c>
      <c r="C1550">
        <v>688</v>
      </c>
      <c r="D1550">
        <v>673</v>
      </c>
      <c r="E1550">
        <v>82</v>
      </c>
      <c r="F1550">
        <v>441</v>
      </c>
      <c r="G1550" s="1">
        <v>42404</v>
      </c>
      <c r="H1550">
        <v>0.22288261515601801</v>
      </c>
      <c r="I1550">
        <v>0.23</v>
      </c>
      <c r="J1550" t="e">
        <f>VLOOKUP($B1550,placement_data!$A$2:$F$89,3,FALSE)</f>
        <v>#N/A</v>
      </c>
      <c r="K1550" t="e">
        <f>VLOOKUP($B1550,placement_data!$A$2:$F$89,6,FALSE)</f>
        <v>#N/A</v>
      </c>
      <c r="L1550" t="e">
        <f>VLOOKUP($B1550,placement_data!$A$2:$G$89,7,FALSE)</f>
        <v>#N/A</v>
      </c>
    </row>
    <row r="1551" spans="1:12" x14ac:dyDescent="0.3">
      <c r="A1551">
        <v>1550</v>
      </c>
      <c r="B1551" t="s">
        <v>890</v>
      </c>
      <c r="C1551">
        <v>632</v>
      </c>
      <c r="D1551">
        <v>614</v>
      </c>
      <c r="E1551">
        <v>283</v>
      </c>
      <c r="F1551">
        <v>186</v>
      </c>
      <c r="G1551" s="1">
        <v>42371</v>
      </c>
      <c r="H1551">
        <v>0.23615635179153099</v>
      </c>
      <c r="I1551">
        <v>0.23</v>
      </c>
      <c r="J1551" t="e">
        <f>VLOOKUP($B1551,placement_data!$A$2:$F$89,3,FALSE)</f>
        <v>#N/A</v>
      </c>
      <c r="K1551" t="e">
        <f>VLOOKUP($B1551,placement_data!$A$2:$F$89,6,FALSE)</f>
        <v>#N/A</v>
      </c>
      <c r="L1551" t="e">
        <f>VLOOKUP($B1551,placement_data!$A$2:$G$89,7,FALSE)</f>
        <v>#N/A</v>
      </c>
    </row>
    <row r="1552" spans="1:12" x14ac:dyDescent="0.3">
      <c r="A1552">
        <v>1551</v>
      </c>
      <c r="B1552" t="s">
        <v>895</v>
      </c>
      <c r="C1552">
        <v>0</v>
      </c>
      <c r="D1552">
        <v>1051</v>
      </c>
      <c r="E1552">
        <v>108</v>
      </c>
      <c r="F1552">
        <v>691</v>
      </c>
      <c r="G1552" s="1">
        <v>42404</v>
      </c>
      <c r="H1552">
        <v>0.23977164605137999</v>
      </c>
      <c r="I1552">
        <v>0.23</v>
      </c>
      <c r="J1552" t="e">
        <f>VLOOKUP($B1552,placement_data!$A$2:$F$89,3,FALSE)</f>
        <v>#N/A</v>
      </c>
      <c r="K1552" t="e">
        <f>VLOOKUP($B1552,placement_data!$A$2:$F$89,6,FALSE)</f>
        <v>#N/A</v>
      </c>
      <c r="L1552" t="e">
        <f>VLOOKUP($B1552,placement_data!$A$2:$G$89,7,FALSE)</f>
        <v>#N/A</v>
      </c>
    </row>
    <row r="1553" spans="1:12" x14ac:dyDescent="0.3">
      <c r="A1553">
        <v>1552</v>
      </c>
      <c r="B1553" s="2" t="s">
        <v>39</v>
      </c>
      <c r="C1553">
        <v>553472</v>
      </c>
      <c r="D1553">
        <v>542671</v>
      </c>
      <c r="E1553">
        <v>29619</v>
      </c>
      <c r="F1553">
        <v>375534</v>
      </c>
      <c r="G1553" s="1">
        <v>42377</v>
      </c>
      <c r="H1553">
        <v>0.25340952437112002</v>
      </c>
      <c r="I1553">
        <v>0.25</v>
      </c>
      <c r="J1553" t="str">
        <f>VLOOKUP($B1553,placement_data!$A$2:$F$89,3,FALSE)</f>
        <v xml:space="preserve"> Mangabug.com 728x90</v>
      </c>
      <c r="K1553">
        <f>VLOOKUP($B1553,placement_data!$A$2:$F$89,6,FALSE)</f>
        <v>0.05</v>
      </c>
      <c r="L1553" t="str">
        <f>VLOOKUP($B1553,placement_data!$A$2:$G$89,7,FALSE)</f>
        <v>728x90</v>
      </c>
    </row>
    <row r="1554" spans="1:12" x14ac:dyDescent="0.3">
      <c r="A1554">
        <v>1553</v>
      </c>
      <c r="B1554" t="s">
        <v>46</v>
      </c>
      <c r="C1554">
        <v>150094</v>
      </c>
      <c r="D1554">
        <v>92499</v>
      </c>
      <c r="E1554">
        <v>1540</v>
      </c>
      <c r="F1554">
        <v>67607</v>
      </c>
      <c r="G1554" s="1">
        <v>42371</v>
      </c>
      <c r="H1554">
        <v>0.25245678331657601</v>
      </c>
      <c r="I1554">
        <v>0.25</v>
      </c>
      <c r="J1554" t="str">
        <f>VLOOKUP($B1554,placement_data!$A$2:$F$89,3,FALSE)</f>
        <v xml:space="preserve"> Abpananda.abplive.in Mobile IN 300x250</v>
      </c>
      <c r="K1554">
        <f>VLOOKUP($B1554,placement_data!$A$2:$F$89,6,FALSE)</f>
        <v>0.2</v>
      </c>
      <c r="L1554" t="str">
        <f>VLOOKUP($B1554,placement_data!$A$2:$G$89,7,FALSE)</f>
        <v>300x250</v>
      </c>
    </row>
    <row r="1555" spans="1:12" x14ac:dyDescent="0.3">
      <c r="A1555">
        <v>1554</v>
      </c>
      <c r="B1555" t="s">
        <v>47</v>
      </c>
      <c r="C1555">
        <v>130499</v>
      </c>
      <c r="D1555">
        <v>127668</v>
      </c>
      <c r="E1555">
        <v>36331</v>
      </c>
      <c r="F1555">
        <v>59839</v>
      </c>
      <c r="G1555" s="1">
        <v>42371</v>
      </c>
      <c r="H1555">
        <v>0.246718049942037</v>
      </c>
      <c r="I1555">
        <v>0.25</v>
      </c>
      <c r="J1555" t="str">
        <f>VLOOKUP($B1555,placement_data!$A$2:$F$89,3,FALSE)</f>
        <v xml:space="preserve"> Movieinsider.com Mobile US [top] 320x50</v>
      </c>
      <c r="K1555">
        <f>VLOOKUP($B1555,placement_data!$A$2:$F$89,6,FALSE)</f>
        <v>0.7</v>
      </c>
      <c r="L1555" t="str">
        <f>VLOOKUP($B1555,placement_data!$A$2:$G$89,7,FALSE)</f>
        <v>320x50</v>
      </c>
    </row>
    <row r="1556" spans="1:12" x14ac:dyDescent="0.3">
      <c r="A1556">
        <v>1555</v>
      </c>
      <c r="B1556" t="s">
        <v>48</v>
      </c>
      <c r="C1556">
        <v>115424</v>
      </c>
      <c r="D1556">
        <v>110986</v>
      </c>
      <c r="E1556">
        <v>20815</v>
      </c>
      <c r="F1556">
        <v>61328</v>
      </c>
      <c r="G1556" s="1">
        <v>42404</v>
      </c>
      <c r="H1556">
        <v>0.25987962445713902</v>
      </c>
      <c r="I1556">
        <v>0.25</v>
      </c>
      <c r="J1556" t="str">
        <f>VLOOKUP($B1556,placement_data!$A$2:$F$89,3,FALSE)</f>
        <v xml:space="preserve"> Viralhotzone.com #2 728x90</v>
      </c>
      <c r="K1556">
        <f>VLOOKUP($B1556,placement_data!$A$2:$F$89,6,FALSE)</f>
        <v>0.3</v>
      </c>
      <c r="L1556" t="str">
        <f>VLOOKUP($B1556,placement_data!$A$2:$G$89,7,FALSE)</f>
        <v>728x90</v>
      </c>
    </row>
    <row r="1557" spans="1:12" x14ac:dyDescent="0.3">
      <c r="A1557">
        <v>1556</v>
      </c>
      <c r="B1557" t="s">
        <v>49</v>
      </c>
      <c r="C1557">
        <v>106200</v>
      </c>
      <c r="D1557">
        <v>123631</v>
      </c>
      <c r="E1557">
        <v>7230</v>
      </c>
      <c r="F1557">
        <v>85696</v>
      </c>
      <c r="G1557" s="1">
        <v>42377</v>
      </c>
      <c r="H1557">
        <v>0.24836003914875701</v>
      </c>
      <c r="I1557">
        <v>0.25</v>
      </c>
      <c r="J1557" t="str">
        <f>VLOOKUP($B1557,placement_data!$A$2:$F$89,3,FALSE)</f>
        <v xml:space="preserve"> Musica.terra.com.mx MX 300x250</v>
      </c>
      <c r="K1557">
        <f>VLOOKUP($B1557,placement_data!$A$2:$F$89,6,FALSE)</f>
        <v>0.5</v>
      </c>
      <c r="L1557" t="str">
        <f>VLOOKUP($B1557,placement_data!$A$2:$G$89,7,FALSE)</f>
        <v>300x250</v>
      </c>
    </row>
    <row r="1558" spans="1:12" x14ac:dyDescent="0.3">
      <c r="A1558">
        <v>1557</v>
      </c>
      <c r="B1558" t="s">
        <v>862</v>
      </c>
      <c r="C1558">
        <v>103457</v>
      </c>
      <c r="D1558">
        <v>100551</v>
      </c>
      <c r="E1558">
        <v>16792</v>
      </c>
      <c r="F1558">
        <v>57664</v>
      </c>
      <c r="G1558" s="1">
        <v>42371</v>
      </c>
      <c r="H1558">
        <v>0.259520044554505</v>
      </c>
      <c r="I1558">
        <v>0.25</v>
      </c>
      <c r="J1558" t="e">
        <f>VLOOKUP($B1558,placement_data!$A$2:$F$89,3,FALSE)</f>
        <v>#N/A</v>
      </c>
      <c r="K1558" t="e">
        <f>VLOOKUP($B1558,placement_data!$A$2:$F$89,6,FALSE)</f>
        <v>#N/A</v>
      </c>
      <c r="L1558" t="e">
        <f>VLOOKUP($B1558,placement_data!$A$2:$G$89,7,FALSE)</f>
        <v>#N/A</v>
      </c>
    </row>
    <row r="1559" spans="1:12" x14ac:dyDescent="0.3">
      <c r="A1559">
        <v>1558</v>
      </c>
      <c r="B1559" t="s">
        <v>38</v>
      </c>
      <c r="C1559">
        <v>102798</v>
      </c>
      <c r="D1559">
        <v>98650</v>
      </c>
      <c r="E1559">
        <v>23632</v>
      </c>
      <c r="F1559">
        <v>50225</v>
      </c>
      <c r="G1559" s="1">
        <v>42404</v>
      </c>
      <c r="H1559">
        <v>0.25132285859097803</v>
      </c>
      <c r="I1559">
        <v>0.25</v>
      </c>
      <c r="J1559" t="str">
        <f>VLOOKUP($B1559,placement_data!$A$2:$F$89,3,FALSE)</f>
        <v xml:space="preserve"> Viralhotzone.com #1 728x90</v>
      </c>
      <c r="K1559">
        <f>VLOOKUP($B1559,placement_data!$A$2:$F$89,6,FALSE)</f>
        <v>0.3</v>
      </c>
      <c r="L1559" t="str">
        <f>VLOOKUP($B1559,placement_data!$A$2:$G$89,7,FALSE)</f>
        <v>728x90</v>
      </c>
    </row>
    <row r="1560" spans="1:12" x14ac:dyDescent="0.3">
      <c r="A1560">
        <v>1559</v>
      </c>
      <c r="B1560" t="s">
        <v>496</v>
      </c>
      <c r="C1560">
        <v>102651</v>
      </c>
      <c r="D1560">
        <v>100271</v>
      </c>
      <c r="E1560">
        <v>5637</v>
      </c>
      <c r="F1560">
        <v>68770</v>
      </c>
      <c r="G1560" s="1">
        <v>42377</v>
      </c>
      <c r="H1560">
        <v>0.257940979944351</v>
      </c>
      <c r="I1560">
        <v>0.25</v>
      </c>
      <c r="J1560" t="e">
        <f>VLOOKUP($B1560,placement_data!$A$2:$F$89,3,FALSE)</f>
        <v>#N/A</v>
      </c>
      <c r="K1560" t="e">
        <f>VLOOKUP($B1560,placement_data!$A$2:$F$89,6,FALSE)</f>
        <v>#N/A</v>
      </c>
      <c r="L1560" t="e">
        <f>VLOOKUP($B1560,placement_data!$A$2:$G$89,7,FALSE)</f>
        <v>#N/A</v>
      </c>
    </row>
    <row r="1561" spans="1:12" x14ac:dyDescent="0.3">
      <c r="A1561">
        <v>1560</v>
      </c>
      <c r="B1561" t="s">
        <v>815</v>
      </c>
      <c r="C1561">
        <v>100144</v>
      </c>
      <c r="D1561">
        <v>98553</v>
      </c>
      <c r="E1561">
        <v>4517</v>
      </c>
      <c r="F1561">
        <v>70247</v>
      </c>
      <c r="G1561" s="1">
        <v>42371</v>
      </c>
      <c r="H1561">
        <v>0.24138280924984501</v>
      </c>
      <c r="I1561">
        <v>0.25</v>
      </c>
      <c r="J1561" t="e">
        <f>VLOOKUP($B1561,placement_data!$A$2:$F$89,3,FALSE)</f>
        <v>#N/A</v>
      </c>
      <c r="K1561" t="e">
        <f>VLOOKUP($B1561,placement_data!$A$2:$F$89,6,FALSE)</f>
        <v>#N/A</v>
      </c>
      <c r="L1561" t="e">
        <f>VLOOKUP($B1561,placement_data!$A$2:$G$89,7,FALSE)</f>
        <v>#N/A</v>
      </c>
    </row>
    <row r="1562" spans="1:12" x14ac:dyDescent="0.3">
      <c r="A1562">
        <v>1561</v>
      </c>
      <c r="B1562" t="s">
        <v>879</v>
      </c>
      <c r="C1562">
        <v>76974</v>
      </c>
      <c r="D1562">
        <v>76681</v>
      </c>
      <c r="E1562">
        <v>23369</v>
      </c>
      <c r="F1562">
        <v>34906</v>
      </c>
      <c r="G1562" s="1">
        <v>42377</v>
      </c>
      <c r="H1562">
        <v>0.24003338506279301</v>
      </c>
      <c r="I1562">
        <v>0.25</v>
      </c>
      <c r="J1562" t="e">
        <f>VLOOKUP($B1562,placement_data!$A$2:$F$89,3,FALSE)</f>
        <v>#N/A</v>
      </c>
      <c r="K1562" t="e">
        <f>VLOOKUP($B1562,placement_data!$A$2:$F$89,6,FALSE)</f>
        <v>#N/A</v>
      </c>
      <c r="L1562" t="e">
        <f>VLOOKUP($B1562,placement_data!$A$2:$G$89,7,FALSE)</f>
        <v>#N/A</v>
      </c>
    </row>
    <row r="1563" spans="1:12" x14ac:dyDescent="0.3">
      <c r="A1563">
        <v>1562</v>
      </c>
      <c r="B1563" t="s">
        <v>843</v>
      </c>
      <c r="C1563">
        <v>50440</v>
      </c>
      <c r="D1563">
        <v>44806</v>
      </c>
      <c r="E1563">
        <v>23789</v>
      </c>
      <c r="F1563">
        <v>9428</v>
      </c>
      <c r="G1563" s="1">
        <v>42404</v>
      </c>
      <c r="H1563">
        <v>0.25864839530419997</v>
      </c>
      <c r="I1563">
        <v>0.25</v>
      </c>
      <c r="J1563" t="e">
        <f>VLOOKUP($B1563,placement_data!$A$2:$F$89,3,FALSE)</f>
        <v>#N/A</v>
      </c>
      <c r="K1563" t="e">
        <f>VLOOKUP($B1563,placement_data!$A$2:$F$89,6,FALSE)</f>
        <v>#N/A</v>
      </c>
      <c r="L1563" t="e">
        <f>VLOOKUP($B1563,placement_data!$A$2:$G$89,7,FALSE)</f>
        <v>#N/A</v>
      </c>
    </row>
    <row r="1564" spans="1:12" x14ac:dyDescent="0.3">
      <c r="A1564">
        <v>1563</v>
      </c>
      <c r="B1564" t="s">
        <v>404</v>
      </c>
      <c r="C1564">
        <v>36427</v>
      </c>
      <c r="D1564">
        <v>35950</v>
      </c>
      <c r="E1564">
        <v>10502</v>
      </c>
      <c r="F1564">
        <v>16820</v>
      </c>
      <c r="G1564" s="1">
        <v>42371</v>
      </c>
      <c r="H1564">
        <v>0.24</v>
      </c>
      <c r="I1564">
        <v>0.25</v>
      </c>
      <c r="J1564" t="e">
        <f>VLOOKUP($B1564,placement_data!$A$2:$F$89,3,FALSE)</f>
        <v>#N/A</v>
      </c>
      <c r="K1564" t="e">
        <f>VLOOKUP($B1564,placement_data!$A$2:$F$89,6,FALSE)</f>
        <v>#N/A</v>
      </c>
      <c r="L1564" t="e">
        <f>VLOOKUP($B1564,placement_data!$A$2:$G$89,7,FALSE)</f>
        <v>#N/A</v>
      </c>
    </row>
    <row r="1565" spans="1:12" x14ac:dyDescent="0.3">
      <c r="A1565">
        <v>1564</v>
      </c>
      <c r="B1565" t="s">
        <v>866</v>
      </c>
      <c r="C1565">
        <v>35292</v>
      </c>
      <c r="D1565">
        <v>34253</v>
      </c>
      <c r="E1565">
        <v>2013</v>
      </c>
      <c r="F1565">
        <v>23892</v>
      </c>
      <c r="G1565" s="1">
        <v>42371</v>
      </c>
      <c r="H1565">
        <v>0.24371587890111801</v>
      </c>
      <c r="I1565">
        <v>0.25</v>
      </c>
      <c r="J1565" t="e">
        <f>VLOOKUP($B1565,placement_data!$A$2:$F$89,3,FALSE)</f>
        <v>#N/A</v>
      </c>
      <c r="K1565" t="e">
        <f>VLOOKUP($B1565,placement_data!$A$2:$F$89,6,FALSE)</f>
        <v>#N/A</v>
      </c>
      <c r="L1565" t="e">
        <f>VLOOKUP($B1565,placement_data!$A$2:$G$89,7,FALSE)</f>
        <v>#N/A</v>
      </c>
    </row>
    <row r="1566" spans="1:12" x14ac:dyDescent="0.3">
      <c r="A1566">
        <v>1565</v>
      </c>
      <c r="B1566" t="s">
        <v>813</v>
      </c>
      <c r="C1566">
        <v>29044</v>
      </c>
      <c r="D1566">
        <v>28030</v>
      </c>
      <c r="E1566">
        <v>3185</v>
      </c>
      <c r="F1566">
        <v>17690</v>
      </c>
      <c r="G1566" s="1">
        <v>42377</v>
      </c>
      <c r="H1566">
        <v>0.25526221905101698</v>
      </c>
      <c r="I1566">
        <v>0.25</v>
      </c>
      <c r="J1566" t="e">
        <f>VLOOKUP($B1566,placement_data!$A$2:$F$89,3,FALSE)</f>
        <v>#N/A</v>
      </c>
      <c r="K1566" t="e">
        <f>VLOOKUP($B1566,placement_data!$A$2:$F$89,6,FALSE)</f>
        <v>#N/A</v>
      </c>
      <c r="L1566" t="e">
        <f>VLOOKUP($B1566,placement_data!$A$2:$G$89,7,FALSE)</f>
        <v>#N/A</v>
      </c>
    </row>
    <row r="1567" spans="1:12" x14ac:dyDescent="0.3">
      <c r="A1567">
        <v>1566</v>
      </c>
      <c r="B1567" t="s">
        <v>881</v>
      </c>
      <c r="C1567">
        <v>28180</v>
      </c>
      <c r="D1567">
        <v>26658</v>
      </c>
      <c r="E1567">
        <v>1543</v>
      </c>
      <c r="F1567">
        <v>18658</v>
      </c>
      <c r="G1567" s="1">
        <v>42377</v>
      </c>
      <c r="H1567">
        <v>0.24221622027158801</v>
      </c>
      <c r="I1567">
        <v>0.25</v>
      </c>
      <c r="J1567" t="e">
        <f>VLOOKUP($B1567,placement_data!$A$2:$F$89,3,FALSE)</f>
        <v>#N/A</v>
      </c>
      <c r="K1567" t="e">
        <f>VLOOKUP($B1567,placement_data!$A$2:$F$89,6,FALSE)</f>
        <v>#N/A</v>
      </c>
      <c r="L1567" t="e">
        <f>VLOOKUP($B1567,placement_data!$A$2:$G$89,7,FALSE)</f>
        <v>#N/A</v>
      </c>
    </row>
    <row r="1568" spans="1:12" x14ac:dyDescent="0.3">
      <c r="A1568">
        <v>1567</v>
      </c>
      <c r="B1568" t="s">
        <v>77</v>
      </c>
      <c r="C1568">
        <v>16071</v>
      </c>
      <c r="D1568">
        <v>15090</v>
      </c>
      <c r="E1568">
        <v>2067</v>
      </c>
      <c r="F1568">
        <v>9156</v>
      </c>
      <c r="G1568" s="1">
        <v>42371</v>
      </c>
      <c r="H1568">
        <v>0.25626242544731598</v>
      </c>
      <c r="I1568">
        <v>0.25</v>
      </c>
      <c r="J1568" t="str">
        <f>VLOOKUP($B1568,placement_data!$A$2:$F$89,3,FALSE)</f>
        <v xml:space="preserve"> Localglamour.com ATF 300x250</v>
      </c>
      <c r="K1568">
        <f>VLOOKUP($B1568,placement_data!$A$2:$F$89,6,FALSE)</f>
        <v>0.2</v>
      </c>
      <c r="L1568" t="str">
        <f>VLOOKUP($B1568,placement_data!$A$2:$G$89,7,FALSE)</f>
        <v>300x250</v>
      </c>
    </row>
    <row r="1569" spans="1:12" x14ac:dyDescent="0.3">
      <c r="A1569">
        <v>1568</v>
      </c>
      <c r="B1569" t="s">
        <v>846</v>
      </c>
      <c r="C1569">
        <v>12938</v>
      </c>
      <c r="D1569">
        <v>12266</v>
      </c>
      <c r="E1569">
        <v>1357</v>
      </c>
      <c r="F1569">
        <v>7726</v>
      </c>
      <c r="G1569" s="1">
        <v>42404</v>
      </c>
      <c r="H1569">
        <v>0.259497798793413</v>
      </c>
      <c r="I1569">
        <v>0.25</v>
      </c>
      <c r="J1569" t="e">
        <f>VLOOKUP($B1569,placement_data!$A$2:$F$89,3,FALSE)</f>
        <v>#N/A</v>
      </c>
      <c r="K1569" t="e">
        <f>VLOOKUP($B1569,placement_data!$A$2:$F$89,6,FALSE)</f>
        <v>#N/A</v>
      </c>
      <c r="L1569" t="e">
        <f>VLOOKUP($B1569,placement_data!$A$2:$G$89,7,FALSE)</f>
        <v>#N/A</v>
      </c>
    </row>
    <row r="1570" spans="1:12" x14ac:dyDescent="0.3">
      <c r="A1570">
        <v>1569</v>
      </c>
      <c r="B1570" t="s">
        <v>888</v>
      </c>
      <c r="C1570">
        <v>12594</v>
      </c>
      <c r="D1570">
        <v>12324</v>
      </c>
      <c r="E1570">
        <v>4290</v>
      </c>
      <c r="F1570">
        <v>5060</v>
      </c>
      <c r="G1570" s="1">
        <v>42371</v>
      </c>
      <c r="H1570">
        <v>0.24131775397598201</v>
      </c>
      <c r="I1570">
        <v>0.25</v>
      </c>
      <c r="J1570" t="e">
        <f>VLOOKUP($B1570,placement_data!$A$2:$F$89,3,FALSE)</f>
        <v>#N/A</v>
      </c>
      <c r="K1570" t="e">
        <f>VLOOKUP($B1570,placement_data!$A$2:$F$89,6,FALSE)</f>
        <v>#N/A</v>
      </c>
      <c r="L1570" t="e">
        <f>VLOOKUP($B1570,placement_data!$A$2:$G$89,7,FALSE)</f>
        <v>#N/A</v>
      </c>
    </row>
    <row r="1571" spans="1:12" x14ac:dyDescent="0.3">
      <c r="A1571">
        <v>1570</v>
      </c>
      <c r="B1571" t="s">
        <v>845</v>
      </c>
      <c r="C1571">
        <v>11529</v>
      </c>
      <c r="D1571">
        <v>11178</v>
      </c>
      <c r="E1571">
        <v>3882</v>
      </c>
      <c r="F1571">
        <v>4582</v>
      </c>
      <c r="G1571" s="1">
        <v>42377</v>
      </c>
      <c r="H1571">
        <v>0.242798353909465</v>
      </c>
      <c r="I1571">
        <v>0.25</v>
      </c>
      <c r="J1571" t="e">
        <f>VLOOKUP($B1571,placement_data!$A$2:$F$89,3,FALSE)</f>
        <v>#N/A</v>
      </c>
      <c r="K1571" t="e">
        <f>VLOOKUP($B1571,placement_data!$A$2:$F$89,6,FALSE)</f>
        <v>#N/A</v>
      </c>
      <c r="L1571" t="e">
        <f>VLOOKUP($B1571,placement_data!$A$2:$G$89,7,FALSE)</f>
        <v>#N/A</v>
      </c>
    </row>
    <row r="1572" spans="1:12" x14ac:dyDescent="0.3">
      <c r="A1572">
        <v>1571</v>
      </c>
      <c r="B1572" t="s">
        <v>735</v>
      </c>
      <c r="C1572">
        <v>10654</v>
      </c>
      <c r="D1572">
        <v>3980</v>
      </c>
      <c r="E1572">
        <v>1012</v>
      </c>
      <c r="F1572">
        <v>1954</v>
      </c>
      <c r="G1572" s="1">
        <v>42371</v>
      </c>
      <c r="H1572">
        <v>0.25477386934673402</v>
      </c>
      <c r="I1572">
        <v>0.25</v>
      </c>
      <c r="J1572" t="e">
        <f>VLOOKUP($B1572,placement_data!$A$2:$F$89,3,FALSE)</f>
        <v>#N/A</v>
      </c>
      <c r="K1572" t="e">
        <f>VLOOKUP($B1572,placement_data!$A$2:$F$89,6,FALSE)</f>
        <v>#N/A</v>
      </c>
      <c r="L1572" t="e">
        <f>VLOOKUP($B1572,placement_data!$A$2:$G$89,7,FALSE)</f>
        <v>#N/A</v>
      </c>
    </row>
    <row r="1573" spans="1:12" x14ac:dyDescent="0.3">
      <c r="A1573">
        <v>1572</v>
      </c>
      <c r="B1573" t="s">
        <v>851</v>
      </c>
      <c r="C1573">
        <v>9341</v>
      </c>
      <c r="D1573">
        <v>8737</v>
      </c>
      <c r="E1573">
        <v>452</v>
      </c>
      <c r="F1573">
        <v>6185</v>
      </c>
      <c r="G1573" s="1">
        <v>42377</v>
      </c>
      <c r="H1573">
        <v>0.240357101980085</v>
      </c>
      <c r="I1573">
        <v>0.25</v>
      </c>
      <c r="J1573" t="e">
        <f>VLOOKUP($B1573,placement_data!$A$2:$F$89,3,FALSE)</f>
        <v>#N/A</v>
      </c>
      <c r="K1573" t="e">
        <f>VLOOKUP($B1573,placement_data!$A$2:$F$89,6,FALSE)</f>
        <v>#N/A</v>
      </c>
      <c r="L1573" t="e">
        <f>VLOOKUP($B1573,placement_data!$A$2:$G$89,7,FALSE)</f>
        <v>#N/A</v>
      </c>
    </row>
    <row r="1574" spans="1:12" x14ac:dyDescent="0.3">
      <c r="A1574">
        <v>1573</v>
      </c>
      <c r="B1574" t="s">
        <v>888</v>
      </c>
      <c r="C1574">
        <v>6394</v>
      </c>
      <c r="D1574">
        <v>6259</v>
      </c>
      <c r="E1574">
        <v>1653</v>
      </c>
      <c r="F1574">
        <v>3017</v>
      </c>
      <c r="G1574" s="1">
        <v>42377</v>
      </c>
      <c r="H1574">
        <v>0.25387442083399903</v>
      </c>
      <c r="I1574">
        <v>0.25</v>
      </c>
      <c r="J1574" t="e">
        <f>VLOOKUP($B1574,placement_data!$A$2:$F$89,3,FALSE)</f>
        <v>#N/A</v>
      </c>
      <c r="K1574" t="e">
        <f>VLOOKUP($B1574,placement_data!$A$2:$F$89,6,FALSE)</f>
        <v>#N/A</v>
      </c>
      <c r="L1574" t="e">
        <f>VLOOKUP($B1574,placement_data!$A$2:$G$89,7,FALSE)</f>
        <v>#N/A</v>
      </c>
    </row>
    <row r="1575" spans="1:12" x14ac:dyDescent="0.3">
      <c r="A1575">
        <v>1574</v>
      </c>
      <c r="B1575" t="s">
        <v>896</v>
      </c>
      <c r="C1575">
        <v>6391</v>
      </c>
      <c r="D1575">
        <v>6239</v>
      </c>
      <c r="E1575">
        <v>1669</v>
      </c>
      <c r="F1575">
        <v>2970</v>
      </c>
      <c r="G1575" s="1">
        <v>42404</v>
      </c>
      <c r="H1575">
        <v>0.25645135438371502</v>
      </c>
      <c r="I1575">
        <v>0.25</v>
      </c>
      <c r="J1575" t="e">
        <f>VLOOKUP($B1575,placement_data!$A$2:$F$89,3,FALSE)</f>
        <v>#N/A</v>
      </c>
      <c r="K1575" t="e">
        <f>VLOOKUP($B1575,placement_data!$A$2:$F$89,6,FALSE)</f>
        <v>#N/A</v>
      </c>
      <c r="L1575" t="e">
        <f>VLOOKUP($B1575,placement_data!$A$2:$G$89,7,FALSE)</f>
        <v>#N/A</v>
      </c>
    </row>
    <row r="1576" spans="1:12" x14ac:dyDescent="0.3">
      <c r="A1576">
        <v>1575</v>
      </c>
      <c r="B1576" t="s">
        <v>886</v>
      </c>
      <c r="C1576">
        <v>5660</v>
      </c>
      <c r="D1576">
        <v>5370</v>
      </c>
      <c r="E1576">
        <v>585</v>
      </c>
      <c r="F1576">
        <v>3487</v>
      </c>
      <c r="G1576" s="1">
        <v>42377</v>
      </c>
      <c r="H1576">
        <v>0.24171322160149</v>
      </c>
      <c r="I1576">
        <v>0.25</v>
      </c>
      <c r="J1576" t="e">
        <f>VLOOKUP($B1576,placement_data!$A$2:$F$89,3,FALSE)</f>
        <v>#N/A</v>
      </c>
      <c r="K1576" t="e">
        <f>VLOOKUP($B1576,placement_data!$A$2:$F$89,6,FALSE)</f>
        <v>#N/A</v>
      </c>
      <c r="L1576" t="e">
        <f>VLOOKUP($B1576,placement_data!$A$2:$G$89,7,FALSE)</f>
        <v>#N/A</v>
      </c>
    </row>
    <row r="1577" spans="1:12" x14ac:dyDescent="0.3">
      <c r="A1577">
        <v>1576</v>
      </c>
      <c r="B1577" t="s">
        <v>886</v>
      </c>
      <c r="C1577">
        <v>4286</v>
      </c>
      <c r="D1577">
        <v>4046</v>
      </c>
      <c r="E1577">
        <v>347</v>
      </c>
      <c r="F1577">
        <v>2700</v>
      </c>
      <c r="G1577" s="1">
        <v>42371</v>
      </c>
      <c r="H1577">
        <v>0.246910528917449</v>
      </c>
      <c r="I1577">
        <v>0.25</v>
      </c>
      <c r="J1577" t="e">
        <f>VLOOKUP($B1577,placement_data!$A$2:$F$89,3,FALSE)</f>
        <v>#N/A</v>
      </c>
      <c r="K1577" t="e">
        <f>VLOOKUP($B1577,placement_data!$A$2:$F$89,6,FALSE)</f>
        <v>#N/A</v>
      </c>
      <c r="L1577" t="e">
        <f>VLOOKUP($B1577,placement_data!$A$2:$G$89,7,FALSE)</f>
        <v>#N/A</v>
      </c>
    </row>
    <row r="1578" spans="1:12" x14ac:dyDescent="0.3">
      <c r="A1578">
        <v>1577</v>
      </c>
      <c r="B1578" t="s">
        <v>831</v>
      </c>
      <c r="C1578">
        <v>3177</v>
      </c>
      <c r="D1578">
        <v>3122</v>
      </c>
      <c r="E1578">
        <v>473</v>
      </c>
      <c r="F1578">
        <v>1893</v>
      </c>
      <c r="G1578" s="1">
        <v>42404</v>
      </c>
      <c r="H1578">
        <v>0.24215246636771301</v>
      </c>
      <c r="I1578">
        <v>0.25</v>
      </c>
      <c r="J1578" t="e">
        <f>VLOOKUP($B1578,placement_data!$A$2:$F$89,3,FALSE)</f>
        <v>#N/A</v>
      </c>
      <c r="K1578" t="e">
        <f>VLOOKUP($B1578,placement_data!$A$2:$F$89,6,FALSE)</f>
        <v>#N/A</v>
      </c>
      <c r="L1578" t="e">
        <f>VLOOKUP($B1578,placement_data!$A$2:$G$89,7,FALSE)</f>
        <v>#N/A</v>
      </c>
    </row>
    <row r="1579" spans="1:12" x14ac:dyDescent="0.3">
      <c r="A1579">
        <v>1578</v>
      </c>
      <c r="B1579" t="s">
        <v>852</v>
      </c>
      <c r="C1579">
        <v>3000</v>
      </c>
      <c r="D1579">
        <v>2788</v>
      </c>
      <c r="E1579">
        <v>425</v>
      </c>
      <c r="F1579">
        <v>1658</v>
      </c>
      <c r="G1579" s="1">
        <v>42404</v>
      </c>
      <c r="H1579">
        <v>0.25286944045910997</v>
      </c>
      <c r="I1579">
        <v>0.25</v>
      </c>
      <c r="J1579" t="e">
        <f>VLOOKUP($B1579,placement_data!$A$2:$F$89,3,FALSE)</f>
        <v>#N/A</v>
      </c>
      <c r="K1579" t="e">
        <f>VLOOKUP($B1579,placement_data!$A$2:$F$89,6,FALSE)</f>
        <v>#N/A</v>
      </c>
      <c r="L1579" t="e">
        <f>VLOOKUP($B1579,placement_data!$A$2:$G$89,7,FALSE)</f>
        <v>#N/A</v>
      </c>
    </row>
    <row r="1580" spans="1:12" x14ac:dyDescent="0.3">
      <c r="A1580">
        <v>1579</v>
      </c>
      <c r="B1580" t="s">
        <v>897</v>
      </c>
      <c r="C1580">
        <v>1594</v>
      </c>
      <c r="D1580">
        <v>1568</v>
      </c>
      <c r="E1580">
        <v>130</v>
      </c>
      <c r="F1580">
        <v>1059</v>
      </c>
      <c r="G1580" s="1">
        <v>42404</v>
      </c>
      <c r="H1580">
        <v>0.241709183673469</v>
      </c>
      <c r="I1580">
        <v>0.25</v>
      </c>
      <c r="J1580" t="e">
        <f>VLOOKUP($B1580,placement_data!$A$2:$F$89,3,FALSE)</f>
        <v>#N/A</v>
      </c>
      <c r="K1580" t="e">
        <f>VLOOKUP($B1580,placement_data!$A$2:$F$89,6,FALSE)</f>
        <v>#N/A</v>
      </c>
      <c r="L1580" t="e">
        <f>VLOOKUP($B1580,placement_data!$A$2:$G$89,7,FALSE)</f>
        <v>#N/A</v>
      </c>
    </row>
    <row r="1581" spans="1:12" x14ac:dyDescent="0.3">
      <c r="A1581">
        <v>1580</v>
      </c>
      <c r="B1581" t="s">
        <v>890</v>
      </c>
      <c r="C1581">
        <v>1441</v>
      </c>
      <c r="D1581">
        <v>1394</v>
      </c>
      <c r="E1581">
        <v>499</v>
      </c>
      <c r="F1581">
        <v>558</v>
      </c>
      <c r="G1581" s="1">
        <v>42404</v>
      </c>
      <c r="H1581">
        <v>0.24175035868005701</v>
      </c>
      <c r="I1581">
        <v>0.25</v>
      </c>
      <c r="J1581" t="e">
        <f>VLOOKUP($B1581,placement_data!$A$2:$F$89,3,FALSE)</f>
        <v>#N/A</v>
      </c>
      <c r="K1581" t="e">
        <f>VLOOKUP($B1581,placement_data!$A$2:$F$89,6,FALSE)</f>
        <v>#N/A</v>
      </c>
      <c r="L1581" t="e">
        <f>VLOOKUP($B1581,placement_data!$A$2:$G$89,7,FALSE)</f>
        <v>#N/A</v>
      </c>
    </row>
    <row r="1582" spans="1:12" x14ac:dyDescent="0.3">
      <c r="A1582">
        <v>1581</v>
      </c>
      <c r="B1582" t="s">
        <v>897</v>
      </c>
      <c r="C1582">
        <v>1342</v>
      </c>
      <c r="D1582">
        <v>1331</v>
      </c>
      <c r="E1582">
        <v>195</v>
      </c>
      <c r="F1582">
        <v>811</v>
      </c>
      <c r="G1582" s="1">
        <v>42377</v>
      </c>
      <c r="H1582">
        <v>0.24417731029301301</v>
      </c>
      <c r="I1582">
        <v>0.25</v>
      </c>
      <c r="J1582" t="e">
        <f>VLOOKUP($B1582,placement_data!$A$2:$F$89,3,FALSE)</f>
        <v>#N/A</v>
      </c>
      <c r="K1582" t="e">
        <f>VLOOKUP($B1582,placement_data!$A$2:$F$89,6,FALSE)</f>
        <v>#N/A</v>
      </c>
      <c r="L1582" t="e">
        <f>VLOOKUP($B1582,placement_data!$A$2:$G$89,7,FALSE)</f>
        <v>#N/A</v>
      </c>
    </row>
    <row r="1583" spans="1:12" x14ac:dyDescent="0.3">
      <c r="A1583">
        <v>1582</v>
      </c>
      <c r="B1583" t="s">
        <v>612</v>
      </c>
      <c r="C1583">
        <v>1221</v>
      </c>
      <c r="D1583">
        <v>1181</v>
      </c>
      <c r="E1583">
        <v>272</v>
      </c>
      <c r="F1583">
        <v>603</v>
      </c>
      <c r="G1583" s="1">
        <v>42377</v>
      </c>
      <c r="H1583">
        <v>0.25910245554614703</v>
      </c>
      <c r="I1583">
        <v>0.25</v>
      </c>
      <c r="J1583" t="e">
        <f>VLOOKUP($B1583,placement_data!$A$2:$F$89,3,FALSE)</f>
        <v>#N/A</v>
      </c>
      <c r="K1583" t="e">
        <f>VLOOKUP($B1583,placement_data!$A$2:$F$89,6,FALSE)</f>
        <v>#N/A</v>
      </c>
      <c r="L1583" t="e">
        <f>VLOOKUP($B1583,placement_data!$A$2:$G$89,7,FALSE)</f>
        <v>#N/A</v>
      </c>
    </row>
    <row r="1584" spans="1:12" x14ac:dyDescent="0.3">
      <c r="A1584">
        <v>1583</v>
      </c>
      <c r="B1584" t="s">
        <v>646</v>
      </c>
      <c r="C1584">
        <v>1079</v>
      </c>
      <c r="D1584">
        <v>1042</v>
      </c>
      <c r="E1584">
        <v>304</v>
      </c>
      <c r="F1584">
        <v>473</v>
      </c>
      <c r="G1584" s="1">
        <v>42404</v>
      </c>
      <c r="H1584">
        <v>0.254318618042226</v>
      </c>
      <c r="I1584">
        <v>0.25</v>
      </c>
      <c r="J1584" t="e">
        <f>VLOOKUP($B1584,placement_data!$A$2:$F$89,3,FALSE)</f>
        <v>#N/A</v>
      </c>
      <c r="K1584" t="e">
        <f>VLOOKUP($B1584,placement_data!$A$2:$F$89,6,FALSE)</f>
        <v>#N/A</v>
      </c>
      <c r="L1584" t="e">
        <f>VLOOKUP($B1584,placement_data!$A$2:$G$89,7,FALSE)</f>
        <v>#N/A</v>
      </c>
    </row>
    <row r="1585" spans="1:12" x14ac:dyDescent="0.3">
      <c r="A1585">
        <v>1584</v>
      </c>
      <c r="B1585" t="s">
        <v>897</v>
      </c>
      <c r="C1585">
        <v>1074</v>
      </c>
      <c r="D1585">
        <v>1056</v>
      </c>
      <c r="E1585">
        <v>140</v>
      </c>
      <c r="F1585">
        <v>659</v>
      </c>
      <c r="G1585" s="1">
        <v>42371</v>
      </c>
      <c r="H1585">
        <v>0.24337121212121199</v>
      </c>
      <c r="I1585">
        <v>0.25</v>
      </c>
      <c r="J1585" t="e">
        <f>VLOOKUP($B1585,placement_data!$A$2:$F$89,3,FALSE)</f>
        <v>#N/A</v>
      </c>
      <c r="K1585" t="e">
        <f>VLOOKUP($B1585,placement_data!$A$2:$F$89,6,FALSE)</f>
        <v>#N/A</v>
      </c>
      <c r="L1585" t="e">
        <f>VLOOKUP($B1585,placement_data!$A$2:$G$89,7,FALSE)</f>
        <v>#N/A</v>
      </c>
    </row>
    <row r="1586" spans="1:12" x14ac:dyDescent="0.3">
      <c r="A1586">
        <v>1585</v>
      </c>
      <c r="B1586" t="s">
        <v>892</v>
      </c>
      <c r="C1586">
        <v>1059</v>
      </c>
      <c r="D1586">
        <v>1041</v>
      </c>
      <c r="E1586">
        <v>160</v>
      </c>
      <c r="F1586">
        <v>616</v>
      </c>
      <c r="G1586" s="1">
        <v>42404</v>
      </c>
      <c r="H1586">
        <v>0.25456292026897198</v>
      </c>
      <c r="I1586">
        <v>0.25</v>
      </c>
      <c r="J1586" t="e">
        <f>VLOOKUP($B1586,placement_data!$A$2:$F$89,3,FALSE)</f>
        <v>#N/A</v>
      </c>
      <c r="K1586" t="e">
        <f>VLOOKUP($B1586,placement_data!$A$2:$F$89,6,FALSE)</f>
        <v>#N/A</v>
      </c>
      <c r="L1586" t="e">
        <f>VLOOKUP($B1586,placement_data!$A$2:$G$89,7,FALSE)</f>
        <v>#N/A</v>
      </c>
    </row>
    <row r="1587" spans="1:12" x14ac:dyDescent="0.3">
      <c r="A1587">
        <v>1586</v>
      </c>
      <c r="B1587" t="s">
        <v>458</v>
      </c>
      <c r="C1587">
        <v>846</v>
      </c>
      <c r="D1587">
        <v>817</v>
      </c>
      <c r="E1587">
        <v>323</v>
      </c>
      <c r="F1587">
        <v>283</v>
      </c>
      <c r="G1587" s="1">
        <v>42404</v>
      </c>
      <c r="H1587">
        <v>0.25826193390452901</v>
      </c>
      <c r="I1587">
        <v>0.25</v>
      </c>
      <c r="J1587" t="e">
        <f>VLOOKUP($B1587,placement_data!$A$2:$F$89,3,FALSE)</f>
        <v>#N/A</v>
      </c>
      <c r="K1587" t="e">
        <f>VLOOKUP($B1587,placement_data!$A$2:$F$89,6,FALSE)</f>
        <v>#N/A</v>
      </c>
      <c r="L1587" t="e">
        <f>VLOOKUP($B1587,placement_data!$A$2:$G$89,7,FALSE)</f>
        <v>#N/A</v>
      </c>
    </row>
    <row r="1588" spans="1:12" x14ac:dyDescent="0.3">
      <c r="A1588">
        <v>1587</v>
      </c>
      <c r="B1588" t="s">
        <v>50</v>
      </c>
      <c r="C1588">
        <v>855655</v>
      </c>
      <c r="D1588">
        <v>836653</v>
      </c>
      <c r="E1588">
        <v>135379</v>
      </c>
      <c r="F1588">
        <v>473002</v>
      </c>
      <c r="G1588" s="1">
        <v>42404</v>
      </c>
      <c r="H1588">
        <v>0.27283951650206201</v>
      </c>
      <c r="I1588">
        <v>0.27</v>
      </c>
      <c r="J1588" t="str">
        <f>VLOOKUP($B1588,placement_data!$A$2:$F$89,3,FALSE)</f>
        <v xml:space="preserve"> Rubicon PB (RankerAC-Mobile-R.F.M RS) 300x250</v>
      </c>
      <c r="K1588">
        <f>VLOOKUP($B1588,placement_data!$A$2:$F$89,6,FALSE)</f>
        <v>0.25</v>
      </c>
      <c r="L1588" t="str">
        <f>VLOOKUP($B1588,placement_data!$A$2:$G$89,7,FALSE)</f>
        <v>300x250</v>
      </c>
    </row>
    <row r="1589" spans="1:12" x14ac:dyDescent="0.3">
      <c r="A1589">
        <v>1588</v>
      </c>
      <c r="B1589" t="s">
        <v>44</v>
      </c>
      <c r="C1589">
        <v>630677</v>
      </c>
      <c r="D1589">
        <v>603968</v>
      </c>
      <c r="E1589">
        <v>165756</v>
      </c>
      <c r="F1589">
        <v>276675</v>
      </c>
      <c r="G1589" s="1">
        <v>42377</v>
      </c>
      <c r="H1589">
        <v>0.267459534279962</v>
      </c>
      <c r="I1589">
        <v>0.27</v>
      </c>
      <c r="J1589" t="str">
        <f>VLOOKUP($B1589,placement_data!$A$2:$F$89,3,FALSE)</f>
        <v xml:space="preserve"> Viralboom Tag 3 300x250</v>
      </c>
      <c r="K1589">
        <f>VLOOKUP($B1589,placement_data!$A$2:$F$89,6,FALSE)</f>
        <v>0.01</v>
      </c>
      <c r="L1589" t="str">
        <f>VLOOKUP($B1589,placement_data!$A$2:$G$89,7,FALSE)</f>
        <v>300x250</v>
      </c>
    </row>
    <row r="1590" spans="1:12" x14ac:dyDescent="0.3">
      <c r="A1590">
        <v>1589</v>
      </c>
      <c r="B1590" s="2" t="s">
        <v>39</v>
      </c>
      <c r="C1590">
        <v>605436</v>
      </c>
      <c r="D1590">
        <v>593357</v>
      </c>
      <c r="E1590">
        <v>9815</v>
      </c>
      <c r="F1590">
        <v>426521</v>
      </c>
      <c r="G1590" s="1">
        <v>42404</v>
      </c>
      <c r="H1590">
        <v>0.26463157930217401</v>
      </c>
      <c r="I1590">
        <v>0.27</v>
      </c>
      <c r="J1590" t="str">
        <f>VLOOKUP($B1590,placement_data!$A$2:$F$89,3,FALSE)</f>
        <v xml:space="preserve"> Mangabug.com 728x90</v>
      </c>
      <c r="K1590">
        <f>VLOOKUP($B1590,placement_data!$A$2:$F$89,6,FALSE)</f>
        <v>0.05</v>
      </c>
      <c r="L1590" t="str">
        <f>VLOOKUP($B1590,placement_data!$A$2:$G$89,7,FALSE)</f>
        <v>728x90</v>
      </c>
    </row>
    <row r="1591" spans="1:12" x14ac:dyDescent="0.3">
      <c r="A1591">
        <v>1590</v>
      </c>
      <c r="B1591" t="s">
        <v>51</v>
      </c>
      <c r="C1591">
        <v>434580</v>
      </c>
      <c r="D1591">
        <v>420337</v>
      </c>
      <c r="E1591">
        <v>24153</v>
      </c>
      <c r="F1591">
        <v>285854</v>
      </c>
      <c r="G1591" s="1">
        <v>42404</v>
      </c>
      <c r="H1591">
        <v>0.26247986734453499</v>
      </c>
      <c r="I1591">
        <v>0.27</v>
      </c>
      <c r="J1591" t="str">
        <f>VLOOKUP($B1591,placement_data!$A$2:$F$89,3,FALSE)</f>
        <v xml:space="preserve"> 9gid.com 160x600one tair 6</v>
      </c>
      <c r="K1591">
        <f>VLOOKUP($B1591,placement_data!$A$2:$F$89,6,FALSE)</f>
        <v>0.6</v>
      </c>
      <c r="L1591" t="str">
        <f>VLOOKUP($B1591,placement_data!$A$2:$G$89,7,FALSE)</f>
        <v>160x600</v>
      </c>
    </row>
    <row r="1592" spans="1:12" x14ac:dyDescent="0.3">
      <c r="A1592">
        <v>1591</v>
      </c>
      <c r="B1592" t="s">
        <v>52</v>
      </c>
      <c r="C1592">
        <v>335571</v>
      </c>
      <c r="D1592">
        <v>217036</v>
      </c>
      <c r="E1592">
        <v>6817</v>
      </c>
      <c r="F1592">
        <v>150679</v>
      </c>
      <c r="G1592" s="1">
        <v>42371</v>
      </c>
      <c r="H1592">
        <v>0.27433236882360501</v>
      </c>
      <c r="I1592">
        <v>0.27</v>
      </c>
      <c r="J1592" t="str">
        <f>VLOOKUP($B1592,placement_data!$A$2:$F$89,3,FALSE)</f>
        <v xml:space="preserve"> Abpnews.abplive.in India 728x90</v>
      </c>
      <c r="K1592">
        <f>VLOOKUP($B1592,placement_data!$A$2:$F$89,6,FALSE)</f>
        <v>0.25</v>
      </c>
      <c r="L1592" t="str">
        <f>VLOOKUP($B1592,placement_data!$A$2:$G$89,7,FALSE)</f>
        <v>728x90</v>
      </c>
    </row>
    <row r="1593" spans="1:12" x14ac:dyDescent="0.3">
      <c r="A1593">
        <v>1592</v>
      </c>
      <c r="B1593" t="s">
        <v>53</v>
      </c>
      <c r="C1593">
        <v>334593</v>
      </c>
      <c r="D1593">
        <v>322765</v>
      </c>
      <c r="E1593">
        <v>43212</v>
      </c>
      <c r="F1593">
        <v>194332</v>
      </c>
      <c r="G1593" s="1">
        <v>42377</v>
      </c>
      <c r="H1593">
        <v>0.26403420445215597</v>
      </c>
      <c r="I1593">
        <v>0.27</v>
      </c>
      <c r="J1593" t="str">
        <f>VLOOKUP($B1593,placement_data!$A$2:$F$89,3,FALSE)</f>
        <v xml:space="preserve"> Decadently.com 728x90</v>
      </c>
      <c r="K1593">
        <f>VLOOKUP($B1593,placement_data!$A$2:$F$89,6,FALSE)</f>
        <v>0.5</v>
      </c>
      <c r="L1593" t="str">
        <f>VLOOKUP($B1593,placement_data!$A$2:$G$89,7,FALSE)</f>
        <v>728x90</v>
      </c>
    </row>
    <row r="1594" spans="1:12" x14ac:dyDescent="0.3">
      <c r="A1594">
        <v>1593</v>
      </c>
      <c r="B1594" t="s">
        <v>581</v>
      </c>
      <c r="C1594">
        <v>325398</v>
      </c>
      <c r="D1594">
        <v>213109</v>
      </c>
      <c r="E1594">
        <v>14456</v>
      </c>
      <c r="F1594">
        <v>142522</v>
      </c>
      <c r="G1594" s="1">
        <v>42371</v>
      </c>
      <c r="H1594">
        <v>0.26339103463485802</v>
      </c>
      <c r="I1594">
        <v>0.27</v>
      </c>
      <c r="J1594" t="e">
        <f>VLOOKUP($B1594,placement_data!$A$2:$F$89,3,FALSE)</f>
        <v>#N/A</v>
      </c>
      <c r="K1594" t="e">
        <f>VLOOKUP($B1594,placement_data!$A$2:$F$89,6,FALSE)</f>
        <v>#N/A</v>
      </c>
      <c r="L1594" t="e">
        <f>VLOOKUP($B1594,placement_data!$A$2:$G$89,7,FALSE)</f>
        <v>#N/A</v>
      </c>
    </row>
    <row r="1595" spans="1:12" x14ac:dyDescent="0.3">
      <c r="A1595">
        <v>1594</v>
      </c>
      <c r="B1595" t="s">
        <v>889</v>
      </c>
      <c r="C1595">
        <v>147809</v>
      </c>
      <c r="D1595">
        <v>140759</v>
      </c>
      <c r="E1595">
        <v>56810</v>
      </c>
      <c r="F1595">
        <v>46675</v>
      </c>
      <c r="G1595" s="1">
        <v>42371</v>
      </c>
      <c r="H1595">
        <v>0.26480722369440002</v>
      </c>
      <c r="I1595">
        <v>0.27</v>
      </c>
      <c r="J1595" t="e">
        <f>VLOOKUP($B1595,placement_data!$A$2:$F$89,3,FALSE)</f>
        <v>#N/A</v>
      </c>
      <c r="K1595" t="e">
        <f>VLOOKUP($B1595,placement_data!$A$2:$F$89,6,FALSE)</f>
        <v>#N/A</v>
      </c>
      <c r="L1595" t="e">
        <f>VLOOKUP($B1595,placement_data!$A$2:$G$89,7,FALSE)</f>
        <v>#N/A</v>
      </c>
    </row>
    <row r="1596" spans="1:12" x14ac:dyDescent="0.3">
      <c r="A1596">
        <v>1595</v>
      </c>
      <c r="B1596" t="s">
        <v>57</v>
      </c>
      <c r="C1596">
        <v>115568</v>
      </c>
      <c r="D1596">
        <v>110577</v>
      </c>
      <c r="E1596">
        <v>18582</v>
      </c>
      <c r="F1596">
        <v>61907</v>
      </c>
      <c r="G1596" s="1">
        <v>42404</v>
      </c>
      <c r="H1596">
        <v>0.27209998462609802</v>
      </c>
      <c r="I1596">
        <v>0.27</v>
      </c>
      <c r="J1596" t="str">
        <f>VLOOKUP($B1596,placement_data!$A$2:$F$89,3,FALSE)</f>
        <v xml:space="preserve"> Ranker.com Mobile BTF Slideshow 300x250</v>
      </c>
      <c r="K1596">
        <f>VLOOKUP($B1596,placement_data!$A$2:$F$89,6,FALSE)</f>
        <v>0.85</v>
      </c>
      <c r="L1596" t="str">
        <f>VLOOKUP($B1596,placement_data!$A$2:$G$89,7,FALSE)</f>
        <v>300x250</v>
      </c>
    </row>
    <row r="1597" spans="1:12" x14ac:dyDescent="0.3">
      <c r="A1597">
        <v>1596</v>
      </c>
      <c r="B1597" t="s">
        <v>63</v>
      </c>
      <c r="C1597">
        <v>108715</v>
      </c>
      <c r="D1597">
        <v>105498</v>
      </c>
      <c r="E1597">
        <v>41925</v>
      </c>
      <c r="F1597">
        <v>35775</v>
      </c>
      <c r="G1597" s="1">
        <v>42404</v>
      </c>
      <c r="H1597">
        <v>0.26349314678951302</v>
      </c>
      <c r="I1597">
        <v>0.27</v>
      </c>
      <c r="J1597" t="str">
        <f>VLOOKUP($B1597,placement_data!$A$2:$F$89,3,FALSE)</f>
        <v xml:space="preserve"> Hotpopcars.com 300x250_1</v>
      </c>
      <c r="K1597">
        <f>VLOOKUP($B1597,placement_data!$A$2:$F$89,6,FALSE)</f>
        <v>0.35</v>
      </c>
      <c r="L1597" t="str">
        <f>VLOOKUP($B1597,placement_data!$A$2:$G$89,7,FALSE)</f>
        <v>300x250</v>
      </c>
    </row>
    <row r="1598" spans="1:12" x14ac:dyDescent="0.3">
      <c r="A1598">
        <v>1597</v>
      </c>
      <c r="B1598" t="s">
        <v>862</v>
      </c>
      <c r="C1598">
        <v>103907</v>
      </c>
      <c r="D1598">
        <v>101844</v>
      </c>
      <c r="E1598">
        <v>14113</v>
      </c>
      <c r="F1598">
        <v>60757</v>
      </c>
      <c r="G1598" s="1">
        <v>42377</v>
      </c>
      <c r="H1598">
        <v>0.26485605435764498</v>
      </c>
      <c r="I1598">
        <v>0.27</v>
      </c>
      <c r="J1598" t="e">
        <f>VLOOKUP($B1598,placement_data!$A$2:$F$89,3,FALSE)</f>
        <v>#N/A</v>
      </c>
      <c r="K1598" t="e">
        <f>VLOOKUP($B1598,placement_data!$A$2:$F$89,6,FALSE)</f>
        <v>#N/A</v>
      </c>
      <c r="L1598" t="e">
        <f>VLOOKUP($B1598,placement_data!$A$2:$G$89,7,FALSE)</f>
        <v>#N/A</v>
      </c>
    </row>
    <row r="1599" spans="1:12" x14ac:dyDescent="0.3">
      <c r="A1599">
        <v>1598</v>
      </c>
      <c r="B1599" t="s">
        <v>898</v>
      </c>
      <c r="C1599">
        <v>101823</v>
      </c>
      <c r="D1599">
        <v>100436</v>
      </c>
      <c r="E1599">
        <v>20003</v>
      </c>
      <c r="F1599">
        <v>54300</v>
      </c>
      <c r="G1599" s="1">
        <v>42404</v>
      </c>
      <c r="H1599">
        <v>0.26019554741327799</v>
      </c>
      <c r="I1599">
        <v>0.27</v>
      </c>
      <c r="J1599" t="e">
        <f>VLOOKUP($B1599,placement_data!$A$2:$F$89,3,FALSE)</f>
        <v>#N/A</v>
      </c>
      <c r="K1599" t="e">
        <f>VLOOKUP($B1599,placement_data!$A$2:$F$89,6,FALSE)</f>
        <v>#N/A</v>
      </c>
      <c r="L1599" t="e">
        <f>VLOOKUP($B1599,placement_data!$A$2:$G$89,7,FALSE)</f>
        <v>#N/A</v>
      </c>
    </row>
    <row r="1600" spans="1:12" x14ac:dyDescent="0.3">
      <c r="A1600">
        <v>1599</v>
      </c>
      <c r="B1600" t="s">
        <v>879</v>
      </c>
      <c r="C1600">
        <v>84956</v>
      </c>
      <c r="D1600">
        <v>84352</v>
      </c>
      <c r="E1600">
        <v>25555</v>
      </c>
      <c r="F1600">
        <v>35186</v>
      </c>
      <c r="G1600" s="1">
        <v>42371</v>
      </c>
      <c r="H1600">
        <v>0.27991037556904402</v>
      </c>
      <c r="I1600">
        <v>0.27</v>
      </c>
      <c r="J1600" t="e">
        <f>VLOOKUP($B1600,placement_data!$A$2:$F$89,3,FALSE)</f>
        <v>#N/A</v>
      </c>
      <c r="K1600" t="e">
        <f>VLOOKUP($B1600,placement_data!$A$2:$F$89,6,FALSE)</f>
        <v>#N/A</v>
      </c>
      <c r="L1600" t="e">
        <f>VLOOKUP($B1600,placement_data!$A$2:$G$89,7,FALSE)</f>
        <v>#N/A</v>
      </c>
    </row>
    <row r="1601" spans="1:12" x14ac:dyDescent="0.3">
      <c r="A1601">
        <v>1600</v>
      </c>
      <c r="B1601" t="s">
        <v>59</v>
      </c>
      <c r="C1601">
        <v>80826</v>
      </c>
      <c r="D1601">
        <v>80099</v>
      </c>
      <c r="E1601">
        <v>10646</v>
      </c>
      <c r="F1601">
        <v>48055</v>
      </c>
      <c r="G1601" s="1">
        <v>42404</v>
      </c>
      <c r="H1601">
        <v>0.26714440879411699</v>
      </c>
      <c r="I1601">
        <v>0.27</v>
      </c>
      <c r="J1601" t="str">
        <f>VLOOKUP($B1601,placement_data!$A$2:$F$89,3,FALSE)</f>
        <v xml:space="preserve"> SheFindsTablet 160x600</v>
      </c>
      <c r="K1601">
        <f>VLOOKUP($B1601,placement_data!$A$2:$F$89,6,FALSE)</f>
        <v>0.75</v>
      </c>
      <c r="L1601" t="str">
        <f>VLOOKUP($B1601,placement_data!$A$2:$G$89,7,FALSE)</f>
        <v>160x600</v>
      </c>
    </row>
    <row r="1602" spans="1:12" x14ac:dyDescent="0.3">
      <c r="A1602">
        <v>1601</v>
      </c>
      <c r="B1602" t="s">
        <v>404</v>
      </c>
      <c r="C1602">
        <v>58619</v>
      </c>
      <c r="D1602">
        <v>57966</v>
      </c>
      <c r="E1602">
        <v>8880</v>
      </c>
      <c r="F1602">
        <v>33367</v>
      </c>
      <c r="G1602" s="1">
        <v>42377</v>
      </c>
      <c r="H1602">
        <v>0.27117620674188297</v>
      </c>
      <c r="I1602">
        <v>0.27</v>
      </c>
      <c r="J1602" t="e">
        <f>VLOOKUP($B1602,placement_data!$A$2:$F$89,3,FALSE)</f>
        <v>#N/A</v>
      </c>
      <c r="K1602" t="e">
        <f>VLOOKUP($B1602,placement_data!$A$2:$F$89,6,FALSE)</f>
        <v>#N/A</v>
      </c>
      <c r="L1602" t="e">
        <f>VLOOKUP($B1602,placement_data!$A$2:$G$89,7,FALSE)</f>
        <v>#N/A</v>
      </c>
    </row>
    <row r="1603" spans="1:12" x14ac:dyDescent="0.3">
      <c r="A1603">
        <v>1602</v>
      </c>
      <c r="B1603" s="2" t="s">
        <v>869</v>
      </c>
      <c r="C1603">
        <v>29836</v>
      </c>
      <c r="D1603">
        <v>29191</v>
      </c>
      <c r="E1603">
        <v>2368</v>
      </c>
      <c r="F1603">
        <v>19015</v>
      </c>
      <c r="G1603" s="1">
        <v>42377</v>
      </c>
      <c r="H1603">
        <v>0.26747970264807602</v>
      </c>
      <c r="I1603">
        <v>0.27</v>
      </c>
      <c r="J1603" t="e">
        <f>VLOOKUP($B1603,placement_data!$A$2:$F$89,3,FALSE)</f>
        <v>#N/A</v>
      </c>
      <c r="K1603" t="e">
        <f>VLOOKUP($B1603,placement_data!$A$2:$F$89,6,FALSE)</f>
        <v>#N/A</v>
      </c>
      <c r="L1603" t="e">
        <f>VLOOKUP($B1603,placement_data!$A$2:$G$89,7,FALSE)</f>
        <v>#N/A</v>
      </c>
    </row>
    <row r="1604" spans="1:12" x14ac:dyDescent="0.3">
      <c r="A1604">
        <v>1603</v>
      </c>
      <c r="B1604" t="s">
        <v>825</v>
      </c>
      <c r="C1604">
        <v>25814</v>
      </c>
      <c r="D1604">
        <v>25297</v>
      </c>
      <c r="E1604">
        <v>890</v>
      </c>
      <c r="F1604">
        <v>17351</v>
      </c>
      <c r="G1604" s="1">
        <v>42371</v>
      </c>
      <c r="H1604">
        <v>0.27892635490374401</v>
      </c>
      <c r="I1604">
        <v>0.27</v>
      </c>
      <c r="J1604" t="e">
        <f>VLOOKUP($B1604,placement_data!$A$2:$F$89,3,FALSE)</f>
        <v>#N/A</v>
      </c>
      <c r="K1604" t="e">
        <f>VLOOKUP($B1604,placement_data!$A$2:$F$89,6,FALSE)</f>
        <v>#N/A</v>
      </c>
      <c r="L1604" t="e">
        <f>VLOOKUP($B1604,placement_data!$A$2:$G$89,7,FALSE)</f>
        <v>#N/A</v>
      </c>
    </row>
    <row r="1605" spans="1:12" x14ac:dyDescent="0.3">
      <c r="A1605">
        <v>1604</v>
      </c>
      <c r="B1605" t="s">
        <v>408</v>
      </c>
      <c r="C1605">
        <v>23586</v>
      </c>
      <c r="D1605">
        <v>33298</v>
      </c>
      <c r="E1605">
        <v>14278</v>
      </c>
      <c r="F1605">
        <v>10159</v>
      </c>
      <c r="G1605" s="1">
        <v>42404</v>
      </c>
      <c r="H1605">
        <v>0.26611207880353199</v>
      </c>
      <c r="I1605">
        <v>0.27</v>
      </c>
      <c r="J1605" t="e">
        <f>VLOOKUP($B1605,placement_data!$A$2:$F$89,3,FALSE)</f>
        <v>#N/A</v>
      </c>
      <c r="K1605" t="e">
        <f>VLOOKUP($B1605,placement_data!$A$2:$F$89,6,FALSE)</f>
        <v>#N/A</v>
      </c>
      <c r="L1605" t="e">
        <f>VLOOKUP($B1605,placement_data!$A$2:$G$89,7,FALSE)</f>
        <v>#N/A</v>
      </c>
    </row>
    <row r="1606" spans="1:12" x14ac:dyDescent="0.3">
      <c r="A1606">
        <v>1605</v>
      </c>
      <c r="B1606" t="s">
        <v>785</v>
      </c>
      <c r="C1606">
        <v>21559</v>
      </c>
      <c r="D1606">
        <v>20663</v>
      </c>
      <c r="E1606">
        <v>3751</v>
      </c>
      <c r="F1606">
        <v>11366</v>
      </c>
      <c r="G1606" s="1">
        <v>42404</v>
      </c>
      <c r="H1606">
        <v>0.26840245850070199</v>
      </c>
      <c r="I1606">
        <v>0.27</v>
      </c>
      <c r="J1606" t="e">
        <f>VLOOKUP($B1606,placement_data!$A$2:$F$89,3,FALSE)</f>
        <v>#N/A</v>
      </c>
      <c r="K1606" t="e">
        <f>VLOOKUP($B1606,placement_data!$A$2:$F$89,6,FALSE)</f>
        <v>#N/A</v>
      </c>
      <c r="L1606" t="e">
        <f>VLOOKUP($B1606,placement_data!$A$2:$G$89,7,FALSE)</f>
        <v>#N/A</v>
      </c>
    </row>
    <row r="1607" spans="1:12" x14ac:dyDescent="0.3">
      <c r="A1607">
        <v>1606</v>
      </c>
      <c r="B1607" t="s">
        <v>796</v>
      </c>
      <c r="C1607">
        <v>20755</v>
      </c>
      <c r="D1607">
        <v>13002</v>
      </c>
      <c r="E1607">
        <v>4221</v>
      </c>
      <c r="F1607">
        <v>5209</v>
      </c>
      <c r="G1607" s="1">
        <v>42377</v>
      </c>
      <c r="H1607">
        <v>0.27472696508229499</v>
      </c>
      <c r="I1607">
        <v>0.27</v>
      </c>
      <c r="J1607" t="e">
        <f>VLOOKUP($B1607,placement_data!$A$2:$F$89,3,FALSE)</f>
        <v>#N/A</v>
      </c>
      <c r="K1607" t="e">
        <f>VLOOKUP($B1607,placement_data!$A$2:$F$89,6,FALSE)</f>
        <v>#N/A</v>
      </c>
      <c r="L1607" t="e">
        <f>VLOOKUP($B1607,placement_data!$A$2:$G$89,7,FALSE)</f>
        <v>#N/A</v>
      </c>
    </row>
    <row r="1608" spans="1:12" x14ac:dyDescent="0.3">
      <c r="A1608">
        <v>1607</v>
      </c>
      <c r="B1608" t="s">
        <v>844</v>
      </c>
      <c r="C1608">
        <v>20018</v>
      </c>
      <c r="D1608">
        <v>19368</v>
      </c>
      <c r="E1608">
        <v>3990</v>
      </c>
      <c r="F1608">
        <v>10015</v>
      </c>
      <c r="G1608" s="1">
        <v>42371</v>
      </c>
      <c r="H1608">
        <v>0.27690004130524598</v>
      </c>
      <c r="I1608">
        <v>0.27</v>
      </c>
      <c r="J1608" t="e">
        <f>VLOOKUP($B1608,placement_data!$A$2:$F$89,3,FALSE)</f>
        <v>#N/A</v>
      </c>
      <c r="K1608" t="e">
        <f>VLOOKUP($B1608,placement_data!$A$2:$F$89,6,FALSE)</f>
        <v>#N/A</v>
      </c>
      <c r="L1608" t="e">
        <f>VLOOKUP($B1608,placement_data!$A$2:$G$89,7,FALSE)</f>
        <v>#N/A</v>
      </c>
    </row>
    <row r="1609" spans="1:12" x14ac:dyDescent="0.3">
      <c r="A1609">
        <v>1608</v>
      </c>
      <c r="B1609" t="s">
        <v>887</v>
      </c>
      <c r="C1609">
        <v>16007</v>
      </c>
      <c r="D1609">
        <v>4676</v>
      </c>
      <c r="E1609">
        <v>300</v>
      </c>
      <c r="F1609">
        <v>3083</v>
      </c>
      <c r="G1609" s="1">
        <v>42371</v>
      </c>
      <c r="H1609">
        <v>0.27651839178785298</v>
      </c>
      <c r="I1609">
        <v>0.27</v>
      </c>
      <c r="J1609" t="e">
        <f>VLOOKUP($B1609,placement_data!$A$2:$F$89,3,FALSE)</f>
        <v>#N/A</v>
      </c>
      <c r="K1609" t="e">
        <f>VLOOKUP($B1609,placement_data!$A$2:$F$89,6,FALSE)</f>
        <v>#N/A</v>
      </c>
      <c r="L1609" t="e">
        <f>VLOOKUP($B1609,placement_data!$A$2:$G$89,7,FALSE)</f>
        <v>#N/A</v>
      </c>
    </row>
    <row r="1610" spans="1:12" x14ac:dyDescent="0.3">
      <c r="A1610">
        <v>1609</v>
      </c>
      <c r="B1610" t="s">
        <v>883</v>
      </c>
      <c r="C1610">
        <v>11106</v>
      </c>
      <c r="D1610">
        <v>10854</v>
      </c>
      <c r="E1610">
        <v>531</v>
      </c>
      <c r="F1610">
        <v>7383</v>
      </c>
      <c r="G1610" s="1">
        <v>42377</v>
      </c>
      <c r="H1610">
        <v>0.27086788280818103</v>
      </c>
      <c r="I1610">
        <v>0.27</v>
      </c>
      <c r="J1610" t="e">
        <f>VLOOKUP($B1610,placement_data!$A$2:$F$89,3,FALSE)</f>
        <v>#N/A</v>
      </c>
      <c r="K1610" t="e">
        <f>VLOOKUP($B1610,placement_data!$A$2:$F$89,6,FALSE)</f>
        <v>#N/A</v>
      </c>
      <c r="L1610" t="e">
        <f>VLOOKUP($B1610,placement_data!$A$2:$G$89,7,FALSE)</f>
        <v>#N/A</v>
      </c>
    </row>
    <row r="1611" spans="1:12" x14ac:dyDescent="0.3">
      <c r="A1611">
        <v>1610</v>
      </c>
      <c r="B1611" s="2" t="s">
        <v>899</v>
      </c>
      <c r="C1611">
        <v>10458</v>
      </c>
      <c r="D1611">
        <v>9840</v>
      </c>
      <c r="E1611">
        <v>1229</v>
      </c>
      <c r="F1611">
        <v>5920</v>
      </c>
      <c r="G1611" s="1">
        <v>42371</v>
      </c>
      <c r="H1611">
        <v>0.27347560975609803</v>
      </c>
      <c r="I1611">
        <v>0.27</v>
      </c>
      <c r="J1611" t="e">
        <f>VLOOKUP($B1611,placement_data!$A$2:$F$89,3,FALSE)</f>
        <v>#N/A</v>
      </c>
      <c r="K1611" t="e">
        <f>VLOOKUP($B1611,placement_data!$A$2:$F$89,6,FALSE)</f>
        <v>#N/A</v>
      </c>
      <c r="L1611" t="e">
        <f>VLOOKUP($B1611,placement_data!$A$2:$G$89,7,FALSE)</f>
        <v>#N/A</v>
      </c>
    </row>
    <row r="1612" spans="1:12" x14ac:dyDescent="0.3">
      <c r="A1612">
        <v>1611</v>
      </c>
      <c r="B1612" t="s">
        <v>900</v>
      </c>
      <c r="C1612">
        <v>7885</v>
      </c>
      <c r="D1612">
        <v>7670</v>
      </c>
      <c r="E1612">
        <v>1221</v>
      </c>
      <c r="F1612">
        <v>4415</v>
      </c>
      <c r="G1612" s="1">
        <v>42404</v>
      </c>
      <c r="H1612">
        <v>0.26518904823989597</v>
      </c>
      <c r="I1612">
        <v>0.27</v>
      </c>
      <c r="J1612" t="e">
        <f>VLOOKUP($B1612,placement_data!$A$2:$F$89,3,FALSE)</f>
        <v>#N/A</v>
      </c>
      <c r="K1612" t="e">
        <f>VLOOKUP($B1612,placement_data!$A$2:$F$89,6,FALSE)</f>
        <v>#N/A</v>
      </c>
      <c r="L1612" t="e">
        <f>VLOOKUP($B1612,placement_data!$A$2:$G$89,7,FALSE)</f>
        <v>#N/A</v>
      </c>
    </row>
    <row r="1613" spans="1:12" x14ac:dyDescent="0.3">
      <c r="A1613">
        <v>1612</v>
      </c>
      <c r="B1613" t="s">
        <v>788</v>
      </c>
      <c r="C1613">
        <v>5016</v>
      </c>
      <c r="D1613">
        <v>4829</v>
      </c>
      <c r="E1613">
        <v>623</v>
      </c>
      <c r="F1613">
        <v>2921</v>
      </c>
      <c r="G1613" s="1">
        <v>42404</v>
      </c>
      <c r="H1613">
        <v>0.266100641954856</v>
      </c>
      <c r="I1613">
        <v>0.27</v>
      </c>
      <c r="J1613" t="e">
        <f>VLOOKUP($B1613,placement_data!$A$2:$F$89,3,FALSE)</f>
        <v>#N/A</v>
      </c>
      <c r="K1613" t="e">
        <f>VLOOKUP($B1613,placement_data!$A$2:$F$89,6,FALSE)</f>
        <v>#N/A</v>
      </c>
      <c r="L1613" t="e">
        <f>VLOOKUP($B1613,placement_data!$A$2:$G$89,7,FALSE)</f>
        <v>#N/A</v>
      </c>
    </row>
    <row r="1614" spans="1:12" x14ac:dyDescent="0.3">
      <c r="A1614">
        <v>1613</v>
      </c>
      <c r="B1614" t="s">
        <v>884</v>
      </c>
      <c r="C1614">
        <v>4595</v>
      </c>
      <c r="D1614">
        <v>3834</v>
      </c>
      <c r="E1614">
        <v>70</v>
      </c>
      <c r="F1614">
        <v>2709</v>
      </c>
      <c r="G1614" s="1">
        <v>42404</v>
      </c>
      <c r="H1614">
        <v>0.27516953573291603</v>
      </c>
      <c r="I1614">
        <v>0.27</v>
      </c>
      <c r="J1614" t="e">
        <f>VLOOKUP($B1614,placement_data!$A$2:$F$89,3,FALSE)</f>
        <v>#N/A</v>
      </c>
      <c r="K1614" t="e">
        <f>VLOOKUP($B1614,placement_data!$A$2:$F$89,6,FALSE)</f>
        <v>#N/A</v>
      </c>
      <c r="L1614" t="e">
        <f>VLOOKUP($B1614,placement_data!$A$2:$G$89,7,FALSE)</f>
        <v>#N/A</v>
      </c>
    </row>
    <row r="1615" spans="1:12" x14ac:dyDescent="0.3">
      <c r="A1615">
        <v>1614</v>
      </c>
      <c r="B1615" t="s">
        <v>885</v>
      </c>
      <c r="C1615">
        <v>4411</v>
      </c>
      <c r="D1615">
        <v>4347</v>
      </c>
      <c r="E1615">
        <v>2012</v>
      </c>
      <c r="F1615">
        <v>1126</v>
      </c>
      <c r="G1615" s="1">
        <v>42404</v>
      </c>
      <c r="H1615">
        <v>0.27812284334023502</v>
      </c>
      <c r="I1615">
        <v>0.27</v>
      </c>
      <c r="J1615" t="e">
        <f>VLOOKUP($B1615,placement_data!$A$2:$F$89,3,FALSE)</f>
        <v>#N/A</v>
      </c>
      <c r="K1615" t="e">
        <f>VLOOKUP($B1615,placement_data!$A$2:$F$89,6,FALSE)</f>
        <v>#N/A</v>
      </c>
      <c r="L1615" t="e">
        <f>VLOOKUP($B1615,placement_data!$A$2:$G$89,7,FALSE)</f>
        <v>#N/A</v>
      </c>
    </row>
    <row r="1616" spans="1:12" x14ac:dyDescent="0.3">
      <c r="A1616">
        <v>1615</v>
      </c>
      <c r="B1616" s="2" t="s">
        <v>901</v>
      </c>
      <c r="C1616">
        <v>3408</v>
      </c>
      <c r="D1616">
        <v>3230</v>
      </c>
      <c r="E1616">
        <v>465</v>
      </c>
      <c r="F1616">
        <v>1907</v>
      </c>
      <c r="G1616" s="1">
        <v>42404</v>
      </c>
      <c r="H1616">
        <v>0.26563467492260101</v>
      </c>
      <c r="I1616">
        <v>0.27</v>
      </c>
      <c r="J1616" t="e">
        <f>VLOOKUP($B1616,placement_data!$A$2:$F$89,3,FALSE)</f>
        <v>#N/A</v>
      </c>
      <c r="K1616" t="e">
        <f>VLOOKUP($B1616,placement_data!$A$2:$F$89,6,FALSE)</f>
        <v>#N/A</v>
      </c>
      <c r="L1616" t="e">
        <f>VLOOKUP($B1616,placement_data!$A$2:$G$89,7,FALSE)</f>
        <v>#N/A</v>
      </c>
    </row>
    <row r="1617" spans="1:12" x14ac:dyDescent="0.3">
      <c r="A1617">
        <v>1616</v>
      </c>
      <c r="B1617" t="s">
        <v>629</v>
      </c>
      <c r="C1617">
        <v>2783</v>
      </c>
      <c r="D1617">
        <v>2768</v>
      </c>
      <c r="E1617">
        <v>992</v>
      </c>
      <c r="F1617">
        <v>1028</v>
      </c>
      <c r="G1617" s="1">
        <v>42377</v>
      </c>
      <c r="H1617">
        <v>0.270231213872832</v>
      </c>
      <c r="I1617">
        <v>0.27</v>
      </c>
      <c r="J1617" t="e">
        <f>VLOOKUP($B1617,placement_data!$A$2:$F$89,3,FALSE)</f>
        <v>#N/A</v>
      </c>
      <c r="K1617" t="e">
        <f>VLOOKUP($B1617,placement_data!$A$2:$F$89,6,FALSE)</f>
        <v>#N/A</v>
      </c>
      <c r="L1617" t="e">
        <f>VLOOKUP($B1617,placement_data!$A$2:$G$89,7,FALSE)</f>
        <v>#N/A</v>
      </c>
    </row>
    <row r="1618" spans="1:12" x14ac:dyDescent="0.3">
      <c r="A1618">
        <v>1617</v>
      </c>
      <c r="B1618" t="s">
        <v>902</v>
      </c>
      <c r="C1618">
        <v>2470</v>
      </c>
      <c r="D1618">
        <v>2363</v>
      </c>
      <c r="E1618">
        <v>460</v>
      </c>
      <c r="F1618">
        <v>1275</v>
      </c>
      <c r="G1618" s="1">
        <v>42377</v>
      </c>
      <c r="H1618">
        <v>0.26576385950063502</v>
      </c>
      <c r="I1618">
        <v>0.27</v>
      </c>
      <c r="J1618" t="e">
        <f>VLOOKUP($B1618,placement_data!$A$2:$F$89,3,FALSE)</f>
        <v>#N/A</v>
      </c>
      <c r="K1618" t="e">
        <f>VLOOKUP($B1618,placement_data!$A$2:$F$89,6,FALSE)</f>
        <v>#N/A</v>
      </c>
      <c r="L1618" t="e">
        <f>VLOOKUP($B1618,placement_data!$A$2:$G$89,7,FALSE)</f>
        <v>#N/A</v>
      </c>
    </row>
    <row r="1619" spans="1:12" x14ac:dyDescent="0.3">
      <c r="A1619">
        <v>1618</v>
      </c>
      <c r="B1619" t="s">
        <v>903</v>
      </c>
      <c r="C1619">
        <v>1621</v>
      </c>
      <c r="D1619">
        <v>1463</v>
      </c>
      <c r="E1619">
        <v>11</v>
      </c>
      <c r="F1619">
        <v>1060</v>
      </c>
      <c r="G1619" s="1">
        <v>42371</v>
      </c>
      <c r="H1619">
        <v>0.26794258373205698</v>
      </c>
      <c r="I1619">
        <v>0.27</v>
      </c>
      <c r="J1619" t="e">
        <f>VLOOKUP($B1619,placement_data!$A$2:$F$89,3,FALSE)</f>
        <v>#N/A</v>
      </c>
      <c r="K1619" t="e">
        <f>VLOOKUP($B1619,placement_data!$A$2:$F$89,6,FALSE)</f>
        <v>#N/A</v>
      </c>
      <c r="L1619" t="e">
        <f>VLOOKUP($B1619,placement_data!$A$2:$G$89,7,FALSE)</f>
        <v>#N/A</v>
      </c>
    </row>
    <row r="1620" spans="1:12" x14ac:dyDescent="0.3">
      <c r="A1620">
        <v>1619</v>
      </c>
      <c r="B1620" t="s">
        <v>904</v>
      </c>
      <c r="C1620">
        <v>1168</v>
      </c>
      <c r="D1620">
        <v>1110</v>
      </c>
      <c r="E1620">
        <v>479</v>
      </c>
      <c r="F1620">
        <v>327</v>
      </c>
      <c r="G1620" s="1">
        <v>42377</v>
      </c>
      <c r="H1620">
        <v>0.27387387387387402</v>
      </c>
      <c r="I1620">
        <v>0.27</v>
      </c>
      <c r="J1620" t="e">
        <f>VLOOKUP($B1620,placement_data!$A$2:$F$89,3,FALSE)</f>
        <v>#N/A</v>
      </c>
      <c r="K1620" t="e">
        <f>VLOOKUP($B1620,placement_data!$A$2:$F$89,6,FALSE)</f>
        <v>#N/A</v>
      </c>
      <c r="L1620" t="e">
        <f>VLOOKUP($B1620,placement_data!$A$2:$G$89,7,FALSE)</f>
        <v>#N/A</v>
      </c>
    </row>
    <row r="1621" spans="1:12" x14ac:dyDescent="0.3">
      <c r="A1621">
        <v>1620</v>
      </c>
      <c r="B1621" t="s">
        <v>833</v>
      </c>
      <c r="C1621">
        <v>1015</v>
      </c>
      <c r="D1621">
        <v>1022</v>
      </c>
      <c r="E1621">
        <v>29</v>
      </c>
      <c r="F1621">
        <v>724</v>
      </c>
      <c r="G1621" s="1">
        <v>42404</v>
      </c>
      <c r="H1621">
        <v>0.26320939334637999</v>
      </c>
      <c r="I1621">
        <v>0.27</v>
      </c>
      <c r="J1621" t="e">
        <f>VLOOKUP($B1621,placement_data!$A$2:$F$89,3,FALSE)</f>
        <v>#N/A</v>
      </c>
      <c r="K1621" t="e">
        <f>VLOOKUP($B1621,placement_data!$A$2:$F$89,6,FALSE)</f>
        <v>#N/A</v>
      </c>
      <c r="L1621" t="e">
        <f>VLOOKUP($B1621,placement_data!$A$2:$G$89,7,FALSE)</f>
        <v>#N/A</v>
      </c>
    </row>
    <row r="1622" spans="1:12" x14ac:dyDescent="0.3">
      <c r="A1622">
        <v>1621</v>
      </c>
      <c r="B1622" t="s">
        <v>54</v>
      </c>
      <c r="C1622">
        <v>899</v>
      </c>
      <c r="D1622">
        <v>890</v>
      </c>
      <c r="E1622">
        <v>483</v>
      </c>
      <c r="F1622">
        <v>174</v>
      </c>
      <c r="G1622" s="1">
        <v>42404</v>
      </c>
      <c r="H1622">
        <v>0.26179775280898898</v>
      </c>
      <c r="I1622">
        <v>0.27</v>
      </c>
      <c r="J1622" t="str">
        <f>VLOOKUP($B1622,placement_data!$A$2:$F$89,3,FALSE)</f>
        <v xml:space="preserve"> Architecturaltrend.com_02 300x250</v>
      </c>
      <c r="K1622">
        <f>VLOOKUP($B1622,placement_data!$A$2:$F$89,6,FALSE)</f>
        <v>0.75</v>
      </c>
      <c r="L1622" t="str">
        <f>VLOOKUP($B1622,placement_data!$A$2:$G$89,7,FALSE)</f>
        <v>300x250</v>
      </c>
    </row>
    <row r="1623" spans="1:12" x14ac:dyDescent="0.3">
      <c r="A1623">
        <v>1622</v>
      </c>
      <c r="B1623" t="s">
        <v>905</v>
      </c>
      <c r="C1623">
        <v>742</v>
      </c>
      <c r="D1623">
        <v>724</v>
      </c>
      <c r="E1623">
        <v>106</v>
      </c>
      <c r="F1623">
        <v>425</v>
      </c>
      <c r="G1623" s="1">
        <v>42371</v>
      </c>
      <c r="H1623">
        <v>0.26657458563535902</v>
      </c>
      <c r="I1623">
        <v>0.27</v>
      </c>
      <c r="J1623" t="e">
        <f>VLOOKUP($B1623,placement_data!$A$2:$F$89,3,FALSE)</f>
        <v>#N/A</v>
      </c>
      <c r="K1623" t="e">
        <f>VLOOKUP($B1623,placement_data!$A$2:$F$89,6,FALSE)</f>
        <v>#N/A</v>
      </c>
      <c r="L1623" t="e">
        <f>VLOOKUP($B1623,placement_data!$A$2:$G$89,7,FALSE)</f>
        <v>#N/A</v>
      </c>
    </row>
    <row r="1624" spans="1:12" x14ac:dyDescent="0.3">
      <c r="A1624">
        <v>1623</v>
      </c>
      <c r="B1624" t="s">
        <v>876</v>
      </c>
      <c r="C1624">
        <v>640</v>
      </c>
      <c r="D1624">
        <v>626</v>
      </c>
      <c r="E1624">
        <v>163</v>
      </c>
      <c r="F1624">
        <v>292</v>
      </c>
      <c r="G1624" s="1">
        <v>42371</v>
      </c>
      <c r="H1624">
        <v>0.27316293929712498</v>
      </c>
      <c r="I1624">
        <v>0.27</v>
      </c>
      <c r="J1624" t="e">
        <f>VLOOKUP($B1624,placement_data!$A$2:$F$89,3,FALSE)</f>
        <v>#N/A</v>
      </c>
      <c r="K1624" t="e">
        <f>VLOOKUP($B1624,placement_data!$A$2:$F$89,6,FALSE)</f>
        <v>#N/A</v>
      </c>
      <c r="L1624" t="e">
        <f>VLOOKUP($B1624,placement_data!$A$2:$G$89,7,FALSE)</f>
        <v>#N/A</v>
      </c>
    </row>
    <row r="1625" spans="1:12" x14ac:dyDescent="0.3">
      <c r="A1625">
        <v>1624</v>
      </c>
      <c r="B1625" t="s">
        <v>51</v>
      </c>
      <c r="C1625">
        <v>548693</v>
      </c>
      <c r="D1625">
        <v>535368</v>
      </c>
      <c r="E1625">
        <v>28879</v>
      </c>
      <c r="F1625">
        <v>347661</v>
      </c>
      <c r="G1625" s="1">
        <v>42371</v>
      </c>
      <c r="H1625">
        <v>0.29667070127463702</v>
      </c>
      <c r="I1625">
        <v>0.28999999999999998</v>
      </c>
      <c r="J1625" t="str">
        <f>VLOOKUP($B1625,placement_data!$A$2:$F$89,3,FALSE)</f>
        <v xml:space="preserve"> 9gid.com 160x600one tair 6</v>
      </c>
      <c r="K1625">
        <f>VLOOKUP($B1625,placement_data!$A$2:$F$89,6,FALSE)</f>
        <v>0.6</v>
      </c>
      <c r="L1625" t="str">
        <f>VLOOKUP($B1625,placement_data!$A$2:$G$89,7,FALSE)</f>
        <v>160x600</v>
      </c>
    </row>
    <row r="1626" spans="1:12" x14ac:dyDescent="0.3">
      <c r="A1626">
        <v>1625</v>
      </c>
      <c r="B1626" t="s">
        <v>53</v>
      </c>
      <c r="C1626">
        <v>512892</v>
      </c>
      <c r="D1626">
        <v>488921</v>
      </c>
      <c r="E1626">
        <v>81839</v>
      </c>
      <c r="F1626">
        <v>264962</v>
      </c>
      <c r="G1626" s="1">
        <v>42371</v>
      </c>
      <c r="H1626">
        <v>0.290680907549481</v>
      </c>
      <c r="I1626">
        <v>0.28999999999999998</v>
      </c>
      <c r="J1626" t="str">
        <f>VLOOKUP($B1626,placement_data!$A$2:$F$89,3,FALSE)</f>
        <v xml:space="preserve"> Decadently.com 728x90</v>
      </c>
      <c r="K1626">
        <f>VLOOKUP($B1626,placement_data!$A$2:$F$89,6,FALSE)</f>
        <v>0.5</v>
      </c>
      <c r="L1626" t="str">
        <f>VLOOKUP($B1626,placement_data!$A$2:$G$89,7,FALSE)</f>
        <v>728x90</v>
      </c>
    </row>
    <row r="1627" spans="1:12" x14ac:dyDescent="0.3">
      <c r="A1627">
        <v>1626</v>
      </c>
      <c r="B1627" t="s">
        <v>54</v>
      </c>
      <c r="C1627">
        <v>134363</v>
      </c>
      <c r="D1627">
        <v>126899</v>
      </c>
      <c r="E1627">
        <v>48283</v>
      </c>
      <c r="F1627">
        <v>42880</v>
      </c>
      <c r="G1627" s="1">
        <v>42371</v>
      </c>
      <c r="H1627">
        <v>0.28160978415905602</v>
      </c>
      <c r="I1627">
        <v>0.28999999999999998</v>
      </c>
      <c r="J1627" t="str">
        <f>VLOOKUP($B1627,placement_data!$A$2:$F$89,3,FALSE)</f>
        <v xml:space="preserve"> Architecturaltrend.com_02 300x250</v>
      </c>
      <c r="K1627">
        <f>VLOOKUP($B1627,placement_data!$A$2:$F$89,6,FALSE)</f>
        <v>0.75</v>
      </c>
      <c r="L1627" t="str">
        <f>VLOOKUP($B1627,placement_data!$A$2:$G$89,7,FALSE)</f>
        <v>300x250</v>
      </c>
    </row>
    <row r="1628" spans="1:12" x14ac:dyDescent="0.3">
      <c r="A1628">
        <v>1627</v>
      </c>
      <c r="B1628" t="s">
        <v>55</v>
      </c>
      <c r="C1628">
        <v>125495</v>
      </c>
      <c r="D1628">
        <v>122526</v>
      </c>
      <c r="E1628">
        <v>8921</v>
      </c>
      <c r="F1628">
        <v>79058</v>
      </c>
      <c r="G1628" s="1">
        <v>42371</v>
      </c>
      <c r="H1628">
        <v>0.281956482705711</v>
      </c>
      <c r="I1628">
        <v>0.28999999999999998</v>
      </c>
      <c r="J1628" t="str">
        <f>VLOOKUP($B1628,placement_data!$A$2:$F$89,3,FALSE)</f>
        <v xml:space="preserve"> Maquillage.com-BTF1-Divers 300x250</v>
      </c>
      <c r="K1628">
        <f>VLOOKUP($B1628,placement_data!$A$2:$F$89,6,FALSE)</f>
        <v>0.9</v>
      </c>
      <c r="L1628" t="str">
        <f>VLOOKUP($B1628,placement_data!$A$2:$G$89,7,FALSE)</f>
        <v>300x250</v>
      </c>
    </row>
    <row r="1629" spans="1:12" x14ac:dyDescent="0.3">
      <c r="A1629">
        <v>1628</v>
      </c>
      <c r="B1629" s="2" t="s">
        <v>56</v>
      </c>
      <c r="C1629">
        <v>63173</v>
      </c>
      <c r="D1629">
        <v>69851</v>
      </c>
      <c r="E1629">
        <v>1892</v>
      </c>
      <c r="F1629">
        <v>48204</v>
      </c>
      <c r="G1629" s="1">
        <v>42377</v>
      </c>
      <c r="H1629">
        <v>0.28281628036821199</v>
      </c>
      <c r="I1629">
        <v>0.28999999999999998</v>
      </c>
      <c r="J1629" t="str">
        <f>VLOOKUP($B1629,placement_data!$A$2:$F$89,3,FALSE)</f>
        <v xml:space="preserve"> Vidayestilo.terra.com.mx MX 728x90</v>
      </c>
      <c r="K1629">
        <f>VLOOKUP($B1629,placement_data!$A$2:$F$89,6,FALSE)</f>
        <v>0.5</v>
      </c>
      <c r="L1629" t="str">
        <f>VLOOKUP($B1629,placement_data!$A$2:$G$89,7,FALSE)</f>
        <v>728x90</v>
      </c>
    </row>
    <row r="1630" spans="1:12" x14ac:dyDescent="0.3">
      <c r="A1630">
        <v>1629</v>
      </c>
      <c r="B1630" s="2" t="s">
        <v>56</v>
      </c>
      <c r="C1630">
        <v>56085</v>
      </c>
      <c r="D1630">
        <v>58494</v>
      </c>
      <c r="E1630">
        <v>3925</v>
      </c>
      <c r="F1630">
        <v>37127</v>
      </c>
      <c r="G1630" s="1">
        <v>42404</v>
      </c>
      <c r="H1630">
        <v>0.29818442917222299</v>
      </c>
      <c r="I1630">
        <v>0.28999999999999998</v>
      </c>
      <c r="J1630" t="str">
        <f>VLOOKUP($B1630,placement_data!$A$2:$F$89,3,FALSE)</f>
        <v xml:space="preserve"> Vidayestilo.terra.com.mx MX 728x90</v>
      </c>
      <c r="K1630">
        <f>VLOOKUP($B1630,placement_data!$A$2:$F$89,6,FALSE)</f>
        <v>0.5</v>
      </c>
      <c r="L1630" t="str">
        <f>VLOOKUP($B1630,placement_data!$A$2:$G$89,7,FALSE)</f>
        <v>728x90</v>
      </c>
    </row>
    <row r="1631" spans="1:12" x14ac:dyDescent="0.3">
      <c r="A1631">
        <v>1630</v>
      </c>
      <c r="B1631" s="2" t="s">
        <v>869</v>
      </c>
      <c r="C1631">
        <v>46253</v>
      </c>
      <c r="D1631">
        <v>44830</v>
      </c>
      <c r="E1631">
        <v>6432</v>
      </c>
      <c r="F1631">
        <v>25411</v>
      </c>
      <c r="G1631" s="1">
        <v>42371</v>
      </c>
      <c r="H1631">
        <v>0.28969440107071198</v>
      </c>
      <c r="I1631">
        <v>0.28999999999999998</v>
      </c>
      <c r="J1631" t="e">
        <f>VLOOKUP($B1631,placement_data!$A$2:$F$89,3,FALSE)</f>
        <v>#N/A</v>
      </c>
      <c r="K1631" t="e">
        <f>VLOOKUP($B1631,placement_data!$A$2:$F$89,6,FALSE)</f>
        <v>#N/A</v>
      </c>
      <c r="L1631" t="e">
        <f>VLOOKUP($B1631,placement_data!$A$2:$G$89,7,FALSE)</f>
        <v>#N/A</v>
      </c>
    </row>
    <row r="1632" spans="1:12" x14ac:dyDescent="0.3">
      <c r="A1632">
        <v>1631</v>
      </c>
      <c r="B1632" t="s">
        <v>906</v>
      </c>
      <c r="C1632">
        <v>38462</v>
      </c>
      <c r="D1632">
        <v>50115</v>
      </c>
      <c r="E1632">
        <v>2269</v>
      </c>
      <c r="F1632">
        <v>33170</v>
      </c>
      <c r="G1632" s="1">
        <v>42371</v>
      </c>
      <c r="H1632">
        <v>0.292846453157737</v>
      </c>
      <c r="I1632">
        <v>0.28999999999999998</v>
      </c>
      <c r="J1632" t="e">
        <f>VLOOKUP($B1632,placement_data!$A$2:$F$89,3,FALSE)</f>
        <v>#N/A</v>
      </c>
      <c r="K1632" t="e">
        <f>VLOOKUP($B1632,placement_data!$A$2:$F$89,6,FALSE)</f>
        <v>#N/A</v>
      </c>
      <c r="L1632" t="e">
        <f>VLOOKUP($B1632,placement_data!$A$2:$G$89,7,FALSE)</f>
        <v>#N/A</v>
      </c>
    </row>
    <row r="1633" spans="1:12" x14ac:dyDescent="0.3">
      <c r="A1633">
        <v>1632</v>
      </c>
      <c r="B1633" t="s">
        <v>906</v>
      </c>
      <c r="C1633">
        <v>37146</v>
      </c>
      <c r="D1633">
        <v>46764</v>
      </c>
      <c r="E1633">
        <v>1428</v>
      </c>
      <c r="F1633">
        <v>31700</v>
      </c>
      <c r="G1633" s="1">
        <v>42404</v>
      </c>
      <c r="H1633">
        <v>0.29159182276965201</v>
      </c>
      <c r="I1633">
        <v>0.28999999999999998</v>
      </c>
      <c r="J1633" t="e">
        <f>VLOOKUP($B1633,placement_data!$A$2:$F$89,3,FALSE)</f>
        <v>#N/A</v>
      </c>
      <c r="K1633" t="e">
        <f>VLOOKUP($B1633,placement_data!$A$2:$F$89,6,FALSE)</f>
        <v>#N/A</v>
      </c>
      <c r="L1633" t="e">
        <f>VLOOKUP($B1633,placement_data!$A$2:$G$89,7,FALSE)</f>
        <v>#N/A</v>
      </c>
    </row>
    <row r="1634" spans="1:12" x14ac:dyDescent="0.3">
      <c r="A1634">
        <v>1633</v>
      </c>
      <c r="B1634" t="s">
        <v>841</v>
      </c>
      <c r="C1634">
        <v>36578</v>
      </c>
      <c r="D1634">
        <v>34898</v>
      </c>
      <c r="E1634">
        <v>7167</v>
      </c>
      <c r="F1634">
        <v>17436</v>
      </c>
      <c r="G1634" s="1">
        <v>42404</v>
      </c>
      <c r="H1634">
        <v>0.295002578944352</v>
      </c>
      <c r="I1634">
        <v>0.28999999999999998</v>
      </c>
      <c r="J1634" t="e">
        <f>VLOOKUP($B1634,placement_data!$A$2:$F$89,3,FALSE)</f>
        <v>#N/A</v>
      </c>
      <c r="K1634" t="e">
        <f>VLOOKUP($B1634,placement_data!$A$2:$F$89,6,FALSE)</f>
        <v>#N/A</v>
      </c>
      <c r="L1634" t="e">
        <f>VLOOKUP($B1634,placement_data!$A$2:$G$89,7,FALSE)</f>
        <v>#N/A</v>
      </c>
    </row>
    <row r="1635" spans="1:12" x14ac:dyDescent="0.3">
      <c r="A1635">
        <v>1634</v>
      </c>
      <c r="B1635" t="s">
        <v>825</v>
      </c>
      <c r="C1635">
        <v>25001</v>
      </c>
      <c r="D1635">
        <v>23027</v>
      </c>
      <c r="E1635">
        <v>1071</v>
      </c>
      <c r="F1635">
        <v>15333</v>
      </c>
      <c r="G1635" s="1">
        <v>42404</v>
      </c>
      <c r="H1635">
        <v>0.28761888218178699</v>
      </c>
      <c r="I1635">
        <v>0.28999999999999998</v>
      </c>
      <c r="J1635" t="e">
        <f>VLOOKUP($B1635,placement_data!$A$2:$F$89,3,FALSE)</f>
        <v>#N/A</v>
      </c>
      <c r="K1635" t="e">
        <f>VLOOKUP($B1635,placement_data!$A$2:$F$89,6,FALSE)</f>
        <v>#N/A</v>
      </c>
      <c r="L1635" t="e">
        <f>VLOOKUP($B1635,placement_data!$A$2:$G$89,7,FALSE)</f>
        <v>#N/A</v>
      </c>
    </row>
    <row r="1636" spans="1:12" x14ac:dyDescent="0.3">
      <c r="A1636">
        <v>1635</v>
      </c>
      <c r="B1636" t="s">
        <v>840</v>
      </c>
      <c r="C1636">
        <v>23813</v>
      </c>
      <c r="D1636">
        <v>23210</v>
      </c>
      <c r="E1636">
        <v>2878</v>
      </c>
      <c r="F1636">
        <v>13600</v>
      </c>
      <c r="G1636" s="1">
        <v>42371</v>
      </c>
      <c r="H1636">
        <v>0.29004739336492902</v>
      </c>
      <c r="I1636">
        <v>0.28999999999999998</v>
      </c>
      <c r="J1636" t="e">
        <f>VLOOKUP($B1636,placement_data!$A$2:$F$89,3,FALSE)</f>
        <v>#N/A</v>
      </c>
      <c r="K1636" t="e">
        <f>VLOOKUP($B1636,placement_data!$A$2:$F$89,6,FALSE)</f>
        <v>#N/A</v>
      </c>
      <c r="L1636" t="e">
        <f>VLOOKUP($B1636,placement_data!$A$2:$G$89,7,FALSE)</f>
        <v>#N/A</v>
      </c>
    </row>
    <row r="1637" spans="1:12" x14ac:dyDescent="0.3">
      <c r="A1637">
        <v>1636</v>
      </c>
      <c r="B1637" t="s">
        <v>906</v>
      </c>
      <c r="C1637">
        <v>15666</v>
      </c>
      <c r="D1637">
        <v>22209</v>
      </c>
      <c r="E1637">
        <v>259</v>
      </c>
      <c r="F1637">
        <v>15665</v>
      </c>
      <c r="G1637" s="1">
        <v>42377</v>
      </c>
      <c r="H1637">
        <v>0.282993381061732</v>
      </c>
      <c r="I1637">
        <v>0.28999999999999998</v>
      </c>
      <c r="J1637" t="e">
        <f>VLOOKUP($B1637,placement_data!$A$2:$F$89,3,FALSE)</f>
        <v>#N/A</v>
      </c>
      <c r="K1637" t="e">
        <f>VLOOKUP($B1637,placement_data!$A$2:$F$89,6,FALSE)</f>
        <v>#N/A</v>
      </c>
      <c r="L1637" t="e">
        <f>VLOOKUP($B1637,placement_data!$A$2:$G$89,7,FALSE)</f>
        <v>#N/A</v>
      </c>
    </row>
    <row r="1638" spans="1:12" x14ac:dyDescent="0.3">
      <c r="A1638">
        <v>1637</v>
      </c>
      <c r="B1638" t="s">
        <v>882</v>
      </c>
      <c r="C1638">
        <v>15267</v>
      </c>
      <c r="D1638">
        <v>30022</v>
      </c>
      <c r="E1638">
        <v>14058</v>
      </c>
      <c r="F1638">
        <v>6962</v>
      </c>
      <c r="G1638" s="1">
        <v>42371</v>
      </c>
      <c r="H1638">
        <v>0.29984677902871198</v>
      </c>
      <c r="I1638">
        <v>0.28999999999999998</v>
      </c>
      <c r="J1638" t="e">
        <f>VLOOKUP($B1638,placement_data!$A$2:$F$89,3,FALSE)</f>
        <v>#N/A</v>
      </c>
      <c r="K1638" t="e">
        <f>VLOOKUP($B1638,placement_data!$A$2:$F$89,6,FALSE)</f>
        <v>#N/A</v>
      </c>
      <c r="L1638" t="e">
        <f>VLOOKUP($B1638,placement_data!$A$2:$G$89,7,FALSE)</f>
        <v>#N/A</v>
      </c>
    </row>
    <row r="1639" spans="1:12" x14ac:dyDescent="0.3">
      <c r="A1639">
        <v>1638</v>
      </c>
      <c r="B1639" t="s">
        <v>900</v>
      </c>
      <c r="C1639">
        <v>8886</v>
      </c>
      <c r="D1639">
        <v>8581</v>
      </c>
      <c r="E1639">
        <v>1745</v>
      </c>
      <c r="F1639">
        <v>4373</v>
      </c>
      <c r="G1639" s="1">
        <v>42377</v>
      </c>
      <c r="H1639">
        <v>0.28702948374315301</v>
      </c>
      <c r="I1639">
        <v>0.28999999999999998</v>
      </c>
      <c r="J1639" t="e">
        <f>VLOOKUP($B1639,placement_data!$A$2:$F$89,3,FALSE)</f>
        <v>#N/A</v>
      </c>
      <c r="K1639" t="e">
        <f>VLOOKUP($B1639,placement_data!$A$2:$F$89,6,FALSE)</f>
        <v>#N/A</v>
      </c>
      <c r="L1639" t="e">
        <f>VLOOKUP($B1639,placement_data!$A$2:$G$89,7,FALSE)</f>
        <v>#N/A</v>
      </c>
    </row>
    <row r="1640" spans="1:12" x14ac:dyDescent="0.3">
      <c r="A1640">
        <v>1639</v>
      </c>
      <c r="B1640" t="s">
        <v>883</v>
      </c>
      <c r="C1640">
        <v>8413</v>
      </c>
      <c r="D1640">
        <v>8268</v>
      </c>
      <c r="E1640">
        <v>508</v>
      </c>
      <c r="F1640">
        <v>5422</v>
      </c>
      <c r="G1640" s="1">
        <v>42371</v>
      </c>
      <c r="H1640">
        <v>0.282776971456217</v>
      </c>
      <c r="I1640">
        <v>0.28999999999999998</v>
      </c>
      <c r="J1640" t="e">
        <f>VLOOKUP($B1640,placement_data!$A$2:$F$89,3,FALSE)</f>
        <v>#N/A</v>
      </c>
      <c r="K1640" t="e">
        <f>VLOOKUP($B1640,placement_data!$A$2:$F$89,6,FALSE)</f>
        <v>#N/A</v>
      </c>
      <c r="L1640" t="e">
        <f>VLOOKUP($B1640,placement_data!$A$2:$G$89,7,FALSE)</f>
        <v>#N/A</v>
      </c>
    </row>
    <row r="1641" spans="1:12" x14ac:dyDescent="0.3">
      <c r="A1641">
        <v>1640</v>
      </c>
      <c r="B1641" t="s">
        <v>896</v>
      </c>
      <c r="C1641">
        <v>7391</v>
      </c>
      <c r="D1641">
        <v>7281</v>
      </c>
      <c r="E1641">
        <v>1693</v>
      </c>
      <c r="F1641">
        <v>3472</v>
      </c>
      <c r="G1641" s="1">
        <v>42377</v>
      </c>
      <c r="H1641">
        <v>0.29061942040928401</v>
      </c>
      <c r="I1641">
        <v>0.28999999999999998</v>
      </c>
      <c r="J1641" t="e">
        <f>VLOOKUP($B1641,placement_data!$A$2:$F$89,3,FALSE)</f>
        <v>#N/A</v>
      </c>
      <c r="K1641" t="e">
        <f>VLOOKUP($B1641,placement_data!$A$2:$F$89,6,FALSE)</f>
        <v>#N/A</v>
      </c>
      <c r="L1641" t="e">
        <f>VLOOKUP($B1641,placement_data!$A$2:$G$89,7,FALSE)</f>
        <v>#N/A</v>
      </c>
    </row>
    <row r="1642" spans="1:12" x14ac:dyDescent="0.3">
      <c r="A1642">
        <v>1641</v>
      </c>
      <c r="B1642" t="s">
        <v>896</v>
      </c>
      <c r="C1642">
        <v>5629</v>
      </c>
      <c r="D1642">
        <v>5482</v>
      </c>
      <c r="E1642">
        <v>1794</v>
      </c>
      <c r="F1642">
        <v>2099</v>
      </c>
      <c r="G1642" s="1">
        <v>42371</v>
      </c>
      <c r="H1642">
        <v>0.28985771616198502</v>
      </c>
      <c r="I1642">
        <v>0.28999999999999998</v>
      </c>
      <c r="J1642" t="e">
        <f>VLOOKUP($B1642,placement_data!$A$2:$F$89,3,FALSE)</f>
        <v>#N/A</v>
      </c>
      <c r="K1642" t="e">
        <f>VLOOKUP($B1642,placement_data!$A$2:$F$89,6,FALSE)</f>
        <v>#N/A</v>
      </c>
      <c r="L1642" t="e">
        <f>VLOOKUP($B1642,placement_data!$A$2:$G$89,7,FALSE)</f>
        <v>#N/A</v>
      </c>
    </row>
    <row r="1643" spans="1:12" x14ac:dyDescent="0.3">
      <c r="A1643">
        <v>1642</v>
      </c>
      <c r="B1643" t="s">
        <v>867</v>
      </c>
      <c r="C1643">
        <v>5627</v>
      </c>
      <c r="D1643">
        <v>5403</v>
      </c>
      <c r="E1643">
        <v>2427</v>
      </c>
      <c r="F1643">
        <v>1417</v>
      </c>
      <c r="G1643" s="1">
        <v>42404</v>
      </c>
      <c r="H1643">
        <v>0.288543401813807</v>
      </c>
      <c r="I1643">
        <v>0.28999999999999998</v>
      </c>
      <c r="J1643" t="e">
        <f>VLOOKUP($B1643,placement_data!$A$2:$F$89,3,FALSE)</f>
        <v>#N/A</v>
      </c>
      <c r="K1643" t="e">
        <f>VLOOKUP($B1643,placement_data!$A$2:$F$89,6,FALSE)</f>
        <v>#N/A</v>
      </c>
      <c r="L1643" t="e">
        <f>VLOOKUP($B1643,placement_data!$A$2:$G$89,7,FALSE)</f>
        <v>#N/A</v>
      </c>
    </row>
    <row r="1644" spans="1:12" x14ac:dyDescent="0.3">
      <c r="A1644">
        <v>1643</v>
      </c>
      <c r="B1644" t="s">
        <v>907</v>
      </c>
      <c r="C1644">
        <v>5057</v>
      </c>
      <c r="D1644">
        <v>4738</v>
      </c>
      <c r="E1644">
        <v>924</v>
      </c>
      <c r="F1644">
        <v>2411</v>
      </c>
      <c r="G1644" s="1">
        <v>42371</v>
      </c>
      <c r="H1644">
        <v>0.29611650485436902</v>
      </c>
      <c r="I1644">
        <v>0.28999999999999998</v>
      </c>
      <c r="J1644" t="e">
        <f>VLOOKUP($B1644,placement_data!$A$2:$F$89,3,FALSE)</f>
        <v>#N/A</v>
      </c>
      <c r="K1644" t="e">
        <f>VLOOKUP($B1644,placement_data!$A$2:$F$89,6,FALSE)</f>
        <v>#N/A</v>
      </c>
      <c r="L1644" t="e">
        <f>VLOOKUP($B1644,placement_data!$A$2:$G$89,7,FALSE)</f>
        <v>#N/A</v>
      </c>
    </row>
    <row r="1645" spans="1:12" x14ac:dyDescent="0.3">
      <c r="A1645">
        <v>1644</v>
      </c>
      <c r="B1645" t="s">
        <v>885</v>
      </c>
      <c r="C1645">
        <v>3990</v>
      </c>
      <c r="D1645">
        <v>3953</v>
      </c>
      <c r="E1645">
        <v>1509</v>
      </c>
      <c r="F1645">
        <v>1305</v>
      </c>
      <c r="G1645" s="1">
        <v>42377</v>
      </c>
      <c r="H1645">
        <v>0.28813559322033899</v>
      </c>
      <c r="I1645">
        <v>0.28999999999999998</v>
      </c>
      <c r="J1645" t="e">
        <f>VLOOKUP($B1645,placement_data!$A$2:$F$89,3,FALSE)</f>
        <v>#N/A</v>
      </c>
      <c r="K1645" t="e">
        <f>VLOOKUP($B1645,placement_data!$A$2:$F$89,6,FALSE)</f>
        <v>#N/A</v>
      </c>
      <c r="L1645" t="e">
        <f>VLOOKUP($B1645,placement_data!$A$2:$G$89,7,FALSE)</f>
        <v>#N/A</v>
      </c>
    </row>
    <row r="1646" spans="1:12" x14ac:dyDescent="0.3">
      <c r="A1646">
        <v>1645</v>
      </c>
      <c r="B1646" t="s">
        <v>907</v>
      </c>
      <c r="C1646">
        <v>3969</v>
      </c>
      <c r="D1646">
        <v>3805</v>
      </c>
      <c r="E1646">
        <v>843</v>
      </c>
      <c r="F1646">
        <v>1855</v>
      </c>
      <c r="G1646" s="1">
        <v>42377</v>
      </c>
      <c r="H1646">
        <v>0.29093298291721398</v>
      </c>
      <c r="I1646">
        <v>0.28999999999999998</v>
      </c>
      <c r="J1646" t="e">
        <f>VLOOKUP($B1646,placement_data!$A$2:$F$89,3,FALSE)</f>
        <v>#N/A</v>
      </c>
      <c r="K1646" t="e">
        <f>VLOOKUP($B1646,placement_data!$A$2:$F$89,6,FALSE)</f>
        <v>#N/A</v>
      </c>
      <c r="L1646" t="e">
        <f>VLOOKUP($B1646,placement_data!$A$2:$G$89,7,FALSE)</f>
        <v>#N/A</v>
      </c>
    </row>
    <row r="1647" spans="1:12" x14ac:dyDescent="0.3">
      <c r="A1647">
        <v>1646</v>
      </c>
      <c r="B1647" t="s">
        <v>688</v>
      </c>
      <c r="C1647">
        <v>3800</v>
      </c>
      <c r="D1647">
        <v>3702</v>
      </c>
      <c r="E1647">
        <v>448</v>
      </c>
      <c r="F1647">
        <v>2209</v>
      </c>
      <c r="G1647" s="1">
        <v>42377</v>
      </c>
      <c r="H1647">
        <v>0.28227984873041601</v>
      </c>
      <c r="I1647">
        <v>0.28999999999999998</v>
      </c>
      <c r="J1647" t="e">
        <f>VLOOKUP($B1647,placement_data!$A$2:$F$89,3,FALSE)</f>
        <v>#N/A</v>
      </c>
      <c r="K1647" t="e">
        <f>VLOOKUP($B1647,placement_data!$A$2:$F$89,6,FALSE)</f>
        <v>#N/A</v>
      </c>
      <c r="L1647" t="e">
        <f>VLOOKUP($B1647,placement_data!$A$2:$G$89,7,FALSE)</f>
        <v>#N/A</v>
      </c>
    </row>
    <row r="1648" spans="1:12" x14ac:dyDescent="0.3">
      <c r="A1648">
        <v>1647</v>
      </c>
      <c r="B1648" t="s">
        <v>691</v>
      </c>
      <c r="C1648">
        <v>3608</v>
      </c>
      <c r="D1648">
        <v>5370</v>
      </c>
      <c r="E1648">
        <v>860</v>
      </c>
      <c r="F1648">
        <v>2986</v>
      </c>
      <c r="G1648" s="1">
        <v>42404</v>
      </c>
      <c r="H1648">
        <v>0.283798882681564</v>
      </c>
      <c r="I1648">
        <v>0.28999999999999998</v>
      </c>
      <c r="J1648" t="e">
        <f>VLOOKUP($B1648,placement_data!$A$2:$F$89,3,FALSE)</f>
        <v>#N/A</v>
      </c>
      <c r="K1648" t="e">
        <f>VLOOKUP($B1648,placement_data!$A$2:$F$89,6,FALSE)</f>
        <v>#N/A</v>
      </c>
      <c r="L1648" t="e">
        <f>VLOOKUP($B1648,placement_data!$A$2:$G$89,7,FALSE)</f>
        <v>#N/A</v>
      </c>
    </row>
    <row r="1649" spans="1:12" x14ac:dyDescent="0.3">
      <c r="A1649">
        <v>1648</v>
      </c>
      <c r="B1649" t="s">
        <v>908</v>
      </c>
      <c r="C1649">
        <v>3481</v>
      </c>
      <c r="D1649">
        <v>3302</v>
      </c>
      <c r="E1649">
        <v>295</v>
      </c>
      <c r="F1649">
        <v>2052</v>
      </c>
      <c r="G1649" s="1">
        <v>42404</v>
      </c>
      <c r="H1649">
        <v>0.28921865536038799</v>
      </c>
      <c r="I1649">
        <v>0.28999999999999998</v>
      </c>
      <c r="J1649" t="e">
        <f>VLOOKUP($B1649,placement_data!$A$2:$F$89,3,FALSE)</f>
        <v>#N/A</v>
      </c>
      <c r="K1649" t="e">
        <f>VLOOKUP($B1649,placement_data!$A$2:$F$89,6,FALSE)</f>
        <v>#N/A</v>
      </c>
      <c r="L1649" t="e">
        <f>VLOOKUP($B1649,placement_data!$A$2:$G$89,7,FALSE)</f>
        <v>#N/A</v>
      </c>
    </row>
    <row r="1650" spans="1:12" x14ac:dyDescent="0.3">
      <c r="A1650">
        <v>1649</v>
      </c>
      <c r="B1650" t="s">
        <v>797</v>
      </c>
      <c r="C1650">
        <v>2607</v>
      </c>
      <c r="D1650">
        <v>2512</v>
      </c>
      <c r="E1650">
        <v>540</v>
      </c>
      <c r="F1650">
        <v>1265</v>
      </c>
      <c r="G1650" s="1">
        <v>42371</v>
      </c>
      <c r="H1650">
        <v>0.28144904458598702</v>
      </c>
      <c r="I1650">
        <v>0.28999999999999998</v>
      </c>
      <c r="J1650" t="e">
        <f>VLOOKUP($B1650,placement_data!$A$2:$F$89,3,FALSE)</f>
        <v>#N/A</v>
      </c>
      <c r="K1650" t="e">
        <f>VLOOKUP($B1650,placement_data!$A$2:$F$89,6,FALSE)</f>
        <v>#N/A</v>
      </c>
      <c r="L1650" t="e">
        <f>VLOOKUP($B1650,placement_data!$A$2:$G$89,7,FALSE)</f>
        <v>#N/A</v>
      </c>
    </row>
    <row r="1651" spans="1:12" x14ac:dyDescent="0.3">
      <c r="A1651">
        <v>1650</v>
      </c>
      <c r="B1651" t="s">
        <v>852</v>
      </c>
      <c r="C1651">
        <v>2402</v>
      </c>
      <c r="D1651">
        <v>2256</v>
      </c>
      <c r="E1651">
        <v>285</v>
      </c>
      <c r="F1651">
        <v>1334</v>
      </c>
      <c r="G1651" s="1">
        <v>42371</v>
      </c>
      <c r="H1651">
        <v>0.282358156028369</v>
      </c>
      <c r="I1651">
        <v>0.28999999999999998</v>
      </c>
      <c r="J1651" t="e">
        <f>VLOOKUP($B1651,placement_data!$A$2:$F$89,3,FALSE)</f>
        <v>#N/A</v>
      </c>
      <c r="K1651" t="e">
        <f>VLOOKUP($B1651,placement_data!$A$2:$F$89,6,FALSE)</f>
        <v>#N/A</v>
      </c>
      <c r="L1651" t="e">
        <f>VLOOKUP($B1651,placement_data!$A$2:$G$89,7,FALSE)</f>
        <v>#N/A</v>
      </c>
    </row>
    <row r="1652" spans="1:12" x14ac:dyDescent="0.3">
      <c r="A1652">
        <v>1651</v>
      </c>
      <c r="B1652" t="s">
        <v>909</v>
      </c>
      <c r="C1652">
        <v>1399</v>
      </c>
      <c r="D1652">
        <v>1268</v>
      </c>
      <c r="E1652">
        <v>56</v>
      </c>
      <c r="F1652">
        <v>846</v>
      </c>
      <c r="G1652" s="1">
        <v>42371</v>
      </c>
      <c r="H1652">
        <v>0.28864353312302798</v>
      </c>
      <c r="I1652">
        <v>0.28999999999999998</v>
      </c>
      <c r="J1652" t="e">
        <f>VLOOKUP($B1652,placement_data!$A$2:$F$89,3,FALSE)</f>
        <v>#N/A</v>
      </c>
      <c r="K1652" t="e">
        <f>VLOOKUP($B1652,placement_data!$A$2:$F$89,6,FALSE)</f>
        <v>#N/A</v>
      </c>
      <c r="L1652" t="e">
        <f>VLOOKUP($B1652,placement_data!$A$2:$G$89,7,FALSE)</f>
        <v>#N/A</v>
      </c>
    </row>
    <row r="1653" spans="1:12" x14ac:dyDescent="0.3">
      <c r="A1653">
        <v>1652</v>
      </c>
      <c r="B1653" t="s">
        <v>902</v>
      </c>
      <c r="C1653">
        <v>1284</v>
      </c>
      <c r="D1653">
        <v>1244</v>
      </c>
      <c r="E1653">
        <v>346</v>
      </c>
      <c r="F1653">
        <v>528</v>
      </c>
      <c r="G1653" s="1">
        <v>42371</v>
      </c>
      <c r="H1653">
        <v>0.297427652733119</v>
      </c>
      <c r="I1653">
        <v>0.28999999999999998</v>
      </c>
      <c r="J1653" t="e">
        <f>VLOOKUP($B1653,placement_data!$A$2:$F$89,3,FALSE)</f>
        <v>#N/A</v>
      </c>
      <c r="K1653" t="e">
        <f>VLOOKUP($B1653,placement_data!$A$2:$F$89,6,FALSE)</f>
        <v>#N/A</v>
      </c>
      <c r="L1653" t="e">
        <f>VLOOKUP($B1653,placement_data!$A$2:$G$89,7,FALSE)</f>
        <v>#N/A</v>
      </c>
    </row>
    <row r="1654" spans="1:12" x14ac:dyDescent="0.3">
      <c r="A1654">
        <v>1653</v>
      </c>
      <c r="B1654" t="s">
        <v>910</v>
      </c>
      <c r="C1654">
        <v>899</v>
      </c>
      <c r="D1654">
        <v>563</v>
      </c>
      <c r="E1654">
        <v>154</v>
      </c>
      <c r="F1654">
        <v>241</v>
      </c>
      <c r="G1654" s="1">
        <v>42404</v>
      </c>
      <c r="H1654">
        <v>0.29840142095914701</v>
      </c>
      <c r="I1654">
        <v>0.28999999999999998</v>
      </c>
      <c r="J1654" t="e">
        <f>VLOOKUP($B1654,placement_data!$A$2:$F$89,3,FALSE)</f>
        <v>#N/A</v>
      </c>
      <c r="K1654" t="e">
        <f>VLOOKUP($B1654,placement_data!$A$2:$F$89,6,FALSE)</f>
        <v>#N/A</v>
      </c>
      <c r="L1654" t="e">
        <f>VLOOKUP($B1654,placement_data!$A$2:$G$89,7,FALSE)</f>
        <v>#N/A</v>
      </c>
    </row>
    <row r="1655" spans="1:12" x14ac:dyDescent="0.3">
      <c r="A1655">
        <v>1654</v>
      </c>
      <c r="B1655" t="s">
        <v>782</v>
      </c>
      <c r="C1655">
        <v>631</v>
      </c>
      <c r="D1655">
        <v>599</v>
      </c>
      <c r="E1655">
        <v>159</v>
      </c>
      <c r="F1655">
        <v>270</v>
      </c>
      <c r="G1655" s="1">
        <v>42404</v>
      </c>
      <c r="H1655">
        <v>0.28380634390651099</v>
      </c>
      <c r="I1655">
        <v>0.28999999999999998</v>
      </c>
      <c r="J1655" t="e">
        <f>VLOOKUP($B1655,placement_data!$A$2:$F$89,3,FALSE)</f>
        <v>#N/A</v>
      </c>
      <c r="K1655" t="e">
        <f>VLOOKUP($B1655,placement_data!$A$2:$F$89,6,FALSE)</f>
        <v>#N/A</v>
      </c>
      <c r="L1655" t="e">
        <f>VLOOKUP($B1655,placement_data!$A$2:$G$89,7,FALSE)</f>
        <v>#N/A</v>
      </c>
    </row>
    <row r="1656" spans="1:12" x14ac:dyDescent="0.3">
      <c r="A1656">
        <v>1655</v>
      </c>
      <c r="B1656" t="s">
        <v>27</v>
      </c>
      <c r="C1656">
        <v>1531942</v>
      </c>
      <c r="D1656">
        <v>1498056</v>
      </c>
      <c r="E1656">
        <v>440513</v>
      </c>
      <c r="F1656">
        <v>602039</v>
      </c>
      <c r="G1656" s="1">
        <v>42371</v>
      </c>
      <c r="H1656">
        <v>0.30406339949908401</v>
      </c>
      <c r="I1656">
        <v>0.31</v>
      </c>
      <c r="J1656" t="str">
        <f>VLOOKUP($B1656,placement_data!$A$2:$F$89,3,FALSE)</f>
        <v xml:space="preserve"> Cbslocal.com _ENG_728x90</v>
      </c>
      <c r="K1656">
        <f>VLOOKUP($B1656,placement_data!$A$2:$F$89,6,FALSE)</f>
        <v>0.45</v>
      </c>
      <c r="L1656" t="str">
        <f>VLOOKUP($B1656,placement_data!$A$2:$G$89,7,FALSE)</f>
        <v>728x90</v>
      </c>
    </row>
    <row r="1657" spans="1:12" x14ac:dyDescent="0.3">
      <c r="A1657">
        <v>1656</v>
      </c>
      <c r="B1657" t="s">
        <v>57</v>
      </c>
      <c r="C1657">
        <v>241446</v>
      </c>
      <c r="D1657">
        <v>234908</v>
      </c>
      <c r="E1657">
        <v>12782</v>
      </c>
      <c r="F1657">
        <v>150787</v>
      </c>
      <c r="G1657" s="1">
        <v>42377</v>
      </c>
      <c r="H1657">
        <v>0.30368910381936798</v>
      </c>
      <c r="I1657">
        <v>0.31</v>
      </c>
      <c r="J1657" t="str">
        <f>VLOOKUP($B1657,placement_data!$A$2:$F$89,3,FALSE)</f>
        <v xml:space="preserve"> Ranker.com Mobile BTF Slideshow 300x250</v>
      </c>
      <c r="K1657">
        <f>VLOOKUP($B1657,placement_data!$A$2:$F$89,6,FALSE)</f>
        <v>0.85</v>
      </c>
      <c r="L1657" t="str">
        <f>VLOOKUP($B1657,placement_data!$A$2:$G$89,7,FALSE)</f>
        <v>300x250</v>
      </c>
    </row>
    <row r="1658" spans="1:12" x14ac:dyDescent="0.3">
      <c r="A1658">
        <v>1657</v>
      </c>
      <c r="B1658" t="s">
        <v>58</v>
      </c>
      <c r="C1658">
        <v>173734</v>
      </c>
      <c r="D1658">
        <v>167398</v>
      </c>
      <c r="E1658">
        <v>4244</v>
      </c>
      <c r="F1658">
        <v>112126</v>
      </c>
      <c r="G1658" s="1">
        <v>42404</v>
      </c>
      <c r="H1658">
        <v>0.30483040418642998</v>
      </c>
      <c r="I1658">
        <v>0.31</v>
      </c>
      <c r="J1658" t="str">
        <f>VLOOKUP($B1658,placement_data!$A$2:$F$89,3,FALSE)</f>
        <v xml:space="preserve"> 9gid_2 728x90</v>
      </c>
      <c r="K1658">
        <f>VLOOKUP($B1658,placement_data!$A$2:$F$89,6,FALSE)</f>
        <v>0.6</v>
      </c>
      <c r="L1658" t="str">
        <f>VLOOKUP($B1658,placement_data!$A$2:$G$89,7,FALSE)</f>
        <v>728x90</v>
      </c>
    </row>
    <row r="1659" spans="1:12" x14ac:dyDescent="0.3">
      <c r="A1659">
        <v>1658</v>
      </c>
      <c r="B1659" t="s">
        <v>55</v>
      </c>
      <c r="C1659">
        <v>132296</v>
      </c>
      <c r="D1659">
        <v>128968</v>
      </c>
      <c r="E1659">
        <v>5230</v>
      </c>
      <c r="F1659">
        <v>82933</v>
      </c>
      <c r="G1659" s="1">
        <v>42377</v>
      </c>
      <c r="H1659">
        <v>0.31639631536505203</v>
      </c>
      <c r="I1659">
        <v>0.31</v>
      </c>
      <c r="J1659" t="str">
        <f>VLOOKUP($B1659,placement_data!$A$2:$F$89,3,FALSE)</f>
        <v xml:space="preserve"> Maquillage.com-BTF1-Divers 300x250</v>
      </c>
      <c r="K1659">
        <f>VLOOKUP($B1659,placement_data!$A$2:$F$89,6,FALSE)</f>
        <v>0.9</v>
      </c>
      <c r="L1659" t="str">
        <f>VLOOKUP($B1659,placement_data!$A$2:$G$89,7,FALSE)</f>
        <v>300x250</v>
      </c>
    </row>
    <row r="1660" spans="1:12" x14ac:dyDescent="0.3">
      <c r="A1660">
        <v>1659</v>
      </c>
      <c r="B1660" t="s">
        <v>59</v>
      </c>
      <c r="C1660">
        <v>88371</v>
      </c>
      <c r="D1660">
        <v>87488</v>
      </c>
      <c r="E1660">
        <v>7875</v>
      </c>
      <c r="F1660">
        <v>52273</v>
      </c>
      <c r="G1660" s="1">
        <v>42377</v>
      </c>
      <c r="H1660">
        <v>0.3125</v>
      </c>
      <c r="I1660">
        <v>0.31</v>
      </c>
      <c r="J1660" t="str">
        <f>VLOOKUP($B1660,placement_data!$A$2:$F$89,3,FALSE)</f>
        <v xml:space="preserve"> SheFindsTablet 160x600</v>
      </c>
      <c r="K1660">
        <f>VLOOKUP($B1660,placement_data!$A$2:$F$89,6,FALSE)</f>
        <v>0.75</v>
      </c>
      <c r="L1660" t="str">
        <f>VLOOKUP($B1660,placement_data!$A$2:$G$89,7,FALSE)</f>
        <v>160x600</v>
      </c>
    </row>
    <row r="1661" spans="1:12" x14ac:dyDescent="0.3">
      <c r="A1661">
        <v>1660</v>
      </c>
      <c r="B1661" t="s">
        <v>782</v>
      </c>
      <c r="C1661">
        <v>39433</v>
      </c>
      <c r="D1661">
        <v>36733</v>
      </c>
      <c r="E1661">
        <v>21407</v>
      </c>
      <c r="F1661">
        <v>3909</v>
      </c>
      <c r="G1661" s="1">
        <v>42371</v>
      </c>
      <c r="H1661">
        <v>0.31081044292597898</v>
      </c>
      <c r="I1661">
        <v>0.31</v>
      </c>
      <c r="J1661" t="e">
        <f>VLOOKUP($B1661,placement_data!$A$2:$F$89,3,FALSE)</f>
        <v>#N/A</v>
      </c>
      <c r="K1661" t="e">
        <f>VLOOKUP($B1661,placement_data!$A$2:$F$89,6,FALSE)</f>
        <v>#N/A</v>
      </c>
      <c r="L1661" t="e">
        <f>VLOOKUP($B1661,placement_data!$A$2:$G$89,7,FALSE)</f>
        <v>#N/A</v>
      </c>
    </row>
    <row r="1662" spans="1:12" x14ac:dyDescent="0.3">
      <c r="A1662">
        <v>1661</v>
      </c>
      <c r="B1662" t="s">
        <v>874</v>
      </c>
      <c r="C1662">
        <v>20248</v>
      </c>
      <c r="D1662">
        <v>19884</v>
      </c>
      <c r="E1662">
        <v>2683</v>
      </c>
      <c r="F1662">
        <v>11196</v>
      </c>
      <c r="G1662" s="1">
        <v>42371</v>
      </c>
      <c r="H1662">
        <v>0.302001609334138</v>
      </c>
      <c r="I1662">
        <v>0.31</v>
      </c>
      <c r="J1662" t="e">
        <f>VLOOKUP($B1662,placement_data!$A$2:$F$89,3,FALSE)</f>
        <v>#N/A</v>
      </c>
      <c r="K1662" t="e">
        <f>VLOOKUP($B1662,placement_data!$A$2:$F$89,6,FALSE)</f>
        <v>#N/A</v>
      </c>
      <c r="L1662" t="e">
        <f>VLOOKUP($B1662,placement_data!$A$2:$G$89,7,FALSE)</f>
        <v>#N/A</v>
      </c>
    </row>
    <row r="1663" spans="1:12" x14ac:dyDescent="0.3">
      <c r="A1663">
        <v>1662</v>
      </c>
      <c r="B1663" t="s">
        <v>72</v>
      </c>
      <c r="C1663">
        <v>17453</v>
      </c>
      <c r="D1663">
        <v>16303</v>
      </c>
      <c r="E1663">
        <v>5122</v>
      </c>
      <c r="F1663">
        <v>6249</v>
      </c>
      <c r="G1663" s="1">
        <v>42371</v>
      </c>
      <c r="H1663">
        <v>0.30252100840336099</v>
      </c>
      <c r="I1663">
        <v>0.31</v>
      </c>
      <c r="J1663" t="str">
        <f>VLOOKUP($B1663,placement_data!$A$2:$F$89,3,FALSE)</f>
        <v xml:space="preserve"> Answers.com Mobile 300x250</v>
      </c>
      <c r="K1663">
        <f>VLOOKUP($B1663,placement_data!$A$2:$F$89,6,FALSE)</f>
        <v>0.65</v>
      </c>
      <c r="L1663" t="str">
        <f>VLOOKUP($B1663,placement_data!$A$2:$G$89,7,FALSE)</f>
        <v>300x250</v>
      </c>
    </row>
    <row r="1664" spans="1:12" x14ac:dyDescent="0.3">
      <c r="A1664">
        <v>1663</v>
      </c>
      <c r="B1664" s="2" t="s">
        <v>899</v>
      </c>
      <c r="C1664">
        <v>17243</v>
      </c>
      <c r="D1664">
        <v>15994</v>
      </c>
      <c r="E1664">
        <v>1087</v>
      </c>
      <c r="F1664">
        <v>9833</v>
      </c>
      <c r="G1664" s="1">
        <v>42377</v>
      </c>
      <c r="H1664">
        <v>0.31724396648743303</v>
      </c>
      <c r="I1664">
        <v>0.31</v>
      </c>
      <c r="J1664" t="e">
        <f>VLOOKUP($B1664,placement_data!$A$2:$F$89,3,FALSE)</f>
        <v>#N/A</v>
      </c>
      <c r="K1664" t="e">
        <f>VLOOKUP($B1664,placement_data!$A$2:$F$89,6,FALSE)</f>
        <v>#N/A</v>
      </c>
      <c r="L1664" t="e">
        <f>VLOOKUP($B1664,placement_data!$A$2:$G$89,7,FALSE)</f>
        <v>#N/A</v>
      </c>
    </row>
    <row r="1665" spans="1:12" x14ac:dyDescent="0.3">
      <c r="A1665">
        <v>1664</v>
      </c>
      <c r="B1665" t="s">
        <v>796</v>
      </c>
      <c r="C1665">
        <v>15999</v>
      </c>
      <c r="D1665">
        <v>8589</v>
      </c>
      <c r="E1665">
        <v>3737</v>
      </c>
      <c r="F1665">
        <v>2135</v>
      </c>
      <c r="G1665" s="1">
        <v>42371</v>
      </c>
      <c r="H1665">
        <v>0.31633484689719399</v>
      </c>
      <c r="I1665">
        <v>0.31</v>
      </c>
      <c r="J1665" t="e">
        <f>VLOOKUP($B1665,placement_data!$A$2:$F$89,3,FALSE)</f>
        <v>#N/A</v>
      </c>
      <c r="K1665" t="e">
        <f>VLOOKUP($B1665,placement_data!$A$2:$F$89,6,FALSE)</f>
        <v>#N/A</v>
      </c>
      <c r="L1665" t="e">
        <f>VLOOKUP($B1665,placement_data!$A$2:$G$89,7,FALSE)</f>
        <v>#N/A</v>
      </c>
    </row>
    <row r="1666" spans="1:12" x14ac:dyDescent="0.3">
      <c r="A1666">
        <v>1665</v>
      </c>
      <c r="B1666" t="s">
        <v>609</v>
      </c>
      <c r="C1666">
        <v>14190</v>
      </c>
      <c r="D1666">
        <v>13933</v>
      </c>
      <c r="E1666">
        <v>912</v>
      </c>
      <c r="F1666">
        <v>8603</v>
      </c>
      <c r="G1666" s="1">
        <v>42377</v>
      </c>
      <c r="H1666">
        <v>0.317088925572382</v>
      </c>
      <c r="I1666">
        <v>0.31</v>
      </c>
      <c r="J1666" t="e">
        <f>VLOOKUP($B1666,placement_data!$A$2:$F$89,3,FALSE)</f>
        <v>#N/A</v>
      </c>
      <c r="K1666" t="e">
        <f>VLOOKUP($B1666,placement_data!$A$2:$F$89,6,FALSE)</f>
        <v>#N/A</v>
      </c>
      <c r="L1666" t="e">
        <f>VLOOKUP($B1666,placement_data!$A$2:$G$89,7,FALSE)</f>
        <v>#N/A</v>
      </c>
    </row>
    <row r="1667" spans="1:12" x14ac:dyDescent="0.3">
      <c r="A1667">
        <v>1666</v>
      </c>
      <c r="B1667" t="s">
        <v>911</v>
      </c>
      <c r="C1667">
        <v>12511</v>
      </c>
      <c r="D1667">
        <v>5563</v>
      </c>
      <c r="E1667">
        <v>1760</v>
      </c>
      <c r="F1667">
        <v>2067</v>
      </c>
      <c r="G1667" s="1">
        <v>42371</v>
      </c>
      <c r="H1667">
        <v>0.31206183713823499</v>
      </c>
      <c r="I1667">
        <v>0.31</v>
      </c>
      <c r="J1667" t="e">
        <f>VLOOKUP($B1667,placement_data!$A$2:$F$89,3,FALSE)</f>
        <v>#N/A</v>
      </c>
      <c r="K1667" t="e">
        <f>VLOOKUP($B1667,placement_data!$A$2:$F$89,6,FALSE)</f>
        <v>#N/A</v>
      </c>
      <c r="L1667" t="e">
        <f>VLOOKUP($B1667,placement_data!$A$2:$G$89,7,FALSE)</f>
        <v>#N/A</v>
      </c>
    </row>
    <row r="1668" spans="1:12" x14ac:dyDescent="0.3">
      <c r="A1668">
        <v>1667</v>
      </c>
      <c r="B1668" s="2" t="s">
        <v>899</v>
      </c>
      <c r="C1668">
        <v>10696</v>
      </c>
      <c r="D1668">
        <v>10004</v>
      </c>
      <c r="E1668">
        <v>1043</v>
      </c>
      <c r="F1668">
        <v>5871</v>
      </c>
      <c r="G1668" s="1">
        <v>42404</v>
      </c>
      <c r="H1668">
        <v>0.30887644942023201</v>
      </c>
      <c r="I1668">
        <v>0.31</v>
      </c>
      <c r="J1668" t="e">
        <f>VLOOKUP($B1668,placement_data!$A$2:$F$89,3,FALSE)</f>
        <v>#N/A</v>
      </c>
      <c r="K1668" t="e">
        <f>VLOOKUP($B1668,placement_data!$A$2:$F$89,6,FALSE)</f>
        <v>#N/A</v>
      </c>
      <c r="L1668" t="e">
        <f>VLOOKUP($B1668,placement_data!$A$2:$G$89,7,FALSE)</f>
        <v>#N/A</v>
      </c>
    </row>
    <row r="1669" spans="1:12" x14ac:dyDescent="0.3">
      <c r="A1669">
        <v>1668</v>
      </c>
      <c r="B1669" t="s">
        <v>912</v>
      </c>
      <c r="C1669">
        <v>10323</v>
      </c>
      <c r="D1669">
        <v>9898</v>
      </c>
      <c r="E1669">
        <v>264</v>
      </c>
      <c r="F1669">
        <v>6476</v>
      </c>
      <c r="G1669" s="1">
        <v>42377</v>
      </c>
      <c r="H1669">
        <v>0.31905435441503299</v>
      </c>
      <c r="I1669">
        <v>0.31</v>
      </c>
      <c r="J1669" t="e">
        <f>VLOOKUP($B1669,placement_data!$A$2:$F$89,3,FALSE)</f>
        <v>#N/A</v>
      </c>
      <c r="K1669" t="e">
        <f>VLOOKUP($B1669,placement_data!$A$2:$F$89,6,FALSE)</f>
        <v>#N/A</v>
      </c>
      <c r="L1669" t="e">
        <f>VLOOKUP($B1669,placement_data!$A$2:$G$89,7,FALSE)</f>
        <v>#N/A</v>
      </c>
    </row>
    <row r="1670" spans="1:12" x14ac:dyDescent="0.3">
      <c r="A1670">
        <v>1669</v>
      </c>
      <c r="B1670" t="s">
        <v>900</v>
      </c>
      <c r="C1670">
        <v>8536</v>
      </c>
      <c r="D1670">
        <v>8271</v>
      </c>
      <c r="E1670">
        <v>1447</v>
      </c>
      <c r="F1670">
        <v>4262</v>
      </c>
      <c r="G1670" s="1">
        <v>42371</v>
      </c>
      <c r="H1670">
        <v>0.309756982227058</v>
      </c>
      <c r="I1670">
        <v>0.31</v>
      </c>
      <c r="J1670" t="e">
        <f>VLOOKUP($B1670,placement_data!$A$2:$F$89,3,FALSE)</f>
        <v>#N/A</v>
      </c>
      <c r="K1670" t="e">
        <f>VLOOKUP($B1670,placement_data!$A$2:$F$89,6,FALSE)</f>
        <v>#N/A</v>
      </c>
      <c r="L1670" t="e">
        <f>VLOOKUP($B1670,placement_data!$A$2:$G$89,7,FALSE)</f>
        <v>#N/A</v>
      </c>
    </row>
    <row r="1671" spans="1:12" x14ac:dyDescent="0.3">
      <c r="A1671">
        <v>1670</v>
      </c>
      <c r="B1671" t="s">
        <v>884</v>
      </c>
      <c r="C1671">
        <v>7866</v>
      </c>
      <c r="D1671">
        <v>6457</v>
      </c>
      <c r="E1671">
        <v>91</v>
      </c>
      <c r="F1671">
        <v>4352</v>
      </c>
      <c r="G1671" s="1">
        <v>42371</v>
      </c>
      <c r="H1671">
        <v>0.31190955552114003</v>
      </c>
      <c r="I1671">
        <v>0.31</v>
      </c>
      <c r="J1671" t="e">
        <f>VLOOKUP($B1671,placement_data!$A$2:$F$89,3,FALSE)</f>
        <v>#N/A</v>
      </c>
      <c r="K1671" t="e">
        <f>VLOOKUP($B1671,placement_data!$A$2:$F$89,6,FALSE)</f>
        <v>#N/A</v>
      </c>
      <c r="L1671" t="e">
        <f>VLOOKUP($B1671,placement_data!$A$2:$G$89,7,FALSE)</f>
        <v>#N/A</v>
      </c>
    </row>
    <row r="1672" spans="1:12" x14ac:dyDescent="0.3">
      <c r="A1672">
        <v>1671</v>
      </c>
      <c r="B1672" t="s">
        <v>833</v>
      </c>
      <c r="C1672">
        <v>6317</v>
      </c>
      <c r="D1672">
        <v>3952</v>
      </c>
      <c r="E1672">
        <v>24</v>
      </c>
      <c r="F1672">
        <v>2708</v>
      </c>
      <c r="G1672" s="1">
        <v>42377</v>
      </c>
      <c r="H1672">
        <v>0.30870445344129599</v>
      </c>
      <c r="I1672">
        <v>0.31</v>
      </c>
      <c r="J1672" t="e">
        <f>VLOOKUP($B1672,placement_data!$A$2:$F$89,3,FALSE)</f>
        <v>#N/A</v>
      </c>
      <c r="K1672" t="e">
        <f>VLOOKUP($B1672,placement_data!$A$2:$F$89,6,FALSE)</f>
        <v>#N/A</v>
      </c>
      <c r="L1672" t="e">
        <f>VLOOKUP($B1672,placement_data!$A$2:$G$89,7,FALSE)</f>
        <v>#N/A</v>
      </c>
    </row>
    <row r="1673" spans="1:12" x14ac:dyDescent="0.3">
      <c r="A1673">
        <v>1672</v>
      </c>
      <c r="B1673" t="s">
        <v>75</v>
      </c>
      <c r="C1673">
        <v>5915</v>
      </c>
      <c r="D1673">
        <v>11061</v>
      </c>
      <c r="E1673">
        <v>1920</v>
      </c>
      <c r="F1673">
        <v>5638</v>
      </c>
      <c r="G1673" s="1">
        <v>42377</v>
      </c>
      <c r="H1673">
        <v>0.31669830937528298</v>
      </c>
      <c r="I1673">
        <v>0.31</v>
      </c>
      <c r="J1673" t="str">
        <f>VLOOKUP($B1673,placement_data!$A$2:$F$89,3,FALSE)</f>
        <v xml:space="preserve"> MDV_Gallery_M300x250_3_2ndTag</v>
      </c>
      <c r="K1673">
        <f>VLOOKUP($B1673,placement_data!$A$2:$F$89,6,FALSE)</f>
        <v>0.25</v>
      </c>
      <c r="L1673" t="str">
        <f>VLOOKUP($B1673,placement_data!$A$2:$G$89,7,FALSE)</f>
        <v>300x250</v>
      </c>
    </row>
    <row r="1674" spans="1:12" x14ac:dyDescent="0.3">
      <c r="A1674">
        <v>1673</v>
      </c>
      <c r="B1674" t="s">
        <v>913</v>
      </c>
      <c r="C1674">
        <v>4089</v>
      </c>
      <c r="D1674">
        <v>4029</v>
      </c>
      <c r="E1674">
        <v>507</v>
      </c>
      <c r="F1674">
        <v>2248</v>
      </c>
      <c r="G1674" s="1">
        <v>42377</v>
      </c>
      <c r="H1674">
        <v>0.31620749565648998</v>
      </c>
      <c r="I1674">
        <v>0.31</v>
      </c>
      <c r="J1674" t="e">
        <f>VLOOKUP($B1674,placement_data!$A$2:$F$89,3,FALSE)</f>
        <v>#N/A</v>
      </c>
      <c r="K1674" t="e">
        <f>VLOOKUP($B1674,placement_data!$A$2:$F$89,6,FALSE)</f>
        <v>#N/A</v>
      </c>
      <c r="L1674" t="e">
        <f>VLOOKUP($B1674,placement_data!$A$2:$G$89,7,FALSE)</f>
        <v>#N/A</v>
      </c>
    </row>
    <row r="1675" spans="1:12" x14ac:dyDescent="0.3">
      <c r="A1675">
        <v>1674</v>
      </c>
      <c r="B1675" t="s">
        <v>692</v>
      </c>
      <c r="C1675">
        <v>2131</v>
      </c>
      <c r="D1675">
        <v>2075</v>
      </c>
      <c r="E1675">
        <v>343</v>
      </c>
      <c r="F1675">
        <v>1073</v>
      </c>
      <c r="G1675" s="1">
        <v>42404</v>
      </c>
      <c r="H1675">
        <v>0.31759036144578301</v>
      </c>
      <c r="I1675">
        <v>0.31</v>
      </c>
      <c r="J1675" t="e">
        <f>VLOOKUP($B1675,placement_data!$A$2:$F$89,3,FALSE)</f>
        <v>#N/A</v>
      </c>
      <c r="K1675" t="e">
        <f>VLOOKUP($B1675,placement_data!$A$2:$F$89,6,FALSE)</f>
        <v>#N/A</v>
      </c>
      <c r="L1675" t="e">
        <f>VLOOKUP($B1675,placement_data!$A$2:$G$89,7,FALSE)</f>
        <v>#N/A</v>
      </c>
    </row>
    <row r="1676" spans="1:12" x14ac:dyDescent="0.3">
      <c r="A1676">
        <v>1675</v>
      </c>
      <c r="B1676" t="s">
        <v>656</v>
      </c>
      <c r="C1676">
        <v>1499</v>
      </c>
      <c r="D1676">
        <v>2947</v>
      </c>
      <c r="E1676">
        <v>685</v>
      </c>
      <c r="F1676">
        <v>1365</v>
      </c>
      <c r="G1676" s="1">
        <v>42377</v>
      </c>
      <c r="H1676">
        <v>0.30437733288089602</v>
      </c>
      <c r="I1676">
        <v>0.31</v>
      </c>
      <c r="J1676" t="e">
        <f>VLOOKUP($B1676,placement_data!$A$2:$F$89,3,FALSE)</f>
        <v>#N/A</v>
      </c>
      <c r="K1676" t="e">
        <f>VLOOKUP($B1676,placement_data!$A$2:$F$89,6,FALSE)</f>
        <v>#N/A</v>
      </c>
      <c r="L1676" t="e">
        <f>VLOOKUP($B1676,placement_data!$A$2:$G$89,7,FALSE)</f>
        <v>#N/A</v>
      </c>
    </row>
    <row r="1677" spans="1:12" x14ac:dyDescent="0.3">
      <c r="A1677">
        <v>1676</v>
      </c>
      <c r="B1677" t="s">
        <v>914</v>
      </c>
      <c r="C1677">
        <v>959</v>
      </c>
      <c r="D1677">
        <v>943</v>
      </c>
      <c r="E1677">
        <v>148</v>
      </c>
      <c r="F1677">
        <v>504</v>
      </c>
      <c r="G1677" s="1">
        <v>42371</v>
      </c>
      <c r="H1677">
        <v>0.30858960763520699</v>
      </c>
      <c r="I1677">
        <v>0.31</v>
      </c>
      <c r="J1677" t="e">
        <f>VLOOKUP($B1677,placement_data!$A$2:$F$89,3,FALSE)</f>
        <v>#N/A</v>
      </c>
      <c r="K1677" t="e">
        <f>VLOOKUP($B1677,placement_data!$A$2:$F$89,6,FALSE)</f>
        <v>#N/A</v>
      </c>
      <c r="L1677" t="e">
        <f>VLOOKUP($B1677,placement_data!$A$2:$G$89,7,FALSE)</f>
        <v>#N/A</v>
      </c>
    </row>
    <row r="1678" spans="1:12" x14ac:dyDescent="0.3">
      <c r="A1678">
        <v>1677</v>
      </c>
      <c r="B1678" t="s">
        <v>915</v>
      </c>
      <c r="C1678">
        <v>920</v>
      </c>
      <c r="D1678">
        <v>910</v>
      </c>
      <c r="E1678">
        <v>40</v>
      </c>
      <c r="F1678">
        <v>588</v>
      </c>
      <c r="G1678" s="1">
        <v>42371</v>
      </c>
      <c r="H1678">
        <v>0.30989010989011001</v>
      </c>
      <c r="I1678">
        <v>0.31</v>
      </c>
      <c r="J1678" t="e">
        <f>VLOOKUP($B1678,placement_data!$A$2:$F$89,3,FALSE)</f>
        <v>#N/A</v>
      </c>
      <c r="K1678" t="e">
        <f>VLOOKUP($B1678,placement_data!$A$2:$F$89,6,FALSE)</f>
        <v>#N/A</v>
      </c>
      <c r="L1678" t="e">
        <f>VLOOKUP($B1678,placement_data!$A$2:$G$89,7,FALSE)</f>
        <v>#N/A</v>
      </c>
    </row>
    <row r="1679" spans="1:12" x14ac:dyDescent="0.3">
      <c r="A1679">
        <v>1678</v>
      </c>
      <c r="B1679" t="s">
        <v>60</v>
      </c>
      <c r="C1679">
        <v>285301</v>
      </c>
      <c r="D1679">
        <v>276264</v>
      </c>
      <c r="E1679">
        <v>6722</v>
      </c>
      <c r="F1679">
        <v>177507</v>
      </c>
      <c r="G1679" s="1">
        <v>42371</v>
      </c>
      <c r="H1679">
        <v>0.33314148785219899</v>
      </c>
      <c r="I1679">
        <v>0.33</v>
      </c>
      <c r="J1679" t="str">
        <f>VLOOKUP($B1679,placement_data!$A$2:$F$89,3,FALSE)</f>
        <v xml:space="preserve"> 9gid 160x600</v>
      </c>
      <c r="K1679">
        <f>VLOOKUP($B1679,placement_data!$A$2:$F$89,6,FALSE)</f>
        <v>0.6</v>
      </c>
      <c r="L1679" t="str">
        <f>VLOOKUP($B1679,placement_data!$A$2:$G$89,7,FALSE)</f>
        <v>160x600</v>
      </c>
    </row>
    <row r="1680" spans="1:12" x14ac:dyDescent="0.3">
      <c r="A1680">
        <v>1679</v>
      </c>
      <c r="B1680" t="s">
        <v>43</v>
      </c>
      <c r="C1680">
        <v>276337</v>
      </c>
      <c r="D1680">
        <v>266042</v>
      </c>
      <c r="E1680">
        <v>9866</v>
      </c>
      <c r="F1680">
        <v>169771</v>
      </c>
      <c r="G1680" s="1">
        <v>42371</v>
      </c>
      <c r="H1680">
        <v>0.324779546086708</v>
      </c>
      <c r="I1680">
        <v>0.33</v>
      </c>
      <c r="J1680" t="str">
        <f>VLOOKUP($B1680,placement_data!$A$2:$F$89,3,FALSE)</f>
        <v xml:space="preserve"> Yuku.com 300x250</v>
      </c>
      <c r="K1680">
        <f>VLOOKUP($B1680,placement_data!$A$2:$F$89,6,FALSE)</f>
        <v>1.5</v>
      </c>
      <c r="L1680" t="str">
        <f>VLOOKUP($B1680,placement_data!$A$2:$G$89,7,FALSE)</f>
        <v>300x250</v>
      </c>
    </row>
    <row r="1681" spans="1:12" x14ac:dyDescent="0.3">
      <c r="A1681">
        <v>1680</v>
      </c>
      <c r="B1681" t="s">
        <v>61</v>
      </c>
      <c r="C1681">
        <v>263845</v>
      </c>
      <c r="D1681">
        <v>251658</v>
      </c>
      <c r="E1681">
        <v>61860</v>
      </c>
      <c r="F1681">
        <v>104741</v>
      </c>
      <c r="G1681" s="1">
        <v>42377</v>
      </c>
      <c r="H1681">
        <v>0.33798647370637902</v>
      </c>
      <c r="I1681">
        <v>0.33</v>
      </c>
      <c r="J1681" t="str">
        <f>VLOOKUP($B1681,placement_data!$A$2:$F$89,3,FALSE)</f>
        <v xml:space="preserve"> Komoona-Yuku-INTL 300x250</v>
      </c>
      <c r="K1681">
        <f>VLOOKUP($B1681,placement_data!$A$2:$F$89,6,FALSE)</f>
        <v>0.01</v>
      </c>
      <c r="L1681" t="str">
        <f>VLOOKUP($B1681,placement_data!$A$2:$G$89,7,FALSE)</f>
        <v>300x250</v>
      </c>
    </row>
    <row r="1682" spans="1:12" x14ac:dyDescent="0.3">
      <c r="A1682">
        <v>1681</v>
      </c>
      <c r="B1682" t="s">
        <v>62</v>
      </c>
      <c r="C1682">
        <v>237935</v>
      </c>
      <c r="D1682">
        <v>222151</v>
      </c>
      <c r="E1682">
        <v>15344</v>
      </c>
      <c r="F1682">
        <v>133467</v>
      </c>
      <c r="G1682" s="1">
        <v>42404</v>
      </c>
      <c r="H1682">
        <v>0.33013580852663299</v>
      </c>
      <c r="I1682">
        <v>0.33</v>
      </c>
      <c r="J1682" t="str">
        <f>VLOOKUP($B1682,placement_data!$A$2:$F$89,3,FALSE)</f>
        <v xml:space="preserve"> [300x250]Youtubeinmp3.com</v>
      </c>
      <c r="K1682">
        <f>VLOOKUP($B1682,placement_data!$A$2:$F$89,6,FALSE)</f>
        <v>0.3</v>
      </c>
      <c r="L1682" t="str">
        <f>VLOOKUP($B1682,placement_data!$A$2:$G$89,7,FALSE)</f>
        <v>300x250</v>
      </c>
    </row>
    <row r="1683" spans="1:12" x14ac:dyDescent="0.3">
      <c r="A1683">
        <v>1682</v>
      </c>
      <c r="B1683" t="s">
        <v>60</v>
      </c>
      <c r="C1683">
        <v>217377</v>
      </c>
      <c r="D1683">
        <v>208935</v>
      </c>
      <c r="E1683">
        <v>4698</v>
      </c>
      <c r="F1683">
        <v>136094</v>
      </c>
      <c r="G1683" s="1">
        <v>42404</v>
      </c>
      <c r="H1683">
        <v>0.32614449469930801</v>
      </c>
      <c r="I1683">
        <v>0.33</v>
      </c>
      <c r="J1683" t="str">
        <f>VLOOKUP($B1683,placement_data!$A$2:$F$89,3,FALSE)</f>
        <v xml:space="preserve"> 9gid 160x600</v>
      </c>
      <c r="K1683">
        <f>VLOOKUP($B1683,placement_data!$A$2:$F$89,6,FALSE)</f>
        <v>0.6</v>
      </c>
      <c r="L1683" t="str">
        <f>VLOOKUP($B1683,placement_data!$A$2:$G$89,7,FALSE)</f>
        <v>160x600</v>
      </c>
    </row>
    <row r="1684" spans="1:12" x14ac:dyDescent="0.3">
      <c r="A1684">
        <v>1683</v>
      </c>
      <c r="B1684" t="s">
        <v>92</v>
      </c>
      <c r="C1684">
        <v>77651</v>
      </c>
      <c r="D1684">
        <v>93549</v>
      </c>
      <c r="E1684">
        <v>8025</v>
      </c>
      <c r="F1684">
        <v>54148</v>
      </c>
      <c r="G1684" s="1">
        <v>42377</v>
      </c>
      <c r="H1684">
        <v>0.335396423264813</v>
      </c>
      <c r="I1684">
        <v>0.33</v>
      </c>
      <c r="J1684" t="str">
        <f>VLOOKUP($B1684,placement_data!$A$2:$F$89,3,FALSE)</f>
        <v xml:space="preserve"> Malayalivartha.com #2 728x90</v>
      </c>
      <c r="K1684">
        <f>VLOOKUP($B1684,placement_data!$A$2:$F$89,6,FALSE)</f>
        <v>0.45</v>
      </c>
      <c r="L1684" t="str">
        <f>VLOOKUP($B1684,placement_data!$A$2:$G$89,7,FALSE)</f>
        <v>728x90</v>
      </c>
    </row>
    <row r="1685" spans="1:12" x14ac:dyDescent="0.3">
      <c r="A1685">
        <v>1684</v>
      </c>
      <c r="B1685" t="s">
        <v>529</v>
      </c>
      <c r="C1685">
        <v>38042</v>
      </c>
      <c r="D1685">
        <v>37848</v>
      </c>
      <c r="E1685">
        <v>1143</v>
      </c>
      <c r="F1685">
        <v>24537</v>
      </c>
      <c r="G1685" s="1">
        <v>42404</v>
      </c>
      <c r="H1685">
        <v>0.32149651236525001</v>
      </c>
      <c r="I1685">
        <v>0.33</v>
      </c>
      <c r="J1685" t="e">
        <f>VLOOKUP($B1685,placement_data!$A$2:$F$89,3,FALSE)</f>
        <v>#N/A</v>
      </c>
      <c r="K1685" t="e">
        <f>VLOOKUP($B1685,placement_data!$A$2:$F$89,6,FALSE)</f>
        <v>#N/A</v>
      </c>
      <c r="L1685" t="e">
        <f>VLOOKUP($B1685,placement_data!$A$2:$G$89,7,FALSE)</f>
        <v>#N/A</v>
      </c>
    </row>
    <row r="1686" spans="1:12" x14ac:dyDescent="0.3">
      <c r="A1686">
        <v>1685</v>
      </c>
      <c r="B1686" t="s">
        <v>911</v>
      </c>
      <c r="C1686">
        <v>14829</v>
      </c>
      <c r="D1686">
        <v>8253</v>
      </c>
      <c r="E1686">
        <v>1801</v>
      </c>
      <c r="F1686">
        <v>3771</v>
      </c>
      <c r="G1686" s="1">
        <v>42377</v>
      </c>
      <c r="H1686">
        <v>0.32485156912637803</v>
      </c>
      <c r="I1686">
        <v>0.33</v>
      </c>
      <c r="J1686" t="e">
        <f>VLOOKUP($B1686,placement_data!$A$2:$F$89,3,FALSE)</f>
        <v>#N/A</v>
      </c>
      <c r="K1686" t="e">
        <f>VLOOKUP($B1686,placement_data!$A$2:$F$89,6,FALSE)</f>
        <v>#N/A</v>
      </c>
      <c r="L1686" t="e">
        <f>VLOOKUP($B1686,placement_data!$A$2:$G$89,7,FALSE)</f>
        <v>#N/A</v>
      </c>
    </row>
    <row r="1687" spans="1:12" x14ac:dyDescent="0.3">
      <c r="A1687">
        <v>1686</v>
      </c>
      <c r="B1687" t="s">
        <v>850</v>
      </c>
      <c r="C1687">
        <v>5937</v>
      </c>
      <c r="D1687">
        <v>5334</v>
      </c>
      <c r="E1687">
        <v>581</v>
      </c>
      <c r="F1687">
        <v>3019</v>
      </c>
      <c r="G1687" s="1">
        <v>42377</v>
      </c>
      <c r="H1687">
        <v>0.325084364454443</v>
      </c>
      <c r="I1687">
        <v>0.33</v>
      </c>
      <c r="J1687" t="e">
        <f>VLOOKUP($B1687,placement_data!$A$2:$F$89,3,FALSE)</f>
        <v>#N/A</v>
      </c>
      <c r="K1687" t="e">
        <f>VLOOKUP($B1687,placement_data!$A$2:$F$89,6,FALSE)</f>
        <v>#N/A</v>
      </c>
      <c r="L1687" t="e">
        <f>VLOOKUP($B1687,placement_data!$A$2:$G$89,7,FALSE)</f>
        <v>#N/A</v>
      </c>
    </row>
    <row r="1688" spans="1:12" x14ac:dyDescent="0.3">
      <c r="A1688">
        <v>1687</v>
      </c>
      <c r="B1688" t="s">
        <v>916</v>
      </c>
      <c r="C1688">
        <v>1958</v>
      </c>
      <c r="D1688">
        <v>1727</v>
      </c>
      <c r="E1688">
        <v>99</v>
      </c>
      <c r="F1688">
        <v>1067</v>
      </c>
      <c r="G1688" s="1">
        <v>42371</v>
      </c>
      <c r="H1688">
        <v>0.32484076433121001</v>
      </c>
      <c r="I1688">
        <v>0.33</v>
      </c>
      <c r="J1688" t="e">
        <f>VLOOKUP($B1688,placement_data!$A$2:$F$89,3,FALSE)</f>
        <v>#N/A</v>
      </c>
      <c r="K1688" t="e">
        <f>VLOOKUP($B1688,placement_data!$A$2:$F$89,6,FALSE)</f>
        <v>#N/A</v>
      </c>
      <c r="L1688" t="e">
        <f>VLOOKUP($B1688,placement_data!$A$2:$G$89,7,FALSE)</f>
        <v>#N/A</v>
      </c>
    </row>
    <row r="1689" spans="1:12" x14ac:dyDescent="0.3">
      <c r="A1689">
        <v>1688</v>
      </c>
      <c r="B1689" t="s">
        <v>60</v>
      </c>
      <c r="C1689">
        <v>432150</v>
      </c>
      <c r="D1689">
        <v>417099</v>
      </c>
      <c r="E1689">
        <v>8875</v>
      </c>
      <c r="F1689">
        <v>263670</v>
      </c>
      <c r="G1689" s="1">
        <v>42377</v>
      </c>
      <c r="H1689">
        <v>0.34656999896906998</v>
      </c>
      <c r="I1689">
        <v>0.35</v>
      </c>
      <c r="J1689" t="str">
        <f>VLOOKUP($B1689,placement_data!$A$2:$F$89,3,FALSE)</f>
        <v xml:space="preserve"> 9gid 160x600</v>
      </c>
      <c r="K1689">
        <f>VLOOKUP($B1689,placement_data!$A$2:$F$89,6,FALSE)</f>
        <v>0.6</v>
      </c>
      <c r="L1689" t="str">
        <f>VLOOKUP($B1689,placement_data!$A$2:$G$89,7,FALSE)</f>
        <v>160x600</v>
      </c>
    </row>
    <row r="1690" spans="1:12" x14ac:dyDescent="0.3">
      <c r="A1690">
        <v>1689</v>
      </c>
      <c r="B1690" t="s">
        <v>40</v>
      </c>
      <c r="C1690">
        <v>425984</v>
      </c>
      <c r="D1690">
        <v>402015</v>
      </c>
      <c r="E1690">
        <v>25562</v>
      </c>
      <c r="F1690">
        <v>232038</v>
      </c>
      <c r="G1690" s="1">
        <v>42404</v>
      </c>
      <c r="H1690">
        <v>0.35922788950661</v>
      </c>
      <c r="I1690">
        <v>0.35</v>
      </c>
      <c r="J1690" t="str">
        <f>VLOOKUP($B1690,placement_data!$A$2:$F$89,3,FALSE)</f>
        <v xml:space="preserve"> Komoona-Freeforums-INTL 728x90</v>
      </c>
      <c r="K1690">
        <f>VLOOKUP($B1690,placement_data!$A$2:$F$89,6,FALSE)</f>
        <v>0.01</v>
      </c>
      <c r="L1690" t="str">
        <f>VLOOKUP($B1690,placement_data!$A$2:$G$89,7,FALSE)</f>
        <v>728x90</v>
      </c>
    </row>
    <row r="1691" spans="1:12" x14ac:dyDescent="0.3">
      <c r="A1691">
        <v>1690</v>
      </c>
      <c r="B1691" t="s">
        <v>58</v>
      </c>
      <c r="C1691">
        <v>384425</v>
      </c>
      <c r="D1691">
        <v>371224</v>
      </c>
      <c r="E1691">
        <v>21719</v>
      </c>
      <c r="F1691">
        <v>222843</v>
      </c>
      <c r="G1691" s="1">
        <v>42377</v>
      </c>
      <c r="H1691">
        <v>0.34120099993534903</v>
      </c>
      <c r="I1691">
        <v>0.35</v>
      </c>
      <c r="J1691" t="str">
        <f>VLOOKUP($B1691,placement_data!$A$2:$F$89,3,FALSE)</f>
        <v xml:space="preserve"> 9gid_2 728x90</v>
      </c>
      <c r="K1691">
        <f>VLOOKUP($B1691,placement_data!$A$2:$F$89,6,FALSE)</f>
        <v>0.6</v>
      </c>
      <c r="L1691" t="str">
        <f>VLOOKUP($B1691,placement_data!$A$2:$G$89,7,FALSE)</f>
        <v>728x90</v>
      </c>
    </row>
    <row r="1692" spans="1:12" x14ac:dyDescent="0.3">
      <c r="A1692">
        <v>1691</v>
      </c>
      <c r="B1692" t="s">
        <v>58</v>
      </c>
      <c r="C1692">
        <v>240296</v>
      </c>
      <c r="D1692">
        <v>233313</v>
      </c>
      <c r="E1692">
        <v>9174</v>
      </c>
      <c r="F1692">
        <v>142101</v>
      </c>
      <c r="G1692" s="1">
        <v>42371</v>
      </c>
      <c r="H1692">
        <v>0.35162206992323602</v>
      </c>
      <c r="I1692">
        <v>0.35</v>
      </c>
      <c r="J1692" t="str">
        <f>VLOOKUP($B1692,placement_data!$A$2:$F$89,3,FALSE)</f>
        <v xml:space="preserve"> 9gid_2 728x90</v>
      </c>
      <c r="K1692">
        <f>VLOOKUP($B1692,placement_data!$A$2:$F$89,6,FALSE)</f>
        <v>0.6</v>
      </c>
      <c r="L1692" t="str">
        <f>VLOOKUP($B1692,placement_data!$A$2:$G$89,7,FALSE)</f>
        <v>728x90</v>
      </c>
    </row>
    <row r="1693" spans="1:12" x14ac:dyDescent="0.3">
      <c r="A1693">
        <v>1692</v>
      </c>
      <c r="B1693" t="s">
        <v>63</v>
      </c>
      <c r="C1693">
        <v>129614</v>
      </c>
      <c r="D1693">
        <v>124456</v>
      </c>
      <c r="E1693">
        <v>44701</v>
      </c>
      <c r="F1693">
        <v>36984</v>
      </c>
      <c r="G1693" s="1">
        <v>42371</v>
      </c>
      <c r="H1693">
        <v>0.34366362409204898</v>
      </c>
      <c r="I1693">
        <v>0.35</v>
      </c>
      <c r="J1693" t="str">
        <f>VLOOKUP($B1693,placement_data!$A$2:$F$89,3,FALSE)</f>
        <v xml:space="preserve"> Hotpopcars.com 300x250_1</v>
      </c>
      <c r="K1693">
        <f>VLOOKUP($B1693,placement_data!$A$2:$F$89,6,FALSE)</f>
        <v>0.35</v>
      </c>
      <c r="L1693" t="str">
        <f>VLOOKUP($B1693,placement_data!$A$2:$G$89,7,FALSE)</f>
        <v>300x250</v>
      </c>
    </row>
    <row r="1694" spans="1:12" x14ac:dyDescent="0.3">
      <c r="A1694">
        <v>1693</v>
      </c>
      <c r="B1694" t="s">
        <v>59</v>
      </c>
      <c r="C1694">
        <v>94411</v>
      </c>
      <c r="D1694">
        <v>93076</v>
      </c>
      <c r="E1694">
        <v>9854</v>
      </c>
      <c r="F1694">
        <v>50537</v>
      </c>
      <c r="G1694" s="1">
        <v>42371</v>
      </c>
      <c r="H1694">
        <v>0.35116463964931899</v>
      </c>
      <c r="I1694">
        <v>0.35</v>
      </c>
      <c r="J1694" t="str">
        <f>VLOOKUP($B1694,placement_data!$A$2:$F$89,3,FALSE)</f>
        <v xml:space="preserve"> SheFindsTablet 160x600</v>
      </c>
      <c r="K1694">
        <f>VLOOKUP($B1694,placement_data!$A$2:$F$89,6,FALSE)</f>
        <v>0.75</v>
      </c>
      <c r="L1694" t="str">
        <f>VLOOKUP($B1694,placement_data!$A$2:$G$89,7,FALSE)</f>
        <v>160x600</v>
      </c>
    </row>
    <row r="1695" spans="1:12" x14ac:dyDescent="0.3">
      <c r="A1695">
        <v>1694</v>
      </c>
      <c r="B1695" t="s">
        <v>861</v>
      </c>
      <c r="C1695">
        <v>93623</v>
      </c>
      <c r="D1695">
        <v>91631</v>
      </c>
      <c r="E1695">
        <v>13096</v>
      </c>
      <c r="F1695">
        <v>45689</v>
      </c>
      <c r="G1695" s="1">
        <v>42377</v>
      </c>
      <c r="H1695">
        <v>0.35845947332234701</v>
      </c>
      <c r="I1695">
        <v>0.35</v>
      </c>
      <c r="J1695" t="e">
        <f>VLOOKUP($B1695,placement_data!$A$2:$F$89,3,FALSE)</f>
        <v>#N/A</v>
      </c>
      <c r="K1695" t="e">
        <f>VLOOKUP($B1695,placement_data!$A$2:$F$89,6,FALSE)</f>
        <v>#N/A</v>
      </c>
      <c r="L1695" t="e">
        <f>VLOOKUP($B1695,placement_data!$A$2:$G$89,7,FALSE)</f>
        <v>#N/A</v>
      </c>
    </row>
    <row r="1696" spans="1:12" x14ac:dyDescent="0.3">
      <c r="A1696">
        <v>1695</v>
      </c>
      <c r="B1696" t="s">
        <v>408</v>
      </c>
      <c r="C1696">
        <v>24452</v>
      </c>
      <c r="D1696">
        <v>36529</v>
      </c>
      <c r="E1696">
        <v>10671</v>
      </c>
      <c r="F1696">
        <v>12814</v>
      </c>
      <c r="G1696" s="1">
        <v>42377</v>
      </c>
      <c r="H1696">
        <v>0.35708615072955702</v>
      </c>
      <c r="I1696">
        <v>0.35</v>
      </c>
      <c r="J1696" t="e">
        <f>VLOOKUP($B1696,placement_data!$A$2:$F$89,3,FALSE)</f>
        <v>#N/A</v>
      </c>
      <c r="K1696" t="e">
        <f>VLOOKUP($B1696,placement_data!$A$2:$F$89,6,FALSE)</f>
        <v>#N/A</v>
      </c>
      <c r="L1696" t="e">
        <f>VLOOKUP($B1696,placement_data!$A$2:$G$89,7,FALSE)</f>
        <v>#N/A</v>
      </c>
    </row>
    <row r="1697" spans="1:12" x14ac:dyDescent="0.3">
      <c r="A1697">
        <v>1696</v>
      </c>
      <c r="B1697" t="s">
        <v>911</v>
      </c>
      <c r="C1697">
        <v>11190</v>
      </c>
      <c r="D1697">
        <v>7287</v>
      </c>
      <c r="E1697">
        <v>2244</v>
      </c>
      <c r="F1697">
        <v>2492</v>
      </c>
      <c r="G1697" s="1">
        <v>42404</v>
      </c>
      <c r="H1697">
        <v>0.35007547687662999</v>
      </c>
      <c r="I1697">
        <v>0.35</v>
      </c>
      <c r="J1697" t="e">
        <f>VLOOKUP($B1697,placement_data!$A$2:$F$89,3,FALSE)</f>
        <v>#N/A</v>
      </c>
      <c r="K1697" t="e">
        <f>VLOOKUP($B1697,placement_data!$A$2:$F$89,6,FALSE)</f>
        <v>#N/A</v>
      </c>
      <c r="L1697" t="e">
        <f>VLOOKUP($B1697,placement_data!$A$2:$G$89,7,FALSE)</f>
        <v>#N/A</v>
      </c>
    </row>
    <row r="1698" spans="1:12" x14ac:dyDescent="0.3">
      <c r="A1698">
        <v>1697</v>
      </c>
      <c r="B1698" t="s">
        <v>910</v>
      </c>
      <c r="C1698">
        <v>10708</v>
      </c>
      <c r="D1698">
        <v>7024</v>
      </c>
      <c r="E1698">
        <v>1005</v>
      </c>
      <c r="F1698">
        <v>3534</v>
      </c>
      <c r="G1698" s="1">
        <v>42371</v>
      </c>
      <c r="H1698">
        <v>0.35378701594533002</v>
      </c>
      <c r="I1698">
        <v>0.35</v>
      </c>
      <c r="J1698" t="e">
        <f>VLOOKUP($B1698,placement_data!$A$2:$F$89,3,FALSE)</f>
        <v>#N/A</v>
      </c>
      <c r="K1698" t="e">
        <f>VLOOKUP($B1698,placement_data!$A$2:$F$89,6,FALSE)</f>
        <v>#N/A</v>
      </c>
      <c r="L1698" t="e">
        <f>VLOOKUP($B1698,placement_data!$A$2:$G$89,7,FALSE)</f>
        <v>#N/A</v>
      </c>
    </row>
    <row r="1699" spans="1:12" x14ac:dyDescent="0.3">
      <c r="A1699">
        <v>1698</v>
      </c>
      <c r="B1699" t="s">
        <v>81</v>
      </c>
      <c r="C1699">
        <v>3454</v>
      </c>
      <c r="D1699">
        <v>3362</v>
      </c>
      <c r="E1699">
        <v>836</v>
      </c>
      <c r="F1699">
        <v>1321</v>
      </c>
      <c r="G1699" s="1">
        <v>42377</v>
      </c>
      <c r="H1699">
        <v>0.35841760856632998</v>
      </c>
      <c r="I1699">
        <v>0.35</v>
      </c>
      <c r="J1699" t="str">
        <f>VLOOKUP($B1699,placement_data!$A$2:$F$89,3,FALSE)</f>
        <v xml:space="preserve"> Designsponge.com_ 728x90</v>
      </c>
      <c r="K1699">
        <f>VLOOKUP($B1699,placement_data!$A$2:$F$89,6,FALSE)</f>
        <v>1</v>
      </c>
      <c r="L1699" t="str">
        <f>VLOOKUP($B1699,placement_data!$A$2:$G$89,7,FALSE)</f>
        <v>728x90</v>
      </c>
    </row>
    <row r="1700" spans="1:12" x14ac:dyDescent="0.3">
      <c r="A1700">
        <v>1699</v>
      </c>
      <c r="B1700" t="s">
        <v>875</v>
      </c>
      <c r="C1700">
        <v>3373</v>
      </c>
      <c r="D1700">
        <v>1862</v>
      </c>
      <c r="E1700">
        <v>184</v>
      </c>
      <c r="F1700">
        <v>1034</v>
      </c>
      <c r="G1700" s="1">
        <v>42404</v>
      </c>
      <c r="H1700">
        <v>0.34586466165413499</v>
      </c>
      <c r="I1700">
        <v>0.35</v>
      </c>
      <c r="J1700" t="e">
        <f>VLOOKUP($B1700,placement_data!$A$2:$F$89,3,FALSE)</f>
        <v>#N/A</v>
      </c>
      <c r="K1700" t="e">
        <f>VLOOKUP($B1700,placement_data!$A$2:$F$89,6,FALSE)</f>
        <v>#N/A</v>
      </c>
      <c r="L1700" t="e">
        <f>VLOOKUP($B1700,placement_data!$A$2:$G$89,7,FALSE)</f>
        <v>#N/A</v>
      </c>
    </row>
    <row r="1701" spans="1:12" x14ac:dyDescent="0.3">
      <c r="A1701">
        <v>1700</v>
      </c>
      <c r="B1701" t="s">
        <v>589</v>
      </c>
      <c r="C1701">
        <v>1968</v>
      </c>
      <c r="D1701">
        <v>1944</v>
      </c>
      <c r="E1701">
        <v>177</v>
      </c>
      <c r="F1701">
        <v>1091</v>
      </c>
      <c r="G1701" s="1">
        <v>42377</v>
      </c>
      <c r="H1701">
        <v>0.34773662551440299</v>
      </c>
      <c r="I1701">
        <v>0.35</v>
      </c>
      <c r="J1701" t="e">
        <f>VLOOKUP($B1701,placement_data!$A$2:$F$89,3,FALSE)</f>
        <v>#N/A</v>
      </c>
      <c r="K1701" t="e">
        <f>VLOOKUP($B1701,placement_data!$A$2:$F$89,6,FALSE)</f>
        <v>#N/A</v>
      </c>
      <c r="L1701" t="e">
        <f>VLOOKUP($B1701,placement_data!$A$2:$G$89,7,FALSE)</f>
        <v>#N/A</v>
      </c>
    </row>
    <row r="1702" spans="1:12" x14ac:dyDescent="0.3">
      <c r="A1702">
        <v>1701</v>
      </c>
      <c r="B1702" t="s">
        <v>917</v>
      </c>
      <c r="C1702">
        <v>1134</v>
      </c>
      <c r="D1702">
        <v>1063</v>
      </c>
      <c r="E1702">
        <v>244</v>
      </c>
      <c r="F1702">
        <v>442</v>
      </c>
      <c r="G1702" s="1">
        <v>42371</v>
      </c>
      <c r="H1702">
        <v>0.35465663217309501</v>
      </c>
      <c r="I1702">
        <v>0.35</v>
      </c>
      <c r="J1702" t="e">
        <f>VLOOKUP($B1702,placement_data!$A$2:$F$89,3,FALSE)</f>
        <v>#N/A</v>
      </c>
      <c r="K1702" t="e">
        <f>VLOOKUP($B1702,placement_data!$A$2:$F$89,6,FALSE)</f>
        <v>#N/A</v>
      </c>
      <c r="L1702" t="e">
        <f>VLOOKUP($B1702,placement_data!$A$2:$G$89,7,FALSE)</f>
        <v>#N/A</v>
      </c>
    </row>
    <row r="1703" spans="1:12" x14ac:dyDescent="0.3">
      <c r="A1703">
        <v>1702</v>
      </c>
      <c r="B1703" t="s">
        <v>904</v>
      </c>
      <c r="C1703">
        <v>1085</v>
      </c>
      <c r="D1703">
        <v>1039</v>
      </c>
      <c r="E1703">
        <v>377</v>
      </c>
      <c r="F1703">
        <v>304</v>
      </c>
      <c r="G1703" s="1">
        <v>42404</v>
      </c>
      <c r="H1703">
        <v>0.34456207892203999</v>
      </c>
      <c r="I1703">
        <v>0.35</v>
      </c>
      <c r="J1703" t="e">
        <f>VLOOKUP($B1703,placement_data!$A$2:$F$89,3,FALSE)</f>
        <v>#N/A</v>
      </c>
      <c r="K1703" t="e">
        <f>VLOOKUP($B1703,placement_data!$A$2:$F$89,6,FALSE)</f>
        <v>#N/A</v>
      </c>
      <c r="L1703" t="e">
        <f>VLOOKUP($B1703,placement_data!$A$2:$G$89,7,FALSE)</f>
        <v>#N/A</v>
      </c>
    </row>
    <row r="1704" spans="1:12" x14ac:dyDescent="0.3">
      <c r="A1704">
        <v>1703</v>
      </c>
      <c r="B1704" t="s">
        <v>836</v>
      </c>
      <c r="C1704">
        <v>0</v>
      </c>
      <c r="D1704">
        <v>12448</v>
      </c>
      <c r="E1704">
        <v>1989</v>
      </c>
      <c r="F1704">
        <v>6134</v>
      </c>
      <c r="G1704" s="1">
        <v>42404</v>
      </c>
      <c r="H1704">
        <v>0.34744537275064302</v>
      </c>
      <c r="I1704">
        <v>0.35</v>
      </c>
      <c r="J1704" t="e">
        <f>VLOOKUP($B1704,placement_data!$A$2:$F$89,3,FALSE)</f>
        <v>#N/A</v>
      </c>
      <c r="K1704" t="e">
        <f>VLOOKUP($B1704,placement_data!$A$2:$F$89,6,FALSE)</f>
        <v>#N/A</v>
      </c>
      <c r="L1704" t="e">
        <f>VLOOKUP($B1704,placement_data!$A$2:$G$89,7,FALSE)</f>
        <v>#N/A</v>
      </c>
    </row>
    <row r="1705" spans="1:12" x14ac:dyDescent="0.3">
      <c r="A1705">
        <v>1704</v>
      </c>
      <c r="B1705" t="s">
        <v>15</v>
      </c>
      <c r="C1705">
        <v>3398947</v>
      </c>
      <c r="D1705">
        <v>3206506</v>
      </c>
      <c r="E1705">
        <v>378443</v>
      </c>
      <c r="F1705">
        <v>1636694</v>
      </c>
      <c r="G1705" s="1">
        <v>42377</v>
      </c>
      <c r="H1705">
        <v>0.37154741017169501</v>
      </c>
      <c r="I1705">
        <v>0.37</v>
      </c>
      <c r="J1705" t="str">
        <f>VLOOKUP($B1705,placement_data!$A$2:$F$89,3,FALSE)</f>
        <v xml:space="preserve"> Taadd.com 300x250</v>
      </c>
      <c r="K1705">
        <f>VLOOKUP($B1705,placement_data!$A$2:$F$89,6,FALSE)</f>
        <v>0.01</v>
      </c>
      <c r="L1705" t="str">
        <f>VLOOKUP($B1705,placement_data!$A$2:$G$89,7,FALSE)</f>
        <v>300x250</v>
      </c>
    </row>
    <row r="1706" spans="1:12" x14ac:dyDescent="0.3">
      <c r="A1706">
        <v>1705</v>
      </c>
      <c r="B1706" t="s">
        <v>61</v>
      </c>
      <c r="C1706">
        <v>269507</v>
      </c>
      <c r="D1706">
        <v>261970</v>
      </c>
      <c r="E1706">
        <v>63194</v>
      </c>
      <c r="F1706">
        <v>102640</v>
      </c>
      <c r="G1706" s="1">
        <v>42404</v>
      </c>
      <c r="H1706">
        <v>0.36697331755544499</v>
      </c>
      <c r="I1706">
        <v>0.37</v>
      </c>
      <c r="J1706" t="str">
        <f>VLOOKUP($B1706,placement_data!$A$2:$F$89,3,FALSE)</f>
        <v xml:space="preserve"> Komoona-Yuku-INTL 300x250</v>
      </c>
      <c r="K1706">
        <f>VLOOKUP($B1706,placement_data!$A$2:$F$89,6,FALSE)</f>
        <v>0.01</v>
      </c>
      <c r="L1706" t="str">
        <f>VLOOKUP($B1706,placement_data!$A$2:$G$89,7,FALSE)</f>
        <v>300x250</v>
      </c>
    </row>
    <row r="1707" spans="1:12" x14ac:dyDescent="0.3">
      <c r="A1707">
        <v>1706</v>
      </c>
      <c r="B1707" t="s">
        <v>61</v>
      </c>
      <c r="C1707">
        <v>256394</v>
      </c>
      <c r="D1707">
        <v>245657</v>
      </c>
      <c r="E1707">
        <v>69904</v>
      </c>
      <c r="F1707">
        <v>84345</v>
      </c>
      <c r="G1707" s="1">
        <v>42371</v>
      </c>
      <c r="H1707">
        <v>0.37209605262622297</v>
      </c>
      <c r="I1707">
        <v>0.37</v>
      </c>
      <c r="J1707" t="str">
        <f>VLOOKUP($B1707,placement_data!$A$2:$F$89,3,FALSE)</f>
        <v xml:space="preserve"> Komoona-Yuku-INTL 300x250</v>
      </c>
      <c r="K1707">
        <f>VLOOKUP($B1707,placement_data!$A$2:$F$89,6,FALSE)</f>
        <v>0.01</v>
      </c>
      <c r="L1707" t="str">
        <f>VLOOKUP($B1707,placement_data!$A$2:$G$89,7,FALSE)</f>
        <v>300x250</v>
      </c>
    </row>
    <row r="1708" spans="1:12" x14ac:dyDescent="0.3">
      <c r="A1708">
        <v>1707</v>
      </c>
      <c r="B1708" t="s">
        <v>53</v>
      </c>
      <c r="C1708">
        <v>227185</v>
      </c>
      <c r="D1708">
        <v>215706</v>
      </c>
      <c r="E1708">
        <v>35439</v>
      </c>
      <c r="F1708">
        <v>98841</v>
      </c>
      <c r="G1708" s="1">
        <v>42404</v>
      </c>
      <c r="H1708">
        <v>0.37748602264192899</v>
      </c>
      <c r="I1708">
        <v>0.37</v>
      </c>
      <c r="J1708" t="str">
        <f>VLOOKUP($B1708,placement_data!$A$2:$F$89,3,FALSE)</f>
        <v xml:space="preserve"> Decadently.com 728x90</v>
      </c>
      <c r="K1708">
        <f>VLOOKUP($B1708,placement_data!$A$2:$F$89,6,FALSE)</f>
        <v>0.5</v>
      </c>
      <c r="L1708" t="str">
        <f>VLOOKUP($B1708,placement_data!$A$2:$G$89,7,FALSE)</f>
        <v>728x90</v>
      </c>
    </row>
    <row r="1709" spans="1:12" x14ac:dyDescent="0.3">
      <c r="A1709">
        <v>1708</v>
      </c>
      <c r="B1709" t="s">
        <v>64</v>
      </c>
      <c r="C1709">
        <v>25085</v>
      </c>
      <c r="D1709">
        <v>24978</v>
      </c>
      <c r="E1709">
        <v>8672</v>
      </c>
      <c r="F1709">
        <v>7061</v>
      </c>
      <c r="G1709" s="1">
        <v>42404</v>
      </c>
      <c r="H1709">
        <v>0.37012571062534999</v>
      </c>
      <c r="I1709">
        <v>0.37</v>
      </c>
      <c r="J1709" t="str">
        <f>VLOOKUP($B1709,placement_data!$A$2:$F$89,3,FALSE)</f>
        <v xml:space="preserve"> Celebritygossipgirls.com 728x90</v>
      </c>
      <c r="K1709">
        <f>VLOOKUP($B1709,placement_data!$A$2:$F$89,6,FALSE)</f>
        <v>0.8</v>
      </c>
      <c r="L1709" t="str">
        <f>VLOOKUP($B1709,placement_data!$A$2:$G$89,7,FALSE)</f>
        <v>728x90</v>
      </c>
    </row>
    <row r="1710" spans="1:12" x14ac:dyDescent="0.3">
      <c r="A1710">
        <v>1709</v>
      </c>
      <c r="B1710" t="s">
        <v>821</v>
      </c>
      <c r="C1710">
        <v>17836</v>
      </c>
      <c r="D1710">
        <v>17552</v>
      </c>
      <c r="E1710">
        <v>416</v>
      </c>
      <c r="F1710">
        <v>10733</v>
      </c>
      <c r="G1710" s="1">
        <v>42404</v>
      </c>
      <c r="H1710">
        <v>0.36480173199635402</v>
      </c>
      <c r="I1710">
        <v>0.37</v>
      </c>
      <c r="J1710" t="e">
        <f>VLOOKUP($B1710,placement_data!$A$2:$F$89,3,FALSE)</f>
        <v>#N/A</v>
      </c>
      <c r="K1710" t="e">
        <f>VLOOKUP($B1710,placement_data!$A$2:$F$89,6,FALSE)</f>
        <v>#N/A</v>
      </c>
      <c r="L1710" t="e">
        <f>VLOOKUP($B1710,placement_data!$A$2:$G$89,7,FALSE)</f>
        <v>#N/A</v>
      </c>
    </row>
    <row r="1711" spans="1:12" x14ac:dyDescent="0.3">
      <c r="A1711">
        <v>1710</v>
      </c>
      <c r="B1711" t="s">
        <v>882</v>
      </c>
      <c r="C1711">
        <v>14332</v>
      </c>
      <c r="D1711">
        <v>31552</v>
      </c>
      <c r="E1711">
        <v>11696</v>
      </c>
      <c r="F1711">
        <v>7929</v>
      </c>
      <c r="G1711" s="1">
        <v>42377</v>
      </c>
      <c r="H1711">
        <v>0.378010902636917</v>
      </c>
      <c r="I1711">
        <v>0.37</v>
      </c>
      <c r="J1711" t="e">
        <f>VLOOKUP($B1711,placement_data!$A$2:$F$89,3,FALSE)</f>
        <v>#N/A</v>
      </c>
      <c r="K1711" t="e">
        <f>VLOOKUP($B1711,placement_data!$A$2:$F$89,6,FALSE)</f>
        <v>#N/A</v>
      </c>
      <c r="L1711" t="e">
        <f>VLOOKUP($B1711,placement_data!$A$2:$G$89,7,FALSE)</f>
        <v>#N/A</v>
      </c>
    </row>
    <row r="1712" spans="1:12" x14ac:dyDescent="0.3">
      <c r="A1712">
        <v>1711</v>
      </c>
      <c r="B1712" t="s">
        <v>918</v>
      </c>
      <c r="C1712">
        <v>5695</v>
      </c>
      <c r="D1712">
        <v>5679</v>
      </c>
      <c r="E1712">
        <v>990</v>
      </c>
      <c r="F1712">
        <v>2594</v>
      </c>
      <c r="G1712" s="1">
        <v>42404</v>
      </c>
      <c r="H1712">
        <v>0.36890297587603399</v>
      </c>
      <c r="I1712">
        <v>0.37</v>
      </c>
      <c r="J1712" t="e">
        <f>VLOOKUP($B1712,placement_data!$A$2:$F$89,3,FALSE)</f>
        <v>#N/A</v>
      </c>
      <c r="K1712" t="e">
        <f>VLOOKUP($B1712,placement_data!$A$2:$F$89,6,FALSE)</f>
        <v>#N/A</v>
      </c>
      <c r="L1712" t="e">
        <f>VLOOKUP($B1712,placement_data!$A$2:$G$89,7,FALSE)</f>
        <v>#N/A</v>
      </c>
    </row>
    <row r="1713" spans="1:12" x14ac:dyDescent="0.3">
      <c r="A1713">
        <v>1712</v>
      </c>
      <c r="B1713" t="s">
        <v>871</v>
      </c>
      <c r="C1713">
        <v>1281</v>
      </c>
      <c r="D1713">
        <v>1109</v>
      </c>
      <c r="E1713">
        <v>130</v>
      </c>
      <c r="F1713">
        <v>575</v>
      </c>
      <c r="G1713" s="1">
        <v>42377</v>
      </c>
      <c r="H1713">
        <v>0.36429215509467999</v>
      </c>
      <c r="I1713">
        <v>0.37</v>
      </c>
      <c r="J1713" t="e">
        <f>VLOOKUP($B1713,placement_data!$A$2:$F$89,3,FALSE)</f>
        <v>#N/A</v>
      </c>
      <c r="K1713" t="e">
        <f>VLOOKUP($B1713,placement_data!$A$2:$F$89,6,FALSE)</f>
        <v>#N/A</v>
      </c>
      <c r="L1713" t="e">
        <f>VLOOKUP($B1713,placement_data!$A$2:$G$89,7,FALSE)</f>
        <v>#N/A</v>
      </c>
    </row>
    <row r="1714" spans="1:12" x14ac:dyDescent="0.3">
      <c r="A1714">
        <v>1713</v>
      </c>
      <c r="B1714" t="s">
        <v>51</v>
      </c>
      <c r="C1714">
        <v>1222497</v>
      </c>
      <c r="D1714">
        <v>1186441</v>
      </c>
      <c r="E1714">
        <v>51569</v>
      </c>
      <c r="F1714">
        <v>681815</v>
      </c>
      <c r="G1714" s="1">
        <v>42377</v>
      </c>
      <c r="H1714">
        <v>0.38186222492311001</v>
      </c>
      <c r="I1714">
        <v>0.39</v>
      </c>
      <c r="J1714" t="str">
        <f>VLOOKUP($B1714,placement_data!$A$2:$F$89,3,FALSE)</f>
        <v xml:space="preserve"> 9gid.com 160x600one tair 6</v>
      </c>
      <c r="K1714">
        <f>VLOOKUP($B1714,placement_data!$A$2:$F$89,6,FALSE)</f>
        <v>0.6</v>
      </c>
      <c r="L1714" t="str">
        <f>VLOOKUP($B1714,placement_data!$A$2:$G$89,7,FALSE)</f>
        <v>160x600</v>
      </c>
    </row>
    <row r="1715" spans="1:12" x14ac:dyDescent="0.3">
      <c r="A1715">
        <v>1714</v>
      </c>
      <c r="B1715" t="s">
        <v>46</v>
      </c>
      <c r="C1715">
        <v>192176</v>
      </c>
      <c r="D1715">
        <v>128847</v>
      </c>
      <c r="E1715">
        <v>10747</v>
      </c>
      <c r="F1715">
        <v>68518</v>
      </c>
      <c r="G1715" s="1">
        <v>42404</v>
      </c>
      <c r="H1715">
        <v>0.38481299525794199</v>
      </c>
      <c r="I1715">
        <v>0.39</v>
      </c>
      <c r="J1715" t="str">
        <f>VLOOKUP($B1715,placement_data!$A$2:$F$89,3,FALSE)</f>
        <v xml:space="preserve"> Abpananda.abplive.in Mobile IN 300x250</v>
      </c>
      <c r="K1715">
        <f>VLOOKUP($B1715,placement_data!$A$2:$F$89,6,FALSE)</f>
        <v>0.2</v>
      </c>
      <c r="L1715" t="str">
        <f>VLOOKUP($B1715,placement_data!$A$2:$G$89,7,FALSE)</f>
        <v>300x250</v>
      </c>
    </row>
    <row r="1716" spans="1:12" x14ac:dyDescent="0.3">
      <c r="A1716">
        <v>1715</v>
      </c>
      <c r="B1716" t="s">
        <v>65</v>
      </c>
      <c r="C1716">
        <v>106693</v>
      </c>
      <c r="D1716">
        <v>97211</v>
      </c>
      <c r="E1716">
        <v>35169</v>
      </c>
      <c r="F1716">
        <v>23941</v>
      </c>
      <c r="G1716" s="1">
        <v>42377</v>
      </c>
      <c r="H1716">
        <v>0.39194124121755802</v>
      </c>
      <c r="I1716">
        <v>0.39</v>
      </c>
      <c r="J1716" t="str">
        <f>VLOOKUP($B1716,placement_data!$A$2:$F$89,3,FALSE)</f>
        <v xml:space="preserve"> #1-RA-TOP- 728x90</v>
      </c>
      <c r="K1716">
        <f>VLOOKUP($B1716,placement_data!$A$2:$F$89,6,FALSE)</f>
        <v>0.12</v>
      </c>
      <c r="L1716" t="str">
        <f>VLOOKUP($B1716,placement_data!$A$2:$G$89,7,FALSE)</f>
        <v>728x90</v>
      </c>
    </row>
    <row r="1717" spans="1:12" x14ac:dyDescent="0.3">
      <c r="A1717">
        <v>1716</v>
      </c>
      <c r="B1717" t="s">
        <v>66</v>
      </c>
      <c r="C1717">
        <v>26106</v>
      </c>
      <c r="D1717">
        <v>15406</v>
      </c>
      <c r="E1717">
        <v>5483</v>
      </c>
      <c r="F1717">
        <v>3867</v>
      </c>
      <c r="G1717" s="1">
        <v>42404</v>
      </c>
      <c r="H1717">
        <v>0.39309359989614401</v>
      </c>
      <c r="I1717">
        <v>0.39</v>
      </c>
      <c r="J1717" t="str">
        <f>VLOOKUP($B1717,placement_data!$A$2:$F$89,3,FALSE)</f>
        <v xml:space="preserve"> Shopping.rediff.com AU ATF 160x600</v>
      </c>
      <c r="K1717">
        <f>VLOOKUP($B1717,placement_data!$A$2:$F$89,6,FALSE)</f>
        <v>0.3</v>
      </c>
      <c r="L1717" t="str">
        <f>VLOOKUP($B1717,placement_data!$A$2:$G$89,7,FALSE)</f>
        <v>160x600</v>
      </c>
    </row>
    <row r="1718" spans="1:12" x14ac:dyDescent="0.3">
      <c r="A1718">
        <v>1717</v>
      </c>
      <c r="B1718" t="s">
        <v>67</v>
      </c>
      <c r="C1718">
        <v>18806</v>
      </c>
      <c r="D1718">
        <v>17006</v>
      </c>
      <c r="E1718">
        <v>3788</v>
      </c>
      <c r="F1718">
        <v>6487</v>
      </c>
      <c r="G1718" s="1">
        <v>42404</v>
      </c>
      <c r="H1718">
        <v>0.39580148182994201</v>
      </c>
      <c r="I1718">
        <v>0.39</v>
      </c>
      <c r="J1718" t="str">
        <f>VLOOKUP($B1718,placement_data!$A$2:$F$89,3,FALSE)</f>
        <v xml:space="preserve"> Wildammo.com 300x250</v>
      </c>
      <c r="K1718">
        <f>VLOOKUP($B1718,placement_data!$A$2:$F$89,6,FALSE)</f>
        <v>0.03</v>
      </c>
      <c r="L1718" t="str">
        <f>VLOOKUP($B1718,placement_data!$A$2:$G$89,7,FALSE)</f>
        <v>300x250</v>
      </c>
    </row>
    <row r="1719" spans="1:12" x14ac:dyDescent="0.3">
      <c r="A1719">
        <v>1718</v>
      </c>
      <c r="B1719" t="s">
        <v>66</v>
      </c>
      <c r="C1719">
        <v>16344</v>
      </c>
      <c r="D1719">
        <v>8345</v>
      </c>
      <c r="E1719">
        <v>2959</v>
      </c>
      <c r="F1719">
        <v>2214</v>
      </c>
      <c r="G1719" s="1">
        <v>42377</v>
      </c>
      <c r="H1719">
        <v>0.380107849011384</v>
      </c>
      <c r="I1719">
        <v>0.39</v>
      </c>
      <c r="J1719" t="str">
        <f>VLOOKUP($B1719,placement_data!$A$2:$F$89,3,FALSE)</f>
        <v xml:space="preserve"> Shopping.rediff.com AU ATF 160x600</v>
      </c>
      <c r="K1719">
        <f>VLOOKUP($B1719,placement_data!$A$2:$F$89,6,FALSE)</f>
        <v>0.3</v>
      </c>
      <c r="L1719" t="str">
        <f>VLOOKUP($B1719,placement_data!$A$2:$G$89,7,FALSE)</f>
        <v>160x600</v>
      </c>
    </row>
    <row r="1720" spans="1:12" x14ac:dyDescent="0.3">
      <c r="A1720">
        <v>1719</v>
      </c>
      <c r="B1720" t="s">
        <v>919</v>
      </c>
      <c r="C1720">
        <v>7918</v>
      </c>
      <c r="D1720">
        <v>7644</v>
      </c>
      <c r="E1720">
        <v>2545</v>
      </c>
      <c r="F1720">
        <v>2159</v>
      </c>
      <c r="G1720" s="1">
        <v>42404</v>
      </c>
      <c r="H1720">
        <v>0.38461538461538503</v>
      </c>
      <c r="I1720">
        <v>0.39</v>
      </c>
      <c r="J1720" t="e">
        <f>VLOOKUP($B1720,placement_data!$A$2:$F$89,3,FALSE)</f>
        <v>#N/A</v>
      </c>
      <c r="K1720" t="e">
        <f>VLOOKUP($B1720,placement_data!$A$2:$F$89,6,FALSE)</f>
        <v>#N/A</v>
      </c>
      <c r="L1720" t="e">
        <f>VLOOKUP($B1720,placement_data!$A$2:$G$89,7,FALSE)</f>
        <v>#N/A</v>
      </c>
    </row>
    <row r="1721" spans="1:12" x14ac:dyDescent="0.3">
      <c r="A1721">
        <v>1720</v>
      </c>
      <c r="B1721" t="s">
        <v>86</v>
      </c>
      <c r="C1721">
        <v>5753</v>
      </c>
      <c r="D1721">
        <v>5220</v>
      </c>
      <c r="E1721">
        <v>1270</v>
      </c>
      <c r="F1721">
        <v>1940</v>
      </c>
      <c r="G1721" s="1">
        <v>42377</v>
      </c>
      <c r="H1721">
        <v>0.38505747126436801</v>
      </c>
      <c r="I1721">
        <v>0.39</v>
      </c>
      <c r="J1721" t="str">
        <f>VLOOKUP($B1721,placement_data!$A$2:$F$89,3,FALSE)</f>
        <v xml:space="preserve"> Guppyfishcare.com 300x250</v>
      </c>
      <c r="K1721">
        <f>VLOOKUP($B1721,placement_data!$A$2:$F$89,6,FALSE)</f>
        <v>0.5</v>
      </c>
      <c r="L1721" t="str">
        <f>VLOOKUP($B1721,placement_data!$A$2:$G$89,7,FALSE)</f>
        <v>300x250</v>
      </c>
    </row>
    <row r="1722" spans="1:12" x14ac:dyDescent="0.3">
      <c r="A1722">
        <v>1721</v>
      </c>
      <c r="B1722" t="s">
        <v>81</v>
      </c>
      <c r="C1722">
        <v>3819</v>
      </c>
      <c r="D1722">
        <v>3691</v>
      </c>
      <c r="E1722">
        <v>910</v>
      </c>
      <c r="F1722">
        <v>1357</v>
      </c>
      <c r="G1722" s="1">
        <v>42404</v>
      </c>
      <c r="H1722">
        <v>0.385803305337307</v>
      </c>
      <c r="I1722">
        <v>0.39</v>
      </c>
      <c r="J1722" t="str">
        <f>VLOOKUP($B1722,placement_data!$A$2:$F$89,3,FALSE)</f>
        <v xml:space="preserve"> Designsponge.com_ 728x90</v>
      </c>
      <c r="K1722">
        <f>VLOOKUP($B1722,placement_data!$A$2:$F$89,6,FALSE)</f>
        <v>1</v>
      </c>
      <c r="L1722" t="str">
        <f>VLOOKUP($B1722,placement_data!$A$2:$G$89,7,FALSE)</f>
        <v>728x90</v>
      </c>
    </row>
    <row r="1723" spans="1:12" x14ac:dyDescent="0.3">
      <c r="A1723">
        <v>1722</v>
      </c>
      <c r="B1723" t="s">
        <v>82</v>
      </c>
      <c r="C1723">
        <v>3789</v>
      </c>
      <c r="D1723">
        <v>3714</v>
      </c>
      <c r="E1723">
        <v>396</v>
      </c>
      <c r="F1723">
        <v>1868</v>
      </c>
      <c r="G1723" s="1">
        <v>42371</v>
      </c>
      <c r="H1723">
        <v>0.39041464728056002</v>
      </c>
      <c r="I1723">
        <v>0.39</v>
      </c>
      <c r="J1723" t="str">
        <f>VLOOKUP($B1723,placement_data!$A$2:$F$89,3,FALSE)</f>
        <v xml:space="preserve"> Shockjock.me 300x250</v>
      </c>
      <c r="K1723">
        <f>VLOOKUP($B1723,placement_data!$A$2:$F$89,6,FALSE)</f>
        <v>0.5</v>
      </c>
      <c r="L1723" t="str">
        <f>VLOOKUP($B1723,placement_data!$A$2:$G$89,7,FALSE)</f>
        <v>300x250</v>
      </c>
    </row>
    <row r="1724" spans="1:12" x14ac:dyDescent="0.3">
      <c r="A1724">
        <v>1723</v>
      </c>
      <c r="B1724" t="s">
        <v>873</v>
      </c>
      <c r="C1724">
        <v>1484</v>
      </c>
      <c r="D1724">
        <v>1309</v>
      </c>
      <c r="E1724">
        <v>466</v>
      </c>
      <c r="F1724">
        <v>335</v>
      </c>
      <c r="G1724" s="1">
        <v>42377</v>
      </c>
      <c r="H1724">
        <v>0.38808250572956499</v>
      </c>
      <c r="I1724">
        <v>0.39</v>
      </c>
      <c r="J1724" t="e">
        <f>VLOOKUP($B1724,placement_data!$A$2:$F$89,3,FALSE)</f>
        <v>#N/A</v>
      </c>
      <c r="K1724" t="e">
        <f>VLOOKUP($B1724,placement_data!$A$2:$F$89,6,FALSE)</f>
        <v>#N/A</v>
      </c>
      <c r="L1724" t="e">
        <f>VLOOKUP($B1724,placement_data!$A$2:$G$89,7,FALSE)</f>
        <v>#N/A</v>
      </c>
    </row>
    <row r="1725" spans="1:12" x14ac:dyDescent="0.3">
      <c r="A1725">
        <v>1724</v>
      </c>
      <c r="B1725" s="2" t="s">
        <v>920</v>
      </c>
      <c r="C1725">
        <v>931</v>
      </c>
      <c r="D1725">
        <v>694</v>
      </c>
      <c r="E1725">
        <v>166</v>
      </c>
      <c r="F1725">
        <v>263</v>
      </c>
      <c r="G1725" s="1">
        <v>42404</v>
      </c>
      <c r="H1725">
        <v>0.38184438040345797</v>
      </c>
      <c r="I1725">
        <v>0.39</v>
      </c>
      <c r="J1725" t="e">
        <f>VLOOKUP($B1725,placement_data!$A$2:$F$89,3,FALSE)</f>
        <v>#N/A</v>
      </c>
      <c r="K1725" t="e">
        <f>VLOOKUP($B1725,placement_data!$A$2:$F$89,6,FALSE)</f>
        <v>#N/A</v>
      </c>
      <c r="L1725" t="e">
        <f>VLOOKUP($B1725,placement_data!$A$2:$G$89,7,FALSE)</f>
        <v>#N/A</v>
      </c>
    </row>
    <row r="1726" spans="1:12" x14ac:dyDescent="0.3">
      <c r="A1726">
        <v>1725</v>
      </c>
      <c r="B1726" t="s">
        <v>68</v>
      </c>
      <c r="C1726">
        <v>262230</v>
      </c>
      <c r="D1726">
        <v>248612</v>
      </c>
      <c r="E1726">
        <v>10304</v>
      </c>
      <c r="F1726">
        <v>136397</v>
      </c>
      <c r="G1726" s="1">
        <v>42377</v>
      </c>
      <c r="H1726">
        <v>0.40991987514681499</v>
      </c>
      <c r="I1726">
        <v>0.41</v>
      </c>
      <c r="J1726" t="str">
        <f>VLOOKUP($B1726,placement_data!$A$2:$F$89,3,FALSE)</f>
        <v xml:space="preserve"> Bridaltune.com #2 728x90</v>
      </c>
      <c r="K1726">
        <f>VLOOKUP($B1726,placement_data!$A$2:$F$89,6,FALSE)</f>
        <v>0.4</v>
      </c>
      <c r="L1726" t="str">
        <f>VLOOKUP($B1726,placement_data!$A$2:$G$89,7,FALSE)</f>
        <v>728x90</v>
      </c>
    </row>
    <row r="1727" spans="1:12" x14ac:dyDescent="0.3">
      <c r="A1727">
        <v>1726</v>
      </c>
      <c r="B1727" t="s">
        <v>57</v>
      </c>
      <c r="C1727">
        <v>194860</v>
      </c>
      <c r="D1727">
        <v>187104</v>
      </c>
      <c r="E1727">
        <v>20837</v>
      </c>
      <c r="F1727">
        <v>90360</v>
      </c>
      <c r="G1727" s="1">
        <v>42371</v>
      </c>
      <c r="H1727">
        <v>0.40569415939798198</v>
      </c>
      <c r="I1727">
        <v>0.41</v>
      </c>
      <c r="J1727" t="str">
        <f>VLOOKUP($B1727,placement_data!$A$2:$F$89,3,FALSE)</f>
        <v xml:space="preserve"> Ranker.com Mobile BTF Slideshow 300x250</v>
      </c>
      <c r="K1727">
        <f>VLOOKUP($B1727,placement_data!$A$2:$F$89,6,FALSE)</f>
        <v>0.85</v>
      </c>
      <c r="L1727" t="str">
        <f>VLOOKUP($B1727,placement_data!$A$2:$G$89,7,FALSE)</f>
        <v>300x250</v>
      </c>
    </row>
    <row r="1728" spans="1:12" x14ac:dyDescent="0.3">
      <c r="A1728">
        <v>1727</v>
      </c>
      <c r="B1728" t="s">
        <v>69</v>
      </c>
      <c r="C1728">
        <v>170379</v>
      </c>
      <c r="D1728">
        <v>164875</v>
      </c>
      <c r="E1728">
        <v>15521</v>
      </c>
      <c r="F1728">
        <v>83205</v>
      </c>
      <c r="G1728" s="1">
        <v>42371</v>
      </c>
      <c r="H1728">
        <v>0.40120697498104602</v>
      </c>
      <c r="I1728">
        <v>0.41</v>
      </c>
      <c r="J1728" t="str">
        <f>VLOOKUP($B1728,placement_data!$A$2:$F$89,3,FALSE)</f>
        <v xml:space="preserve"> Dailyhoroscope.com _ENG_ATF_</v>
      </c>
      <c r="K1728">
        <f>VLOOKUP($B1728,placement_data!$A$2:$F$89,6,FALSE)</f>
        <v>0.65</v>
      </c>
      <c r="L1728" t="str">
        <f>VLOOKUP($B1728,placement_data!$A$2:$G$89,7,FALSE)</f>
        <v>300x250</v>
      </c>
    </row>
    <row r="1729" spans="1:12" x14ac:dyDescent="0.3">
      <c r="A1729">
        <v>1728</v>
      </c>
      <c r="B1729" t="s">
        <v>70</v>
      </c>
      <c r="C1729">
        <v>54721</v>
      </c>
      <c r="D1729">
        <v>50230</v>
      </c>
      <c r="E1729">
        <v>7182</v>
      </c>
      <c r="F1729">
        <v>22759</v>
      </c>
      <c r="G1729" s="1">
        <v>42371</v>
      </c>
      <c r="H1729">
        <v>0.40392195898865202</v>
      </c>
      <c r="I1729">
        <v>0.41</v>
      </c>
      <c r="J1729" t="str">
        <f>VLOOKUP($B1729,placement_data!$A$2:$F$89,3,FALSE)</f>
        <v xml:space="preserve"> Whenonearth.net 160x600</v>
      </c>
      <c r="K1729">
        <f>VLOOKUP($B1729,placement_data!$A$2:$F$89,6,FALSE)</f>
        <v>0.5</v>
      </c>
      <c r="L1729" t="str">
        <f>VLOOKUP($B1729,placement_data!$A$2:$G$89,7,FALSE)</f>
        <v>160x600</v>
      </c>
    </row>
    <row r="1730" spans="1:12" x14ac:dyDescent="0.3">
      <c r="A1730">
        <v>1729</v>
      </c>
      <c r="B1730" t="s">
        <v>71</v>
      </c>
      <c r="C1730">
        <v>43299</v>
      </c>
      <c r="D1730">
        <v>43943</v>
      </c>
      <c r="E1730">
        <v>9558</v>
      </c>
      <c r="F1730">
        <v>16097</v>
      </c>
      <c r="G1730" s="1">
        <v>42404</v>
      </c>
      <c r="H1730">
        <v>0.41617550007964899</v>
      </c>
      <c r="I1730">
        <v>0.41</v>
      </c>
      <c r="J1730" t="str">
        <f>VLOOKUP($B1730,placement_data!$A$2:$F$89,3,FALSE)</f>
        <v xml:space="preserve"> NIE-dinamani.com- 728x90</v>
      </c>
      <c r="K1730">
        <f>VLOOKUP($B1730,placement_data!$A$2:$F$89,6,FALSE)</f>
        <v>1.1000000000000001</v>
      </c>
      <c r="L1730" t="str">
        <f>VLOOKUP($B1730,placement_data!$A$2:$G$89,7,FALSE)</f>
        <v>728x90</v>
      </c>
    </row>
    <row r="1731" spans="1:12" x14ac:dyDescent="0.3">
      <c r="A1731">
        <v>1730</v>
      </c>
      <c r="B1731" s="2" t="s">
        <v>85</v>
      </c>
      <c r="C1731">
        <v>16167</v>
      </c>
      <c r="D1731">
        <v>14605</v>
      </c>
      <c r="E1731">
        <v>3437</v>
      </c>
      <c r="F1731">
        <v>5254</v>
      </c>
      <c r="G1731" s="1">
        <v>42377</v>
      </c>
      <c r="H1731">
        <v>0.40492981855528898</v>
      </c>
      <c r="I1731">
        <v>0.41</v>
      </c>
      <c r="J1731" t="str">
        <f>VLOOKUP($B1731,placement_data!$A$2:$F$89,3,FALSE)</f>
        <v xml:space="preserve"> Guppyfishcare.com 160x600</v>
      </c>
      <c r="K1731">
        <f>VLOOKUP($B1731,placement_data!$A$2:$F$89,6,FALSE)</f>
        <v>0.5</v>
      </c>
      <c r="L1731" t="str">
        <f>VLOOKUP($B1731,placement_data!$A$2:$G$89,7,FALSE)</f>
        <v>160x600</v>
      </c>
    </row>
    <row r="1732" spans="1:12" x14ac:dyDescent="0.3">
      <c r="A1732">
        <v>1731</v>
      </c>
      <c r="B1732" t="s">
        <v>345</v>
      </c>
      <c r="C1732">
        <v>16135</v>
      </c>
      <c r="D1732">
        <v>15899</v>
      </c>
      <c r="E1732">
        <v>1791</v>
      </c>
      <c r="F1732">
        <v>7597</v>
      </c>
      <c r="G1732" s="1">
        <v>42404</v>
      </c>
      <c r="H1732">
        <v>0.40952261148499902</v>
      </c>
      <c r="I1732">
        <v>0.41</v>
      </c>
      <c r="J1732" t="e">
        <f>VLOOKUP($B1732,placement_data!$A$2:$F$89,3,FALSE)</f>
        <v>#N/A</v>
      </c>
      <c r="K1732" t="e">
        <f>VLOOKUP($B1732,placement_data!$A$2:$F$89,6,FALSE)</f>
        <v>#N/A</v>
      </c>
      <c r="L1732" t="e">
        <f>VLOOKUP($B1732,placement_data!$A$2:$G$89,7,FALSE)</f>
        <v>#N/A</v>
      </c>
    </row>
    <row r="1733" spans="1:12" x14ac:dyDescent="0.3">
      <c r="A1733">
        <v>1732</v>
      </c>
      <c r="B1733" s="2" t="s">
        <v>920</v>
      </c>
      <c r="C1733">
        <v>11207</v>
      </c>
      <c r="D1733">
        <v>9233</v>
      </c>
      <c r="E1733">
        <v>1163</v>
      </c>
      <c r="F1733">
        <v>4225</v>
      </c>
      <c r="G1733" s="1">
        <v>42371</v>
      </c>
      <c r="H1733">
        <v>0.416441026751868</v>
      </c>
      <c r="I1733">
        <v>0.41</v>
      </c>
      <c r="J1733" t="e">
        <f>VLOOKUP($B1733,placement_data!$A$2:$F$89,3,FALSE)</f>
        <v>#N/A</v>
      </c>
      <c r="K1733" t="e">
        <f>VLOOKUP($B1733,placement_data!$A$2:$F$89,6,FALSE)</f>
        <v>#N/A</v>
      </c>
      <c r="L1733" t="e">
        <f>VLOOKUP($B1733,placement_data!$A$2:$G$89,7,FALSE)</f>
        <v>#N/A</v>
      </c>
    </row>
    <row r="1734" spans="1:12" x14ac:dyDescent="0.3">
      <c r="A1734">
        <v>1733</v>
      </c>
      <c r="B1734" t="s">
        <v>864</v>
      </c>
      <c r="C1734">
        <v>9074</v>
      </c>
      <c r="D1734">
        <v>8804</v>
      </c>
      <c r="E1734">
        <v>2084</v>
      </c>
      <c r="F1734">
        <v>3065</v>
      </c>
      <c r="G1734" s="1">
        <v>42404</v>
      </c>
      <c r="H1734">
        <v>0.41515220354384402</v>
      </c>
      <c r="I1734">
        <v>0.41</v>
      </c>
      <c r="J1734" t="e">
        <f>VLOOKUP($B1734,placement_data!$A$2:$F$89,3,FALSE)</f>
        <v>#N/A</v>
      </c>
      <c r="K1734" t="e">
        <f>VLOOKUP($B1734,placement_data!$A$2:$F$89,6,FALSE)</f>
        <v>#N/A</v>
      </c>
      <c r="L1734" t="e">
        <f>VLOOKUP($B1734,placement_data!$A$2:$G$89,7,FALSE)</f>
        <v>#N/A</v>
      </c>
    </row>
    <row r="1735" spans="1:12" x14ac:dyDescent="0.3">
      <c r="A1735">
        <v>1734</v>
      </c>
      <c r="B1735" t="s">
        <v>82</v>
      </c>
      <c r="C1735">
        <v>3775</v>
      </c>
      <c r="D1735">
        <v>3739</v>
      </c>
      <c r="E1735">
        <v>351</v>
      </c>
      <c r="F1735">
        <v>1881</v>
      </c>
      <c r="G1735" s="1">
        <v>42377</v>
      </c>
      <c r="H1735">
        <v>0.40304894356779902</v>
      </c>
      <c r="I1735">
        <v>0.41</v>
      </c>
      <c r="J1735" t="str">
        <f>VLOOKUP($B1735,placement_data!$A$2:$F$89,3,FALSE)</f>
        <v xml:space="preserve"> Shockjock.me 300x250</v>
      </c>
      <c r="K1735">
        <f>VLOOKUP($B1735,placement_data!$A$2:$F$89,6,FALSE)</f>
        <v>0.5</v>
      </c>
      <c r="L1735" t="str">
        <f>VLOOKUP($B1735,placement_data!$A$2:$G$89,7,FALSE)</f>
        <v>300x250</v>
      </c>
    </row>
    <row r="1736" spans="1:12" x14ac:dyDescent="0.3">
      <c r="A1736">
        <v>1735</v>
      </c>
      <c r="B1736" t="s">
        <v>904</v>
      </c>
      <c r="C1736">
        <v>1135</v>
      </c>
      <c r="D1736">
        <v>1091</v>
      </c>
      <c r="E1736">
        <v>354</v>
      </c>
      <c r="F1736">
        <v>299</v>
      </c>
      <c r="G1736" s="1">
        <v>42371</v>
      </c>
      <c r="H1736">
        <v>0.40146654445462898</v>
      </c>
      <c r="I1736">
        <v>0.41</v>
      </c>
      <c r="J1736" t="e">
        <f>VLOOKUP($B1736,placement_data!$A$2:$F$89,3,FALSE)</f>
        <v>#N/A</v>
      </c>
      <c r="K1736" t="e">
        <f>VLOOKUP($B1736,placement_data!$A$2:$F$89,6,FALSE)</f>
        <v>#N/A</v>
      </c>
      <c r="L1736" t="e">
        <f>VLOOKUP($B1736,placement_data!$A$2:$G$89,7,FALSE)</f>
        <v>#N/A</v>
      </c>
    </row>
    <row r="1737" spans="1:12" x14ac:dyDescent="0.3">
      <c r="A1737">
        <v>1736</v>
      </c>
      <c r="B1737" t="s">
        <v>915</v>
      </c>
      <c r="C1737">
        <v>531</v>
      </c>
      <c r="D1737">
        <v>530</v>
      </c>
      <c r="E1737">
        <v>37</v>
      </c>
      <c r="F1737">
        <v>273</v>
      </c>
      <c r="G1737" s="1">
        <v>42404</v>
      </c>
      <c r="H1737">
        <v>0.41509433962264197</v>
      </c>
      <c r="I1737">
        <v>0.41</v>
      </c>
      <c r="J1737" t="e">
        <f>VLOOKUP($B1737,placement_data!$A$2:$F$89,3,FALSE)</f>
        <v>#N/A</v>
      </c>
      <c r="K1737" t="e">
        <f>VLOOKUP($B1737,placement_data!$A$2:$F$89,6,FALSE)</f>
        <v>#N/A</v>
      </c>
      <c r="L1737" t="e">
        <f>VLOOKUP($B1737,placement_data!$A$2:$G$89,7,FALSE)</f>
        <v>#N/A</v>
      </c>
    </row>
    <row r="1738" spans="1:12" x14ac:dyDescent="0.3">
      <c r="A1738">
        <v>1737</v>
      </c>
      <c r="B1738" t="s">
        <v>72</v>
      </c>
      <c r="C1738">
        <v>311258</v>
      </c>
      <c r="D1738">
        <v>298775</v>
      </c>
      <c r="E1738">
        <v>22473</v>
      </c>
      <c r="F1738">
        <v>146752</v>
      </c>
      <c r="G1738" s="1">
        <v>42377</v>
      </c>
      <c r="H1738">
        <v>0.43360388252029097</v>
      </c>
      <c r="I1738">
        <v>0.43</v>
      </c>
      <c r="J1738" t="str">
        <f>VLOOKUP($B1738,placement_data!$A$2:$F$89,3,FALSE)</f>
        <v xml:space="preserve"> Answers.com Mobile 300x250</v>
      </c>
      <c r="K1738">
        <f>VLOOKUP($B1738,placement_data!$A$2:$F$89,6,FALSE)</f>
        <v>0.65</v>
      </c>
      <c r="L1738" t="str">
        <f>VLOOKUP($B1738,placement_data!$A$2:$G$89,7,FALSE)</f>
        <v>300x250</v>
      </c>
    </row>
    <row r="1739" spans="1:12" x14ac:dyDescent="0.3">
      <c r="A1739">
        <v>1738</v>
      </c>
      <c r="B1739" t="s">
        <v>67</v>
      </c>
      <c r="C1739">
        <v>17982</v>
      </c>
      <c r="D1739">
        <v>16377</v>
      </c>
      <c r="E1739">
        <v>3174</v>
      </c>
      <c r="F1739">
        <v>6286</v>
      </c>
      <c r="G1739" s="1">
        <v>42371</v>
      </c>
      <c r="H1739">
        <v>0.42236062770959298</v>
      </c>
      <c r="I1739">
        <v>0.43</v>
      </c>
      <c r="J1739" t="str">
        <f>VLOOKUP($B1739,placement_data!$A$2:$F$89,3,FALSE)</f>
        <v xml:space="preserve"> Wildammo.com 300x250</v>
      </c>
      <c r="K1739">
        <f>VLOOKUP($B1739,placement_data!$A$2:$F$89,6,FALSE)</f>
        <v>0.03</v>
      </c>
      <c r="L1739" t="str">
        <f>VLOOKUP($B1739,placement_data!$A$2:$G$89,7,FALSE)</f>
        <v>300x250</v>
      </c>
    </row>
    <row r="1740" spans="1:12" x14ac:dyDescent="0.3">
      <c r="A1740">
        <v>1739</v>
      </c>
      <c r="B1740" t="s">
        <v>73</v>
      </c>
      <c r="C1740">
        <v>14519</v>
      </c>
      <c r="D1740">
        <v>12051</v>
      </c>
      <c r="E1740">
        <v>446</v>
      </c>
      <c r="F1740">
        <v>6465</v>
      </c>
      <c r="G1740" s="1">
        <v>42377</v>
      </c>
      <c r="H1740">
        <v>0.42652062069537799</v>
      </c>
      <c r="I1740">
        <v>0.43</v>
      </c>
      <c r="J1740" t="str">
        <f>VLOOKUP($B1740,placement_data!$A$2:$F$89,3,FALSE)</f>
        <v xml:space="preserve"> Stayinghealthy247.com #1 300x250</v>
      </c>
      <c r="K1740">
        <f>VLOOKUP($B1740,placement_data!$A$2:$F$89,6,FALSE)</f>
        <v>0.7</v>
      </c>
      <c r="L1740" t="str">
        <f>VLOOKUP($B1740,placement_data!$A$2:$G$89,7,FALSE)</f>
        <v>300x250</v>
      </c>
    </row>
    <row r="1741" spans="1:12" x14ac:dyDescent="0.3">
      <c r="A1741">
        <v>1740</v>
      </c>
      <c r="B1741" t="s">
        <v>74</v>
      </c>
      <c r="C1741">
        <v>8762</v>
      </c>
      <c r="D1741">
        <v>8318</v>
      </c>
      <c r="E1741">
        <v>598</v>
      </c>
      <c r="F1741">
        <v>4137</v>
      </c>
      <c r="G1741" s="1">
        <v>42371</v>
      </c>
      <c r="H1741">
        <v>0.43075258475595102</v>
      </c>
      <c r="I1741">
        <v>0.43</v>
      </c>
      <c r="J1741" t="str">
        <f>VLOOKUP($B1741,placement_data!$A$2:$F$89,3,FALSE)</f>
        <v xml:space="preserve"> Wavez.com BTF 300x250</v>
      </c>
      <c r="K1741">
        <f>VLOOKUP($B1741,placement_data!$A$2:$F$89,6,FALSE)</f>
        <v>0.2</v>
      </c>
      <c r="L1741" t="str">
        <f>VLOOKUP($B1741,placement_data!$A$2:$G$89,7,FALSE)</f>
        <v>300x250</v>
      </c>
    </row>
    <row r="1742" spans="1:12" x14ac:dyDescent="0.3">
      <c r="A1742">
        <v>1741</v>
      </c>
      <c r="B1742" t="s">
        <v>75</v>
      </c>
      <c r="C1742">
        <v>6222</v>
      </c>
      <c r="D1742">
        <v>12626</v>
      </c>
      <c r="E1742">
        <v>3667</v>
      </c>
      <c r="F1742">
        <v>3606</v>
      </c>
      <c r="G1742" s="1">
        <v>42404</v>
      </c>
      <c r="H1742">
        <v>0.42396641850150502</v>
      </c>
      <c r="I1742">
        <v>0.43</v>
      </c>
      <c r="J1742" t="str">
        <f>VLOOKUP($B1742,placement_data!$A$2:$F$89,3,FALSE)</f>
        <v xml:space="preserve"> MDV_Gallery_M300x250_3_2ndTag</v>
      </c>
      <c r="K1742">
        <f>VLOOKUP($B1742,placement_data!$A$2:$F$89,6,FALSE)</f>
        <v>0.25</v>
      </c>
      <c r="L1742" t="str">
        <f>VLOOKUP($B1742,placement_data!$A$2:$G$89,7,FALSE)</f>
        <v>300x250</v>
      </c>
    </row>
    <row r="1743" spans="1:12" x14ac:dyDescent="0.3">
      <c r="A1743">
        <v>1742</v>
      </c>
      <c r="B1743" t="s">
        <v>74</v>
      </c>
      <c r="C1743">
        <v>5265</v>
      </c>
      <c r="D1743">
        <v>5111</v>
      </c>
      <c r="E1743">
        <v>459</v>
      </c>
      <c r="F1743">
        <v>2443</v>
      </c>
      <c r="G1743" s="1">
        <v>42377</v>
      </c>
      <c r="H1743">
        <v>0.43220504793582498</v>
      </c>
      <c r="I1743">
        <v>0.43</v>
      </c>
      <c r="J1743" t="str">
        <f>VLOOKUP($B1743,placement_data!$A$2:$F$89,3,FALSE)</f>
        <v xml:space="preserve"> Wavez.com BTF 300x250</v>
      </c>
      <c r="K1743">
        <f>VLOOKUP($B1743,placement_data!$A$2:$F$89,6,FALSE)</f>
        <v>0.2</v>
      </c>
      <c r="L1743" t="str">
        <f>VLOOKUP($B1743,placement_data!$A$2:$G$89,7,FALSE)</f>
        <v>300x250</v>
      </c>
    </row>
    <row r="1744" spans="1:12" x14ac:dyDescent="0.3">
      <c r="A1744">
        <v>1743</v>
      </c>
      <c r="B1744" t="s">
        <v>917</v>
      </c>
      <c r="C1744">
        <v>2337</v>
      </c>
      <c r="D1744">
        <v>2274</v>
      </c>
      <c r="E1744">
        <v>513</v>
      </c>
      <c r="F1744">
        <v>784</v>
      </c>
      <c r="G1744" s="1">
        <v>42377</v>
      </c>
      <c r="H1744">
        <v>0.42963940193491601</v>
      </c>
      <c r="I1744">
        <v>0.43</v>
      </c>
      <c r="J1744" t="e">
        <f>VLOOKUP($B1744,placement_data!$A$2:$F$89,3,FALSE)</f>
        <v>#N/A</v>
      </c>
      <c r="K1744" t="e">
        <f>VLOOKUP($B1744,placement_data!$A$2:$F$89,6,FALSE)</f>
        <v>#N/A</v>
      </c>
      <c r="L1744" t="e">
        <f>VLOOKUP($B1744,placement_data!$A$2:$G$89,7,FALSE)</f>
        <v>#N/A</v>
      </c>
    </row>
    <row r="1745" spans="1:12" x14ac:dyDescent="0.3">
      <c r="A1745">
        <v>1744</v>
      </c>
      <c r="B1745" t="s">
        <v>557</v>
      </c>
      <c r="C1745">
        <v>1878</v>
      </c>
      <c r="D1745">
        <v>1829</v>
      </c>
      <c r="E1745">
        <v>238</v>
      </c>
      <c r="F1745">
        <v>809</v>
      </c>
      <c r="G1745" s="1">
        <v>42404</v>
      </c>
      <c r="H1745">
        <v>0.427556041552761</v>
      </c>
      <c r="I1745">
        <v>0.43</v>
      </c>
      <c r="J1745" t="e">
        <f>VLOOKUP($B1745,placement_data!$A$2:$F$89,3,FALSE)</f>
        <v>#N/A</v>
      </c>
      <c r="K1745" t="e">
        <f>VLOOKUP($B1745,placement_data!$A$2:$F$89,6,FALSE)</f>
        <v>#N/A</v>
      </c>
      <c r="L1745" t="e">
        <f>VLOOKUP($B1745,placement_data!$A$2:$G$89,7,FALSE)</f>
        <v>#N/A</v>
      </c>
    </row>
    <row r="1746" spans="1:12" x14ac:dyDescent="0.3">
      <c r="A1746">
        <v>1745</v>
      </c>
      <c r="B1746" t="s">
        <v>91</v>
      </c>
      <c r="C1746">
        <v>1854</v>
      </c>
      <c r="D1746">
        <v>1662</v>
      </c>
      <c r="E1746">
        <v>63</v>
      </c>
      <c r="F1746">
        <v>873</v>
      </c>
      <c r="G1746" s="1">
        <v>42371</v>
      </c>
      <c r="H1746">
        <v>0.43682310469314101</v>
      </c>
      <c r="I1746">
        <v>0.43</v>
      </c>
      <c r="J1746" t="str">
        <f>VLOOKUP($B1746,placement_data!$A$2:$F$89,3,FALSE)</f>
        <v xml:space="preserve"> Fashionfixation.com 728x90</v>
      </c>
      <c r="K1746">
        <f>VLOOKUP($B1746,placement_data!$A$2:$F$89,6,FALSE)</f>
        <v>0.5</v>
      </c>
      <c r="L1746" t="str">
        <f>VLOOKUP($B1746,placement_data!$A$2:$G$89,7,FALSE)</f>
        <v>728x90</v>
      </c>
    </row>
    <row r="1747" spans="1:12" x14ac:dyDescent="0.3">
      <c r="A1747">
        <v>1746</v>
      </c>
      <c r="B1747" t="s">
        <v>76</v>
      </c>
      <c r="C1747">
        <v>74396</v>
      </c>
      <c r="D1747">
        <v>32498</v>
      </c>
      <c r="E1747">
        <v>3010</v>
      </c>
      <c r="F1747">
        <v>15148</v>
      </c>
      <c r="G1747" s="1">
        <v>42404</v>
      </c>
      <c r="H1747">
        <v>0.44125792356452698</v>
      </c>
      <c r="I1747">
        <v>0.45</v>
      </c>
      <c r="J1747" t="str">
        <f>VLOOKUP($B1747,placement_data!$A$2:$F$89,3,FALSE)</f>
        <v xml:space="preserve"> Reckontalk.com 300x600</v>
      </c>
      <c r="K1747">
        <f>VLOOKUP($B1747,placement_data!$A$2:$F$89,6,FALSE)</f>
        <v>0.01</v>
      </c>
      <c r="L1747" t="str">
        <f>VLOOKUP($B1747,placement_data!$A$2:$G$89,7,FALSE)</f>
        <v>300x600</v>
      </c>
    </row>
    <row r="1748" spans="1:12" x14ac:dyDescent="0.3">
      <c r="A1748">
        <v>1747</v>
      </c>
      <c r="B1748" t="s">
        <v>43</v>
      </c>
      <c r="C1748">
        <v>48466</v>
      </c>
      <c r="D1748">
        <v>47182</v>
      </c>
      <c r="E1748">
        <v>4359</v>
      </c>
      <c r="F1748">
        <v>21636</v>
      </c>
      <c r="G1748" s="1">
        <v>42377</v>
      </c>
      <c r="H1748">
        <v>0.449048365902251</v>
      </c>
      <c r="I1748">
        <v>0.45</v>
      </c>
      <c r="J1748" t="str">
        <f>VLOOKUP($B1748,placement_data!$A$2:$F$89,3,FALSE)</f>
        <v xml:space="preserve"> Yuku.com 300x250</v>
      </c>
      <c r="K1748">
        <f>VLOOKUP($B1748,placement_data!$A$2:$F$89,6,FALSE)</f>
        <v>1.5</v>
      </c>
      <c r="L1748" t="str">
        <f>VLOOKUP($B1748,placement_data!$A$2:$G$89,7,FALSE)</f>
        <v>300x250</v>
      </c>
    </row>
    <row r="1749" spans="1:12" x14ac:dyDescent="0.3">
      <c r="A1749">
        <v>1748</v>
      </c>
      <c r="B1749" t="s">
        <v>70</v>
      </c>
      <c r="C1749">
        <v>38896</v>
      </c>
      <c r="D1749">
        <v>35711</v>
      </c>
      <c r="E1749">
        <v>4621</v>
      </c>
      <c r="F1749">
        <v>14844</v>
      </c>
      <c r="G1749" s="1">
        <v>42377</v>
      </c>
      <c r="H1749">
        <v>0.45492985354652599</v>
      </c>
      <c r="I1749">
        <v>0.45</v>
      </c>
      <c r="J1749" t="str">
        <f>VLOOKUP($B1749,placement_data!$A$2:$F$89,3,FALSE)</f>
        <v xml:space="preserve"> Whenonearth.net 160x600</v>
      </c>
      <c r="K1749">
        <f>VLOOKUP($B1749,placement_data!$A$2:$F$89,6,FALSE)</f>
        <v>0.5</v>
      </c>
      <c r="L1749" t="str">
        <f>VLOOKUP($B1749,placement_data!$A$2:$G$89,7,FALSE)</f>
        <v>160x600</v>
      </c>
    </row>
    <row r="1750" spans="1:12" x14ac:dyDescent="0.3">
      <c r="A1750">
        <v>1749</v>
      </c>
      <c r="B1750" t="s">
        <v>77</v>
      </c>
      <c r="C1750">
        <v>35188</v>
      </c>
      <c r="D1750">
        <v>32636</v>
      </c>
      <c r="E1750">
        <v>6370</v>
      </c>
      <c r="F1750">
        <v>11749</v>
      </c>
      <c r="G1750" s="1">
        <v>42404</v>
      </c>
      <c r="H1750">
        <v>0.44481554112023503</v>
      </c>
      <c r="I1750">
        <v>0.45</v>
      </c>
      <c r="J1750" t="str">
        <f>VLOOKUP($B1750,placement_data!$A$2:$F$89,3,FALSE)</f>
        <v xml:space="preserve"> Localglamour.com ATF 300x250</v>
      </c>
      <c r="K1750">
        <f>VLOOKUP($B1750,placement_data!$A$2:$F$89,6,FALSE)</f>
        <v>0.2</v>
      </c>
      <c r="L1750" t="str">
        <f>VLOOKUP($B1750,placement_data!$A$2:$G$89,7,FALSE)</f>
        <v>300x250</v>
      </c>
    </row>
    <row r="1751" spans="1:12" x14ac:dyDescent="0.3">
      <c r="A1751">
        <v>1750</v>
      </c>
      <c r="B1751" t="s">
        <v>78</v>
      </c>
      <c r="C1751">
        <v>29153</v>
      </c>
      <c r="D1751">
        <v>28846</v>
      </c>
      <c r="E1751">
        <v>2242</v>
      </c>
      <c r="F1751">
        <v>13467</v>
      </c>
      <c r="G1751" s="1">
        <v>42404</v>
      </c>
      <c r="H1751">
        <v>0.45541842889828699</v>
      </c>
      <c r="I1751">
        <v>0.45</v>
      </c>
      <c r="J1751" t="str">
        <f>VLOOKUP($B1751,placement_data!$A$2:$F$89,3,FALSE)</f>
        <v xml:space="preserve"> Newindianexpress.com IN ATF 300x250</v>
      </c>
      <c r="K1751">
        <f>VLOOKUP($B1751,placement_data!$A$2:$F$89,6,FALSE)</f>
        <v>0.6</v>
      </c>
      <c r="L1751" t="str">
        <f>VLOOKUP($B1751,placement_data!$A$2:$G$89,7,FALSE)</f>
        <v>300x250</v>
      </c>
    </row>
    <row r="1752" spans="1:12" x14ac:dyDescent="0.3">
      <c r="A1752">
        <v>1751</v>
      </c>
      <c r="B1752" t="s">
        <v>67</v>
      </c>
      <c r="C1752">
        <v>20884</v>
      </c>
      <c r="D1752">
        <v>19138</v>
      </c>
      <c r="E1752">
        <v>4319</v>
      </c>
      <c r="F1752">
        <v>6103</v>
      </c>
      <c r="G1752" s="1">
        <v>42377</v>
      </c>
      <c r="H1752">
        <v>0.45542898944508298</v>
      </c>
      <c r="I1752">
        <v>0.45</v>
      </c>
      <c r="J1752" t="str">
        <f>VLOOKUP($B1752,placement_data!$A$2:$F$89,3,FALSE)</f>
        <v xml:space="preserve"> Wildammo.com 300x250</v>
      </c>
      <c r="K1752">
        <f>VLOOKUP($B1752,placement_data!$A$2:$F$89,6,FALSE)</f>
        <v>0.03</v>
      </c>
      <c r="L1752" t="str">
        <f>VLOOKUP($B1752,placement_data!$A$2:$G$89,7,FALSE)</f>
        <v>300x250</v>
      </c>
    </row>
    <row r="1753" spans="1:12" x14ac:dyDescent="0.3">
      <c r="A1753">
        <v>1752</v>
      </c>
      <c r="B1753" t="s">
        <v>918</v>
      </c>
      <c r="C1753">
        <v>6191</v>
      </c>
      <c r="D1753">
        <v>6181</v>
      </c>
      <c r="E1753">
        <v>1243</v>
      </c>
      <c r="F1753">
        <v>2148</v>
      </c>
      <c r="G1753" s="1">
        <v>42371</v>
      </c>
      <c r="H1753">
        <v>0.45138327131532102</v>
      </c>
      <c r="I1753">
        <v>0.45</v>
      </c>
      <c r="J1753" t="e">
        <f>VLOOKUP($B1753,placement_data!$A$2:$F$89,3,FALSE)</f>
        <v>#N/A</v>
      </c>
      <c r="K1753" t="e">
        <f>VLOOKUP($B1753,placement_data!$A$2:$F$89,6,FALSE)</f>
        <v>#N/A</v>
      </c>
      <c r="L1753" t="e">
        <f>VLOOKUP($B1753,placement_data!$A$2:$G$89,7,FALSE)</f>
        <v>#N/A</v>
      </c>
    </row>
    <row r="1754" spans="1:12" x14ac:dyDescent="0.3">
      <c r="A1754">
        <v>1753</v>
      </c>
      <c r="B1754" t="s">
        <v>849</v>
      </c>
      <c r="C1754">
        <v>5634</v>
      </c>
      <c r="D1754">
        <v>4561</v>
      </c>
      <c r="E1754">
        <v>166</v>
      </c>
      <c r="F1754">
        <v>2358</v>
      </c>
      <c r="G1754" s="1">
        <v>42377</v>
      </c>
      <c r="H1754">
        <v>0.44661258495943901</v>
      </c>
      <c r="I1754">
        <v>0.45</v>
      </c>
      <c r="J1754" t="e">
        <f>VLOOKUP($B1754,placement_data!$A$2:$F$89,3,FALSE)</f>
        <v>#N/A</v>
      </c>
      <c r="K1754" t="e">
        <f>VLOOKUP($B1754,placement_data!$A$2:$F$89,6,FALSE)</f>
        <v>#N/A</v>
      </c>
      <c r="L1754" t="e">
        <f>VLOOKUP($B1754,placement_data!$A$2:$G$89,7,FALSE)</f>
        <v>#N/A</v>
      </c>
    </row>
    <row r="1755" spans="1:12" x14ac:dyDescent="0.3">
      <c r="A1755">
        <v>1754</v>
      </c>
      <c r="B1755" t="s">
        <v>921</v>
      </c>
      <c r="C1755">
        <v>4484</v>
      </c>
      <c r="D1755">
        <v>3999</v>
      </c>
      <c r="E1755">
        <v>251</v>
      </c>
      <c r="F1755">
        <v>1941</v>
      </c>
      <c r="G1755" s="1">
        <v>42404</v>
      </c>
      <c r="H1755">
        <v>0.45186296574143497</v>
      </c>
      <c r="I1755">
        <v>0.45</v>
      </c>
      <c r="J1755" t="e">
        <f>VLOOKUP($B1755,placement_data!$A$2:$F$89,3,FALSE)</f>
        <v>#N/A</v>
      </c>
      <c r="K1755" t="e">
        <f>VLOOKUP($B1755,placement_data!$A$2:$F$89,6,FALSE)</f>
        <v>#N/A</v>
      </c>
      <c r="L1755" t="e">
        <f>VLOOKUP($B1755,placement_data!$A$2:$G$89,7,FALSE)</f>
        <v>#N/A</v>
      </c>
    </row>
    <row r="1756" spans="1:12" x14ac:dyDescent="0.3">
      <c r="A1756">
        <v>1755</v>
      </c>
      <c r="B1756" t="s">
        <v>79</v>
      </c>
      <c r="C1756">
        <v>460599</v>
      </c>
      <c r="D1756">
        <v>447925</v>
      </c>
      <c r="E1756">
        <v>63092</v>
      </c>
      <c r="F1756">
        <v>178549</v>
      </c>
      <c r="G1756" s="1">
        <v>42377</v>
      </c>
      <c r="H1756">
        <v>0.46053245521013603</v>
      </c>
      <c r="I1756">
        <v>0.47</v>
      </c>
      <c r="J1756" t="str">
        <f>VLOOKUP($B1756,placement_data!$A$2:$F$89,3,FALSE)</f>
        <v xml:space="preserve"> Lifescript.com _ENG_ 728x90</v>
      </c>
      <c r="K1756">
        <f>VLOOKUP($B1756,placement_data!$A$2:$F$89,6,FALSE)</f>
        <v>0.47</v>
      </c>
      <c r="L1756" t="str">
        <f>VLOOKUP($B1756,placement_data!$A$2:$G$89,7,FALSE)</f>
        <v>728x90</v>
      </c>
    </row>
    <row r="1757" spans="1:12" x14ac:dyDescent="0.3">
      <c r="A1757">
        <v>1756</v>
      </c>
      <c r="B1757" t="s">
        <v>79</v>
      </c>
      <c r="C1757">
        <v>129798</v>
      </c>
      <c r="D1757">
        <v>118832</v>
      </c>
      <c r="E1757">
        <v>14665</v>
      </c>
      <c r="F1757">
        <v>47791</v>
      </c>
      <c r="G1757" s="1">
        <v>42371</v>
      </c>
      <c r="H1757">
        <v>0.47441766527534701</v>
      </c>
      <c r="I1757">
        <v>0.47</v>
      </c>
      <c r="J1757" t="str">
        <f>VLOOKUP($B1757,placement_data!$A$2:$F$89,3,FALSE)</f>
        <v xml:space="preserve"> Lifescript.com _ENG_ 728x90</v>
      </c>
      <c r="K1757">
        <f>VLOOKUP($B1757,placement_data!$A$2:$F$89,6,FALSE)</f>
        <v>0.47</v>
      </c>
      <c r="L1757" t="str">
        <f>VLOOKUP($B1757,placement_data!$A$2:$G$89,7,FALSE)</f>
        <v>728x90</v>
      </c>
    </row>
    <row r="1758" spans="1:12" x14ac:dyDescent="0.3">
      <c r="A1758">
        <v>1757</v>
      </c>
      <c r="B1758" t="s">
        <v>80</v>
      </c>
      <c r="C1758">
        <v>41660</v>
      </c>
      <c r="D1758">
        <v>54549</v>
      </c>
      <c r="E1758">
        <v>17409</v>
      </c>
      <c r="F1758">
        <v>11633</v>
      </c>
      <c r="G1758" s="1">
        <v>42404</v>
      </c>
      <c r="H1758">
        <v>0.46759793946726802</v>
      </c>
      <c r="I1758">
        <v>0.47</v>
      </c>
      <c r="J1758" t="str">
        <f>VLOOKUP($B1758,placement_data!$A$2:$F$89,3,FALSE)</f>
        <v xml:space="preserve"> Money.rediff.com UK BTF 160x600</v>
      </c>
      <c r="K1758">
        <f>VLOOKUP($B1758,placement_data!$A$2:$F$89,6,FALSE)</f>
        <v>0.3</v>
      </c>
      <c r="L1758" t="str">
        <f>VLOOKUP($B1758,placement_data!$A$2:$G$89,7,FALSE)</f>
        <v>160x600</v>
      </c>
    </row>
    <row r="1759" spans="1:12" x14ac:dyDescent="0.3">
      <c r="A1759">
        <v>1758</v>
      </c>
      <c r="B1759" t="s">
        <v>81</v>
      </c>
      <c r="C1759">
        <v>3696</v>
      </c>
      <c r="D1759">
        <v>3544</v>
      </c>
      <c r="E1759">
        <v>817</v>
      </c>
      <c r="F1759">
        <v>1069</v>
      </c>
      <c r="G1759" s="1">
        <v>42371</v>
      </c>
      <c r="H1759">
        <v>0.46783295711060902</v>
      </c>
      <c r="I1759">
        <v>0.47</v>
      </c>
      <c r="J1759" t="str">
        <f>VLOOKUP($B1759,placement_data!$A$2:$F$89,3,FALSE)</f>
        <v xml:space="preserve"> Designsponge.com_ 728x90</v>
      </c>
      <c r="K1759">
        <f>VLOOKUP($B1759,placement_data!$A$2:$F$89,6,FALSE)</f>
        <v>1</v>
      </c>
      <c r="L1759" t="str">
        <f>VLOOKUP($B1759,placement_data!$A$2:$G$89,7,FALSE)</f>
        <v>728x90</v>
      </c>
    </row>
    <row r="1760" spans="1:12" x14ac:dyDescent="0.3">
      <c r="A1760">
        <v>1759</v>
      </c>
      <c r="B1760" t="s">
        <v>82</v>
      </c>
      <c r="C1760">
        <v>3315</v>
      </c>
      <c r="D1760">
        <v>3258</v>
      </c>
      <c r="E1760">
        <v>473</v>
      </c>
      <c r="F1760">
        <v>1240</v>
      </c>
      <c r="G1760" s="1">
        <v>42404</v>
      </c>
      <c r="H1760">
        <v>0.474217311233886</v>
      </c>
      <c r="I1760">
        <v>0.47</v>
      </c>
      <c r="J1760" t="str">
        <f>VLOOKUP($B1760,placement_data!$A$2:$F$89,3,FALSE)</f>
        <v xml:space="preserve"> Shockjock.me 300x250</v>
      </c>
      <c r="K1760">
        <f>VLOOKUP($B1760,placement_data!$A$2:$F$89,6,FALSE)</f>
        <v>0.5</v>
      </c>
      <c r="L1760" t="str">
        <f>VLOOKUP($B1760,placement_data!$A$2:$G$89,7,FALSE)</f>
        <v>300x250</v>
      </c>
    </row>
    <row r="1761" spans="1:12" x14ac:dyDescent="0.3">
      <c r="A1761">
        <v>1760</v>
      </c>
      <c r="B1761" t="s">
        <v>831</v>
      </c>
      <c r="C1761">
        <v>2428</v>
      </c>
      <c r="D1761">
        <v>2367</v>
      </c>
      <c r="E1761">
        <v>264</v>
      </c>
      <c r="F1761">
        <v>969</v>
      </c>
      <c r="G1761" s="1">
        <v>42377</v>
      </c>
      <c r="H1761">
        <v>0.47908745247148299</v>
      </c>
      <c r="I1761">
        <v>0.47</v>
      </c>
      <c r="J1761" t="e">
        <f>VLOOKUP($B1761,placement_data!$A$2:$F$89,3,FALSE)</f>
        <v>#N/A</v>
      </c>
      <c r="K1761" t="e">
        <f>VLOOKUP($B1761,placement_data!$A$2:$F$89,6,FALSE)</f>
        <v>#N/A</v>
      </c>
      <c r="L1761" t="e">
        <f>VLOOKUP($B1761,placement_data!$A$2:$G$89,7,FALSE)</f>
        <v>#N/A</v>
      </c>
    </row>
    <row r="1762" spans="1:12" x14ac:dyDescent="0.3">
      <c r="A1762">
        <v>1761</v>
      </c>
      <c r="B1762" t="s">
        <v>834</v>
      </c>
      <c r="C1762">
        <v>2156</v>
      </c>
      <c r="D1762">
        <v>2176</v>
      </c>
      <c r="E1762">
        <v>720</v>
      </c>
      <c r="F1762">
        <v>450</v>
      </c>
      <c r="G1762" s="1">
        <v>42377</v>
      </c>
      <c r="H1762">
        <v>0.46231617647058798</v>
      </c>
      <c r="I1762">
        <v>0.47</v>
      </c>
      <c r="J1762" t="e">
        <f>VLOOKUP($B1762,placement_data!$A$2:$F$89,3,FALSE)</f>
        <v>#N/A</v>
      </c>
      <c r="K1762" t="e">
        <f>VLOOKUP($B1762,placement_data!$A$2:$F$89,6,FALSE)</f>
        <v>#N/A</v>
      </c>
      <c r="L1762" t="e">
        <f>VLOOKUP($B1762,placement_data!$A$2:$G$89,7,FALSE)</f>
        <v>#N/A</v>
      </c>
    </row>
    <row r="1763" spans="1:12" x14ac:dyDescent="0.3">
      <c r="A1763">
        <v>1762</v>
      </c>
      <c r="B1763" t="s">
        <v>50</v>
      </c>
      <c r="C1763">
        <v>472610</v>
      </c>
      <c r="D1763">
        <v>462344</v>
      </c>
      <c r="E1763">
        <v>61904</v>
      </c>
      <c r="F1763">
        <v>176999</v>
      </c>
      <c r="G1763" s="1">
        <v>42371</v>
      </c>
      <c r="H1763">
        <v>0.48327868426972098</v>
      </c>
      <c r="I1763">
        <v>0.49</v>
      </c>
      <c r="J1763" t="str">
        <f>VLOOKUP($B1763,placement_data!$A$2:$F$89,3,FALSE)</f>
        <v xml:space="preserve"> Rubicon PB (RankerAC-Mobile-R.F.M RS) 300x250</v>
      </c>
      <c r="K1763">
        <f>VLOOKUP($B1763,placement_data!$A$2:$F$89,6,FALSE)</f>
        <v>0.25</v>
      </c>
      <c r="L1763" t="str">
        <f>VLOOKUP($B1763,placement_data!$A$2:$G$89,7,FALSE)</f>
        <v>300x250</v>
      </c>
    </row>
    <row r="1764" spans="1:12" x14ac:dyDescent="0.3">
      <c r="A1764">
        <v>1763</v>
      </c>
      <c r="B1764" t="s">
        <v>83</v>
      </c>
      <c r="C1764">
        <v>283353</v>
      </c>
      <c r="D1764">
        <v>275314</v>
      </c>
      <c r="E1764">
        <v>35134</v>
      </c>
      <c r="F1764">
        <v>103516</v>
      </c>
      <c r="G1764" s="1">
        <v>42377</v>
      </c>
      <c r="H1764">
        <v>0.49639320920839503</v>
      </c>
      <c r="I1764">
        <v>0.49</v>
      </c>
      <c r="J1764" t="str">
        <f>VLOOKUP($B1764,placement_data!$A$2:$F$89,3,FALSE)</f>
        <v xml:space="preserve"> PN-TB-728x90-1</v>
      </c>
      <c r="K1764">
        <f>VLOOKUP($B1764,placement_data!$A$2:$F$89,6,FALSE)</f>
        <v>0.98</v>
      </c>
      <c r="L1764" t="str">
        <f>VLOOKUP($B1764,placement_data!$A$2:$G$89,7,FALSE)</f>
        <v>728x90</v>
      </c>
    </row>
    <row r="1765" spans="1:12" x14ac:dyDescent="0.3">
      <c r="A1765">
        <v>1764</v>
      </c>
      <c r="B1765" t="s">
        <v>70</v>
      </c>
      <c r="C1765">
        <v>185348</v>
      </c>
      <c r="D1765">
        <v>159830</v>
      </c>
      <c r="E1765">
        <v>16987</v>
      </c>
      <c r="F1765">
        <v>65655</v>
      </c>
      <c r="G1765" s="1">
        <v>42404</v>
      </c>
      <c r="H1765">
        <v>0.48293812175436401</v>
      </c>
      <c r="I1765">
        <v>0.49</v>
      </c>
      <c r="J1765" t="str">
        <f>VLOOKUP($B1765,placement_data!$A$2:$F$89,3,FALSE)</f>
        <v xml:space="preserve"> Whenonearth.net 160x600</v>
      </c>
      <c r="K1765">
        <f>VLOOKUP($B1765,placement_data!$A$2:$F$89,6,FALSE)</f>
        <v>0.5</v>
      </c>
      <c r="L1765" t="str">
        <f>VLOOKUP($B1765,placement_data!$A$2:$G$89,7,FALSE)</f>
        <v>160x600</v>
      </c>
    </row>
    <row r="1766" spans="1:12" x14ac:dyDescent="0.3">
      <c r="A1766">
        <v>1765</v>
      </c>
      <c r="B1766" t="s">
        <v>84</v>
      </c>
      <c r="C1766">
        <v>152028</v>
      </c>
      <c r="D1766">
        <v>141838</v>
      </c>
      <c r="E1766">
        <v>27554</v>
      </c>
      <c r="F1766">
        <v>46036</v>
      </c>
      <c r="G1766" s="1">
        <v>42404</v>
      </c>
      <c r="H1766">
        <v>0.48116865720046798</v>
      </c>
      <c r="I1766">
        <v>0.49</v>
      </c>
      <c r="J1766" t="str">
        <f>VLOOKUP($B1766,placement_data!$A$2:$F$89,3,FALSE)</f>
        <v xml:space="preserve"> Statecolumn.com 300x250</v>
      </c>
      <c r="K1766">
        <f>VLOOKUP($B1766,placement_data!$A$2:$F$89,6,FALSE)</f>
        <v>0.35</v>
      </c>
      <c r="L1766" t="str">
        <f>VLOOKUP($B1766,placement_data!$A$2:$G$89,7,FALSE)</f>
        <v>300x250</v>
      </c>
    </row>
    <row r="1767" spans="1:12" x14ac:dyDescent="0.3">
      <c r="A1767">
        <v>1766</v>
      </c>
      <c r="B1767" t="s">
        <v>80</v>
      </c>
      <c r="C1767">
        <v>46103</v>
      </c>
      <c r="D1767">
        <v>64331</v>
      </c>
      <c r="E1767">
        <v>20284</v>
      </c>
      <c r="F1767">
        <v>12908</v>
      </c>
      <c r="G1767" s="1">
        <v>42371</v>
      </c>
      <c r="H1767">
        <v>0.48404346271626397</v>
      </c>
      <c r="I1767">
        <v>0.49</v>
      </c>
      <c r="J1767" t="str">
        <f>VLOOKUP($B1767,placement_data!$A$2:$F$89,3,FALSE)</f>
        <v xml:space="preserve"> Money.rediff.com UK BTF 160x600</v>
      </c>
      <c r="K1767">
        <f>VLOOKUP($B1767,placement_data!$A$2:$F$89,6,FALSE)</f>
        <v>0.3</v>
      </c>
      <c r="L1767" t="str">
        <f>VLOOKUP($B1767,placement_data!$A$2:$G$89,7,FALSE)</f>
        <v>160x600</v>
      </c>
    </row>
    <row r="1768" spans="1:12" x14ac:dyDescent="0.3">
      <c r="A1768">
        <v>1767</v>
      </c>
      <c r="B1768" t="s">
        <v>80</v>
      </c>
      <c r="C1768">
        <v>41776</v>
      </c>
      <c r="D1768">
        <v>55049</v>
      </c>
      <c r="E1768">
        <v>17275</v>
      </c>
      <c r="F1768">
        <v>11270</v>
      </c>
      <c r="G1768" s="1">
        <v>42377</v>
      </c>
      <c r="H1768">
        <v>0.48146197024469101</v>
      </c>
      <c r="I1768">
        <v>0.49</v>
      </c>
      <c r="J1768" t="str">
        <f>VLOOKUP($B1768,placement_data!$A$2:$F$89,3,FALSE)</f>
        <v xml:space="preserve"> Money.rediff.com UK BTF 160x600</v>
      </c>
      <c r="K1768">
        <f>VLOOKUP($B1768,placement_data!$A$2:$F$89,6,FALSE)</f>
        <v>0.3</v>
      </c>
      <c r="L1768" t="str">
        <f>VLOOKUP($B1768,placement_data!$A$2:$G$89,7,FALSE)</f>
        <v>160x600</v>
      </c>
    </row>
    <row r="1769" spans="1:12" x14ac:dyDescent="0.3">
      <c r="A1769">
        <v>1768</v>
      </c>
      <c r="B1769" t="s">
        <v>89</v>
      </c>
      <c r="C1769">
        <v>1135</v>
      </c>
      <c r="D1769">
        <v>798</v>
      </c>
      <c r="E1769">
        <v>10</v>
      </c>
      <c r="F1769">
        <v>399</v>
      </c>
      <c r="G1769" s="1">
        <v>42371</v>
      </c>
      <c r="H1769">
        <v>0.487468671679198</v>
      </c>
      <c r="I1769">
        <v>0.49</v>
      </c>
      <c r="J1769" t="str">
        <f>VLOOKUP($B1769,placement_data!$A$2:$F$89,3,FALSE)</f>
        <v xml:space="preserve"> V1_IN_728x90_mid</v>
      </c>
      <c r="K1769">
        <f>VLOOKUP($B1769,placement_data!$A$2:$F$89,6,FALSE)</f>
        <v>0.3</v>
      </c>
      <c r="L1769" t="str">
        <f>VLOOKUP($B1769,placement_data!$A$2:$G$89,7,FALSE)</f>
        <v>728x90</v>
      </c>
    </row>
    <row r="1770" spans="1:12" x14ac:dyDescent="0.3">
      <c r="A1770">
        <v>1769</v>
      </c>
      <c r="B1770" t="s">
        <v>68</v>
      </c>
      <c r="C1770">
        <v>2601106</v>
      </c>
      <c r="D1770">
        <v>2457147</v>
      </c>
      <c r="E1770">
        <v>89303</v>
      </c>
      <c r="F1770">
        <v>1128715</v>
      </c>
      <c r="G1770" s="1">
        <v>42371</v>
      </c>
      <c r="H1770">
        <v>0.50429583578027704</v>
      </c>
      <c r="I1770">
        <v>0.51</v>
      </c>
      <c r="J1770" t="str">
        <f>VLOOKUP($B1770,placement_data!$A$2:$F$89,3,FALSE)</f>
        <v xml:space="preserve"> Bridaltune.com #2 728x90</v>
      </c>
      <c r="K1770">
        <f>VLOOKUP($B1770,placement_data!$A$2:$F$89,6,FALSE)</f>
        <v>0.4</v>
      </c>
      <c r="L1770" t="str">
        <f>VLOOKUP($B1770,placement_data!$A$2:$G$89,7,FALSE)</f>
        <v>728x90</v>
      </c>
    </row>
    <row r="1771" spans="1:12" x14ac:dyDescent="0.3">
      <c r="A1771">
        <v>1770</v>
      </c>
      <c r="B1771" s="2" t="s">
        <v>85</v>
      </c>
      <c r="C1771">
        <v>129760</v>
      </c>
      <c r="D1771">
        <v>105432</v>
      </c>
      <c r="E1771">
        <v>11445</v>
      </c>
      <c r="F1771">
        <v>40092</v>
      </c>
      <c r="G1771" s="1">
        <v>42404</v>
      </c>
      <c r="H1771">
        <v>0.51118256316867705</v>
      </c>
      <c r="I1771">
        <v>0.51</v>
      </c>
      <c r="J1771" t="str">
        <f>VLOOKUP($B1771,placement_data!$A$2:$F$89,3,FALSE)</f>
        <v xml:space="preserve"> Guppyfishcare.com 160x600</v>
      </c>
      <c r="K1771">
        <f>VLOOKUP($B1771,placement_data!$A$2:$F$89,6,FALSE)</f>
        <v>0.5</v>
      </c>
      <c r="L1771" t="str">
        <f>VLOOKUP($B1771,placement_data!$A$2:$G$89,7,FALSE)</f>
        <v>160x600</v>
      </c>
    </row>
    <row r="1772" spans="1:12" x14ac:dyDescent="0.3">
      <c r="A1772">
        <v>1771</v>
      </c>
      <c r="B1772" t="s">
        <v>86</v>
      </c>
      <c r="C1772">
        <v>128559</v>
      </c>
      <c r="D1772">
        <v>104374</v>
      </c>
      <c r="E1772">
        <v>11148</v>
      </c>
      <c r="F1772">
        <v>39986</v>
      </c>
      <c r="G1772" s="1">
        <v>42404</v>
      </c>
      <c r="H1772">
        <v>0.51008871941288103</v>
      </c>
      <c r="I1772">
        <v>0.51</v>
      </c>
      <c r="J1772" t="str">
        <f>VLOOKUP($B1772,placement_data!$A$2:$F$89,3,FALSE)</f>
        <v xml:space="preserve"> Guppyfishcare.com 300x250</v>
      </c>
      <c r="K1772">
        <f>VLOOKUP($B1772,placement_data!$A$2:$F$89,6,FALSE)</f>
        <v>0.5</v>
      </c>
      <c r="L1772" t="str">
        <f>VLOOKUP($B1772,placement_data!$A$2:$G$89,7,FALSE)</f>
        <v>300x250</v>
      </c>
    </row>
    <row r="1773" spans="1:12" x14ac:dyDescent="0.3">
      <c r="A1773">
        <v>1772</v>
      </c>
      <c r="B1773" t="s">
        <v>87</v>
      </c>
      <c r="C1773">
        <v>34765</v>
      </c>
      <c r="D1773">
        <v>32695</v>
      </c>
      <c r="E1773">
        <v>4904</v>
      </c>
      <c r="F1773">
        <v>11401</v>
      </c>
      <c r="G1773" s="1">
        <v>42377</v>
      </c>
      <c r="H1773">
        <v>0.501299892949992</v>
      </c>
      <c r="I1773">
        <v>0.51</v>
      </c>
      <c r="J1773" t="str">
        <f>VLOOKUP($B1773,placement_data!$A$2:$F$89,3,FALSE)</f>
        <v xml:space="preserve"> Comicbook.com Top2 728x90 gallery ATF</v>
      </c>
      <c r="K1773">
        <f>VLOOKUP($B1773,placement_data!$A$2:$F$89,6,FALSE)</f>
        <v>1</v>
      </c>
      <c r="L1773" t="str">
        <f>VLOOKUP($B1773,placement_data!$A$2:$G$89,7,FALSE)</f>
        <v>728x90</v>
      </c>
    </row>
    <row r="1774" spans="1:12" x14ac:dyDescent="0.3">
      <c r="A1774">
        <v>1773</v>
      </c>
      <c r="B1774" t="s">
        <v>68</v>
      </c>
      <c r="C1774">
        <v>3065269</v>
      </c>
      <c r="D1774">
        <v>2931579</v>
      </c>
      <c r="E1774">
        <v>78725</v>
      </c>
      <c r="F1774">
        <v>1307091</v>
      </c>
      <c r="G1774" s="1">
        <v>42404</v>
      </c>
      <c r="H1774">
        <v>0.52728000848689405</v>
      </c>
      <c r="I1774">
        <v>0.53</v>
      </c>
      <c r="J1774" t="str">
        <f>VLOOKUP($B1774,placement_data!$A$2:$F$89,3,FALSE)</f>
        <v xml:space="preserve"> Bridaltune.com #2 728x90</v>
      </c>
      <c r="K1774">
        <f>VLOOKUP($B1774,placement_data!$A$2:$F$89,6,FALSE)</f>
        <v>0.4</v>
      </c>
      <c r="L1774" t="str">
        <f>VLOOKUP($B1774,placement_data!$A$2:$G$89,7,FALSE)</f>
        <v>728x90</v>
      </c>
    </row>
    <row r="1775" spans="1:12" x14ac:dyDescent="0.3">
      <c r="A1775">
        <v>1774</v>
      </c>
      <c r="B1775" t="s">
        <v>42</v>
      </c>
      <c r="C1775">
        <v>276725</v>
      </c>
      <c r="D1775">
        <v>269245</v>
      </c>
      <c r="E1775">
        <v>46334</v>
      </c>
      <c r="F1775">
        <v>78604</v>
      </c>
      <c r="G1775" s="1">
        <v>42377</v>
      </c>
      <c r="H1775">
        <v>0.53596909877620802</v>
      </c>
      <c r="I1775">
        <v>0.53</v>
      </c>
      <c r="J1775" t="str">
        <f>VLOOKUP($B1775,placement_data!$A$2:$F$89,3,FALSE)</f>
        <v xml:space="preserve"> PN-TB-300x250-2</v>
      </c>
      <c r="K1775">
        <f>VLOOKUP($B1775,placement_data!$A$2:$F$89,6,FALSE)</f>
        <v>0.3</v>
      </c>
      <c r="L1775" t="str">
        <f>VLOOKUP($B1775,placement_data!$A$2:$G$89,7,FALSE)</f>
        <v>300x250</v>
      </c>
    </row>
    <row r="1776" spans="1:12" x14ac:dyDescent="0.3">
      <c r="A1776">
        <v>1775</v>
      </c>
      <c r="B1776" t="s">
        <v>88</v>
      </c>
      <c r="C1776">
        <v>124895</v>
      </c>
      <c r="D1776">
        <v>123885</v>
      </c>
      <c r="E1776">
        <v>7588</v>
      </c>
      <c r="F1776">
        <v>50158</v>
      </c>
      <c r="G1776" s="1">
        <v>42404</v>
      </c>
      <c r="H1776">
        <v>0.53387415748476397</v>
      </c>
      <c r="I1776">
        <v>0.53</v>
      </c>
      <c r="J1776" t="str">
        <f>VLOOKUP($B1776,placement_data!$A$2:$F$89,3,FALSE)</f>
        <v xml:space="preserve"> Popcrunch.com US ATF 300x250</v>
      </c>
      <c r="K1776">
        <f>VLOOKUP($B1776,placement_data!$A$2:$F$89,6,FALSE)</f>
        <v>1</v>
      </c>
      <c r="L1776" t="str">
        <f>VLOOKUP($B1776,placement_data!$A$2:$G$89,7,FALSE)</f>
        <v>300x250</v>
      </c>
    </row>
    <row r="1777" spans="1:12" x14ac:dyDescent="0.3">
      <c r="A1777">
        <v>1776</v>
      </c>
      <c r="B1777" t="s">
        <v>89</v>
      </c>
      <c r="C1777">
        <v>1066</v>
      </c>
      <c r="D1777">
        <v>722</v>
      </c>
      <c r="E1777">
        <v>25</v>
      </c>
      <c r="F1777">
        <v>310</v>
      </c>
      <c r="G1777" s="1">
        <v>42377</v>
      </c>
      <c r="H1777">
        <v>0.53601108033240996</v>
      </c>
      <c r="I1777">
        <v>0.53</v>
      </c>
      <c r="J1777" t="str">
        <f>VLOOKUP($B1777,placement_data!$A$2:$F$89,3,FALSE)</f>
        <v xml:space="preserve"> V1_IN_728x90_mid</v>
      </c>
      <c r="K1777">
        <f>VLOOKUP($B1777,placement_data!$A$2:$F$89,6,FALSE)</f>
        <v>0.3</v>
      </c>
      <c r="L1777" t="str">
        <f>VLOOKUP($B1777,placement_data!$A$2:$G$89,7,FALSE)</f>
        <v>728x90</v>
      </c>
    </row>
    <row r="1778" spans="1:12" x14ac:dyDescent="0.3">
      <c r="A1778">
        <v>1777</v>
      </c>
      <c r="B1778" t="s">
        <v>90</v>
      </c>
      <c r="C1778">
        <v>10948</v>
      </c>
      <c r="D1778">
        <v>10686</v>
      </c>
      <c r="E1778">
        <v>2156</v>
      </c>
      <c r="F1778">
        <v>2730</v>
      </c>
      <c r="G1778" s="1">
        <v>42377</v>
      </c>
      <c r="H1778">
        <v>0.54276623619689301</v>
      </c>
      <c r="I1778">
        <v>0.55000000000000004</v>
      </c>
      <c r="J1778" t="str">
        <f>VLOOKUP($B1778,placement_data!$A$2:$F$89,3,FALSE)</f>
        <v xml:space="preserve"> Etudier.com 300x250</v>
      </c>
      <c r="K1778">
        <f>VLOOKUP($B1778,placement_data!$A$2:$F$89,6,FALSE)</f>
        <v>0.3</v>
      </c>
      <c r="L1778" t="str">
        <f>VLOOKUP($B1778,placement_data!$A$2:$G$89,7,FALSE)</f>
        <v>300x250</v>
      </c>
    </row>
    <row r="1779" spans="1:12" x14ac:dyDescent="0.3">
      <c r="A1779">
        <v>1778</v>
      </c>
      <c r="B1779" t="s">
        <v>50</v>
      </c>
      <c r="C1779">
        <v>542960</v>
      </c>
      <c r="D1779">
        <v>530576</v>
      </c>
      <c r="E1779">
        <v>51085</v>
      </c>
      <c r="F1779">
        <v>178355</v>
      </c>
      <c r="G1779" s="1">
        <v>42377</v>
      </c>
      <c r="H1779">
        <v>0.56756430746961795</v>
      </c>
      <c r="I1779">
        <v>0.56999999999999995</v>
      </c>
      <c r="J1779" t="str">
        <f>VLOOKUP($B1779,placement_data!$A$2:$F$89,3,FALSE)</f>
        <v xml:space="preserve"> Rubicon PB (RankerAC-Mobile-R.F.M RS) 300x250</v>
      </c>
      <c r="K1779">
        <f>VLOOKUP($B1779,placement_data!$A$2:$F$89,6,FALSE)</f>
        <v>0.25</v>
      </c>
      <c r="L1779" t="str">
        <f>VLOOKUP($B1779,placement_data!$A$2:$G$89,7,FALSE)</f>
        <v>300x250</v>
      </c>
    </row>
    <row r="1780" spans="1:12" x14ac:dyDescent="0.3">
      <c r="A1780">
        <v>1779</v>
      </c>
      <c r="B1780" s="2" t="s">
        <v>85</v>
      </c>
      <c r="C1780">
        <v>71594</v>
      </c>
      <c r="D1780">
        <v>61259</v>
      </c>
      <c r="E1780">
        <v>10682</v>
      </c>
      <c r="F1780">
        <v>16243</v>
      </c>
      <c r="G1780" s="1">
        <v>42371</v>
      </c>
      <c r="H1780">
        <v>0.56047274686168602</v>
      </c>
      <c r="I1780">
        <v>0.56999999999999995</v>
      </c>
      <c r="J1780" t="str">
        <f>VLOOKUP($B1780,placement_data!$A$2:$F$89,3,FALSE)</f>
        <v xml:space="preserve"> Guppyfishcare.com 160x600</v>
      </c>
      <c r="K1780">
        <f>VLOOKUP($B1780,placement_data!$A$2:$F$89,6,FALSE)</f>
        <v>0.5</v>
      </c>
      <c r="L1780" t="str">
        <f>VLOOKUP($B1780,placement_data!$A$2:$G$89,7,FALSE)</f>
        <v>160x600</v>
      </c>
    </row>
    <row r="1781" spans="1:12" x14ac:dyDescent="0.3">
      <c r="A1781">
        <v>1780</v>
      </c>
      <c r="B1781" t="s">
        <v>91</v>
      </c>
      <c r="C1781">
        <v>63894</v>
      </c>
      <c r="D1781">
        <v>57348</v>
      </c>
      <c r="E1781">
        <v>1646</v>
      </c>
      <c r="F1781">
        <v>22857</v>
      </c>
      <c r="G1781" s="1">
        <v>42377</v>
      </c>
      <c r="H1781">
        <v>0.57273139429448305</v>
      </c>
      <c r="I1781">
        <v>0.56999999999999995</v>
      </c>
      <c r="J1781" t="str">
        <f>VLOOKUP($B1781,placement_data!$A$2:$F$89,3,FALSE)</f>
        <v xml:space="preserve"> Fashionfixation.com 728x90</v>
      </c>
      <c r="K1781">
        <f>VLOOKUP($B1781,placement_data!$A$2:$F$89,6,FALSE)</f>
        <v>0.5</v>
      </c>
      <c r="L1781" t="str">
        <f>VLOOKUP($B1781,placement_data!$A$2:$G$89,7,FALSE)</f>
        <v>728x90</v>
      </c>
    </row>
    <row r="1782" spans="1:12" x14ac:dyDescent="0.3">
      <c r="A1782">
        <v>1781</v>
      </c>
      <c r="B1782" t="s">
        <v>92</v>
      </c>
      <c r="C1782">
        <v>38352</v>
      </c>
      <c r="D1782">
        <v>35946</v>
      </c>
      <c r="E1782">
        <v>1970</v>
      </c>
      <c r="F1782">
        <v>12791</v>
      </c>
      <c r="G1782" s="1">
        <v>42371</v>
      </c>
      <c r="H1782">
        <v>0.58935625660713298</v>
      </c>
      <c r="I1782">
        <v>0.59</v>
      </c>
      <c r="J1782" t="str">
        <f>VLOOKUP($B1782,placement_data!$A$2:$F$89,3,FALSE)</f>
        <v xml:space="preserve"> Malayalivartha.com #2 728x90</v>
      </c>
      <c r="K1782">
        <f>VLOOKUP($B1782,placement_data!$A$2:$F$89,6,FALSE)</f>
        <v>0.45</v>
      </c>
      <c r="L1782" t="str">
        <f>VLOOKUP($B1782,placement_data!$A$2:$G$89,7,FALSE)</f>
        <v>728x90</v>
      </c>
    </row>
    <row r="1783" spans="1:12" x14ac:dyDescent="0.3">
      <c r="A1783">
        <v>1782</v>
      </c>
      <c r="B1783" t="s">
        <v>86</v>
      </c>
      <c r="C1783">
        <v>31720</v>
      </c>
      <c r="D1783">
        <v>26973</v>
      </c>
      <c r="E1783">
        <v>4649</v>
      </c>
      <c r="F1783">
        <v>6566</v>
      </c>
      <c r="G1783" s="1">
        <v>42371</v>
      </c>
      <c r="H1783">
        <v>0.58421384347310301</v>
      </c>
      <c r="I1783">
        <v>0.59</v>
      </c>
      <c r="J1783" t="str">
        <f>VLOOKUP($B1783,placement_data!$A$2:$F$89,3,FALSE)</f>
        <v xml:space="preserve"> Guppyfishcare.com 300x250</v>
      </c>
      <c r="K1783">
        <f>VLOOKUP($B1783,placement_data!$A$2:$F$89,6,FALSE)</f>
        <v>0.5</v>
      </c>
      <c r="L1783" t="str">
        <f>VLOOKUP($B1783,placement_data!$A$2:$G$89,7,FALSE)</f>
        <v>300x250</v>
      </c>
    </row>
    <row r="1784" spans="1:12" x14ac:dyDescent="0.3">
      <c r="A1784">
        <v>1783</v>
      </c>
      <c r="B1784" t="s">
        <v>93</v>
      </c>
      <c r="C1784">
        <v>147670</v>
      </c>
      <c r="D1784">
        <v>146032</v>
      </c>
      <c r="E1784">
        <v>9425</v>
      </c>
      <c r="F1784">
        <v>45745</v>
      </c>
      <c r="G1784" s="1">
        <v>42377</v>
      </c>
      <c r="H1784">
        <v>0.62220609181549202</v>
      </c>
      <c r="I1784">
        <v>0.63</v>
      </c>
      <c r="J1784" t="str">
        <f>VLOOKUP($B1784,placement_data!$A$2:$F$89,3,FALSE)</f>
        <v xml:space="preserve"> Mugshots.com Mobile ATF 320x50</v>
      </c>
      <c r="K1784">
        <f>VLOOKUP($B1784,placement_data!$A$2:$F$89,6,FALSE)</f>
        <v>0.5</v>
      </c>
      <c r="L1784" t="str">
        <f>VLOOKUP($B1784,placement_data!$A$2:$G$89,7,FALSE)</f>
        <v>320x50</v>
      </c>
    </row>
    <row r="1785" spans="1:12" x14ac:dyDescent="0.3">
      <c r="A1785">
        <v>1784</v>
      </c>
      <c r="B1785" t="s">
        <v>91</v>
      </c>
      <c r="C1785">
        <v>170214</v>
      </c>
      <c r="D1785">
        <v>138589</v>
      </c>
      <c r="E1785">
        <v>3634</v>
      </c>
      <c r="F1785">
        <v>41934</v>
      </c>
      <c r="G1785" s="1">
        <v>42404</v>
      </c>
      <c r="H1785">
        <v>0.67120045602464795</v>
      </c>
      <c r="I1785">
        <v>0.67</v>
      </c>
      <c r="J1785" t="str">
        <f>VLOOKUP($B1785,placement_data!$A$2:$F$89,3,FALSE)</f>
        <v xml:space="preserve"> Fashionfixation.com 728x90</v>
      </c>
      <c r="K1785">
        <f>VLOOKUP($B1785,placement_data!$A$2:$F$89,6,FALSE)</f>
        <v>0.5</v>
      </c>
      <c r="L1785" t="str">
        <f>VLOOKUP($B1785,placement_data!$A$2:$G$89,7,FALSE)</f>
        <v>728x90</v>
      </c>
    </row>
    <row r="1786" spans="1:12" x14ac:dyDescent="0.3">
      <c r="A1786">
        <v>1785</v>
      </c>
      <c r="B1786" t="s">
        <v>94</v>
      </c>
      <c r="C1786">
        <v>5479</v>
      </c>
      <c r="D1786">
        <v>5095</v>
      </c>
      <c r="E1786">
        <v>76</v>
      </c>
      <c r="F1786">
        <v>1546</v>
      </c>
      <c r="G1786" s="1">
        <v>42404</v>
      </c>
      <c r="H1786">
        <v>0.681648675171737</v>
      </c>
      <c r="I1786">
        <v>0.69</v>
      </c>
      <c r="J1786" t="str">
        <f>VLOOKUP($B1786,placement_data!$A$2:$F$89,3,FALSE)</f>
        <v xml:space="preserve"> Searchtudo.com 160x600</v>
      </c>
      <c r="K1786">
        <f>VLOOKUP($B1786,placement_data!$A$2:$F$89,6,FALSE)</f>
        <v>0.25</v>
      </c>
      <c r="L1786" t="str">
        <f>VLOOKUP($B1786,placement_data!$A$2:$G$89,7,FALSE)</f>
        <v>160x600</v>
      </c>
    </row>
    <row r="1787" spans="1:12" x14ac:dyDescent="0.3">
      <c r="A1787">
        <v>1786</v>
      </c>
      <c r="B1787" t="s">
        <v>95</v>
      </c>
      <c r="C1787">
        <v>726095</v>
      </c>
      <c r="D1787">
        <v>724539</v>
      </c>
      <c r="E1787">
        <v>6302</v>
      </c>
      <c r="F1787">
        <v>17206</v>
      </c>
      <c r="G1787" s="1">
        <v>42404</v>
      </c>
      <c r="H1787">
        <v>0.967554541577472</v>
      </c>
      <c r="I1787">
        <v>0.97</v>
      </c>
      <c r="J1787" t="str">
        <f>VLOOKUP($B1787,placement_data!$A$2:$F$89,3,FALSE)</f>
        <v xml:space="preserve"> $1.00 Sohowomen.com 300 300x250</v>
      </c>
      <c r="K1787">
        <f>VLOOKUP($B1787,placement_data!$A$2:$F$89,6,FALSE)</f>
        <v>1</v>
      </c>
      <c r="L1787" t="str">
        <f>VLOOKUP($B1787,placement_data!$A$2:$G$89,7,FALSE)</f>
        <v>300x250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abSelected="1" topLeftCell="E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5546875" customWidth="1"/>
    <col min="3" max="7" width="12" customWidth="1"/>
    <col min="8" max="8" width="12" bestFit="1" customWidth="1"/>
    <col min="9" max="9" width="7.88671875" bestFit="1" customWidth="1"/>
    <col min="10" max="11" width="6.88671875" bestFit="1" customWidth="1"/>
    <col min="12" max="12" width="14.21875" bestFit="1" customWidth="1"/>
    <col min="13" max="13" width="17.44140625" bestFit="1" customWidth="1"/>
    <col min="14" max="14" width="7.88671875" bestFit="1" customWidth="1"/>
    <col min="15" max="16" width="6.88671875" bestFit="1" customWidth="1"/>
    <col min="17" max="17" width="14.21875" bestFit="1" customWidth="1"/>
    <col min="18" max="18" width="24.109375" bestFit="1" customWidth="1"/>
    <col min="19" max="19" width="17.44140625" bestFit="1" customWidth="1"/>
  </cols>
  <sheetData>
    <row r="3" spans="1:2" x14ac:dyDescent="0.3">
      <c r="A3" s="3" t="s">
        <v>256</v>
      </c>
      <c r="B3" t="s">
        <v>259</v>
      </c>
    </row>
    <row r="4" spans="1:2" x14ac:dyDescent="0.3">
      <c r="A4" s="4">
        <v>0.01</v>
      </c>
      <c r="B4" s="5">
        <v>87</v>
      </c>
    </row>
    <row r="5" spans="1:2" x14ac:dyDescent="0.3">
      <c r="A5" s="4">
        <v>0.03</v>
      </c>
      <c r="B5" s="5">
        <v>126</v>
      </c>
    </row>
    <row r="6" spans="1:2" x14ac:dyDescent="0.3">
      <c r="A6" s="4">
        <v>0.05</v>
      </c>
      <c r="B6" s="5">
        <v>175</v>
      </c>
    </row>
    <row r="7" spans="1:2" x14ac:dyDescent="0.3">
      <c r="A7" s="4">
        <v>7.0000000000000007E-2</v>
      </c>
      <c r="B7" s="5">
        <v>200</v>
      </c>
    </row>
    <row r="8" spans="1:2" x14ac:dyDescent="0.3">
      <c r="A8" s="4">
        <v>0.09</v>
      </c>
      <c r="B8" s="5">
        <v>205</v>
      </c>
    </row>
    <row r="9" spans="1:2" x14ac:dyDescent="0.3">
      <c r="A9" s="4">
        <v>0.11</v>
      </c>
      <c r="B9" s="5">
        <v>176</v>
      </c>
    </row>
    <row r="10" spans="1:2" x14ac:dyDescent="0.3">
      <c r="A10" s="4">
        <v>0.13</v>
      </c>
      <c r="B10" s="5">
        <v>145</v>
      </c>
    </row>
    <row r="11" spans="1:2" x14ac:dyDescent="0.3">
      <c r="A11" s="4">
        <v>0.15</v>
      </c>
      <c r="B11" s="5">
        <v>119</v>
      </c>
    </row>
    <row r="12" spans="1:2" x14ac:dyDescent="0.3">
      <c r="A12" s="4">
        <v>0.17</v>
      </c>
      <c r="B12" s="5">
        <v>93</v>
      </c>
    </row>
    <row r="13" spans="1:2" x14ac:dyDescent="0.3">
      <c r="A13" s="4">
        <v>0.19</v>
      </c>
      <c r="B13" s="5">
        <v>73</v>
      </c>
    </row>
    <row r="14" spans="1:2" x14ac:dyDescent="0.3">
      <c r="A14" s="4">
        <v>0.21</v>
      </c>
      <c r="B14" s="5">
        <v>88</v>
      </c>
    </row>
    <row r="15" spans="1:2" x14ac:dyDescent="0.3">
      <c r="A15" s="4">
        <v>0.23</v>
      </c>
      <c r="B15" s="5">
        <v>64</v>
      </c>
    </row>
    <row r="16" spans="1:2" x14ac:dyDescent="0.3">
      <c r="A16" s="4">
        <v>0.25</v>
      </c>
      <c r="B16" s="5">
        <v>35</v>
      </c>
    </row>
    <row r="17" spans="1:2" x14ac:dyDescent="0.3">
      <c r="A17" s="4">
        <v>0.27</v>
      </c>
      <c r="B17" s="5">
        <v>37</v>
      </c>
    </row>
    <row r="18" spans="1:2" x14ac:dyDescent="0.3">
      <c r="A18" s="4">
        <v>0.28999999999999998</v>
      </c>
      <c r="B18" s="5">
        <v>31</v>
      </c>
    </row>
    <row r="19" spans="1:2" x14ac:dyDescent="0.3">
      <c r="A19" s="4">
        <v>0.31</v>
      </c>
      <c r="B19" s="5">
        <v>23</v>
      </c>
    </row>
    <row r="20" spans="1:2" x14ac:dyDescent="0.3">
      <c r="A20" s="4">
        <v>0.33</v>
      </c>
      <c r="B20" s="5">
        <v>10</v>
      </c>
    </row>
    <row r="21" spans="1:2" x14ac:dyDescent="0.3">
      <c r="A21" s="4">
        <v>0.35</v>
      </c>
      <c r="B21" s="5">
        <v>16</v>
      </c>
    </row>
    <row r="22" spans="1:2" x14ac:dyDescent="0.3">
      <c r="A22" s="4">
        <v>0.37</v>
      </c>
      <c r="B22" s="5">
        <v>9</v>
      </c>
    </row>
    <row r="23" spans="1:2" x14ac:dyDescent="0.3">
      <c r="A23" s="4">
        <v>0.39</v>
      </c>
      <c r="B23" s="5">
        <v>12</v>
      </c>
    </row>
    <row r="24" spans="1:2" x14ac:dyDescent="0.3">
      <c r="A24" s="4">
        <v>0.41</v>
      </c>
      <c r="B24" s="5">
        <v>12</v>
      </c>
    </row>
    <row r="25" spans="1:2" x14ac:dyDescent="0.3">
      <c r="A25" s="4">
        <v>0.43</v>
      </c>
      <c r="B25" s="5">
        <v>9</v>
      </c>
    </row>
    <row r="26" spans="1:2" x14ac:dyDescent="0.3">
      <c r="A26" s="4">
        <v>0.45</v>
      </c>
      <c r="B26" s="5">
        <v>9</v>
      </c>
    </row>
    <row r="27" spans="1:2" x14ac:dyDescent="0.3">
      <c r="A27" s="4">
        <v>0.47</v>
      </c>
      <c r="B27" s="5">
        <v>7</v>
      </c>
    </row>
    <row r="28" spans="1:2" x14ac:dyDescent="0.3">
      <c r="A28" s="4">
        <v>0.49</v>
      </c>
      <c r="B28" s="5">
        <v>7</v>
      </c>
    </row>
    <row r="29" spans="1:2" x14ac:dyDescent="0.3">
      <c r="A29" s="4">
        <v>0.51</v>
      </c>
      <c r="B29" s="5">
        <v>4</v>
      </c>
    </row>
    <row r="30" spans="1:2" x14ac:dyDescent="0.3">
      <c r="A30" s="4">
        <v>0.53</v>
      </c>
      <c r="B30" s="5">
        <v>4</v>
      </c>
    </row>
    <row r="31" spans="1:2" x14ac:dyDescent="0.3">
      <c r="A31" s="4">
        <v>0.55000000000000004</v>
      </c>
      <c r="B31" s="5">
        <v>1</v>
      </c>
    </row>
    <row r="32" spans="1:2" x14ac:dyDescent="0.3">
      <c r="A32" s="4">
        <v>0.56999999999999995</v>
      </c>
      <c r="B32" s="5">
        <v>3</v>
      </c>
    </row>
    <row r="33" spans="1:2" x14ac:dyDescent="0.3">
      <c r="A33" s="4">
        <v>0.59</v>
      </c>
      <c r="B33" s="5">
        <v>2</v>
      </c>
    </row>
    <row r="34" spans="1:2" x14ac:dyDescent="0.3">
      <c r="A34" s="4">
        <v>0.63</v>
      </c>
      <c r="B34" s="5">
        <v>1</v>
      </c>
    </row>
    <row r="35" spans="1:2" x14ac:dyDescent="0.3">
      <c r="A35" s="4">
        <v>0.67</v>
      </c>
      <c r="B35" s="5">
        <v>1</v>
      </c>
    </row>
    <row r="36" spans="1:2" x14ac:dyDescent="0.3">
      <c r="A36" s="4">
        <v>0.69</v>
      </c>
      <c r="B36" s="5">
        <v>1</v>
      </c>
    </row>
    <row r="37" spans="1:2" x14ac:dyDescent="0.3">
      <c r="A37" s="4">
        <v>0.97</v>
      </c>
      <c r="B37" s="5">
        <v>1</v>
      </c>
    </row>
    <row r="38" spans="1:2" x14ac:dyDescent="0.3">
      <c r="A38" s="4" t="s">
        <v>257</v>
      </c>
      <c r="B38" s="5">
        <v>1786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A30" sqref="A30"/>
    </sheetView>
  </sheetViews>
  <sheetFormatPr defaultRowHeight="14.4" x14ac:dyDescent="0.3"/>
  <cols>
    <col min="1" max="1" width="33.6640625" bestFit="1" customWidth="1"/>
    <col min="3" max="3" width="43" bestFit="1" customWidth="1"/>
    <col min="6" max="6" width="10.44140625" bestFit="1" customWidth="1"/>
  </cols>
  <sheetData>
    <row r="1" spans="1:7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258</v>
      </c>
    </row>
    <row r="2" spans="1:7" x14ac:dyDescent="0.3">
      <c r="A2" t="s">
        <v>52</v>
      </c>
      <c r="B2" t="s">
        <v>102</v>
      </c>
      <c r="C2" t="s">
        <v>103</v>
      </c>
      <c r="D2">
        <v>728</v>
      </c>
      <c r="E2">
        <v>90</v>
      </c>
      <c r="F2">
        <v>0.25</v>
      </c>
      <c r="G2" t="str">
        <f>D2&amp;"x"&amp;E2</f>
        <v>728x90</v>
      </c>
    </row>
    <row r="3" spans="1:7" x14ac:dyDescent="0.3">
      <c r="A3" t="s">
        <v>47</v>
      </c>
      <c r="B3" t="s">
        <v>104</v>
      </c>
      <c r="C3" t="s">
        <v>105</v>
      </c>
      <c r="D3">
        <v>320</v>
      </c>
      <c r="E3">
        <v>50</v>
      </c>
      <c r="F3">
        <v>0.7</v>
      </c>
      <c r="G3" t="str">
        <f t="shared" ref="G3:G66" si="0">D3&amp;"x"&amp;E3</f>
        <v>320x50</v>
      </c>
    </row>
    <row r="4" spans="1:7" x14ac:dyDescent="0.3">
      <c r="A4" t="s">
        <v>26</v>
      </c>
      <c r="B4" t="s">
        <v>106</v>
      </c>
      <c r="C4" t="s">
        <v>107</v>
      </c>
      <c r="D4">
        <v>300</v>
      </c>
      <c r="E4">
        <v>250</v>
      </c>
      <c r="F4">
        <v>0.2</v>
      </c>
      <c r="G4" t="str">
        <f t="shared" si="0"/>
        <v>300x250</v>
      </c>
    </row>
    <row r="5" spans="1:7" x14ac:dyDescent="0.3">
      <c r="A5" t="s">
        <v>17</v>
      </c>
      <c r="B5" t="s">
        <v>108</v>
      </c>
      <c r="C5" t="s">
        <v>109</v>
      </c>
      <c r="D5">
        <v>728</v>
      </c>
      <c r="E5">
        <v>90</v>
      </c>
      <c r="F5">
        <v>0.2</v>
      </c>
      <c r="G5" t="str">
        <f t="shared" si="0"/>
        <v>728x90</v>
      </c>
    </row>
    <row r="6" spans="1:7" x14ac:dyDescent="0.3">
      <c r="A6" t="s">
        <v>28</v>
      </c>
      <c r="B6" t="s">
        <v>110</v>
      </c>
      <c r="C6" t="s">
        <v>111</v>
      </c>
      <c r="D6">
        <v>728</v>
      </c>
      <c r="E6">
        <v>90</v>
      </c>
      <c r="F6">
        <v>1.6</v>
      </c>
      <c r="G6" t="str">
        <f t="shared" si="0"/>
        <v>728x90</v>
      </c>
    </row>
    <row r="7" spans="1:7" x14ac:dyDescent="0.3">
      <c r="A7" t="s">
        <v>74</v>
      </c>
      <c r="B7" t="s">
        <v>112</v>
      </c>
      <c r="C7" t="s">
        <v>113</v>
      </c>
      <c r="D7">
        <v>300</v>
      </c>
      <c r="E7">
        <v>250</v>
      </c>
      <c r="F7">
        <v>0.2</v>
      </c>
      <c r="G7" t="str">
        <f t="shared" si="0"/>
        <v>300x250</v>
      </c>
    </row>
    <row r="8" spans="1:7" x14ac:dyDescent="0.3">
      <c r="A8" t="s">
        <v>49</v>
      </c>
      <c r="B8" t="s">
        <v>114</v>
      </c>
      <c r="C8" t="s">
        <v>115</v>
      </c>
      <c r="D8">
        <v>300</v>
      </c>
      <c r="E8">
        <v>250</v>
      </c>
      <c r="F8">
        <v>0.5</v>
      </c>
      <c r="G8" t="str">
        <f t="shared" si="0"/>
        <v>300x250</v>
      </c>
    </row>
    <row r="9" spans="1:7" x14ac:dyDescent="0.3">
      <c r="A9" t="s">
        <v>14</v>
      </c>
      <c r="B9" s="2" t="s">
        <v>116</v>
      </c>
      <c r="C9" t="s">
        <v>117</v>
      </c>
      <c r="D9">
        <v>160</v>
      </c>
      <c r="E9">
        <v>600</v>
      </c>
      <c r="F9">
        <v>0.1</v>
      </c>
      <c r="G9" t="str">
        <f t="shared" si="0"/>
        <v>160x600</v>
      </c>
    </row>
    <row r="10" spans="1:7" x14ac:dyDescent="0.3">
      <c r="A10" t="s">
        <v>73</v>
      </c>
      <c r="B10" t="s">
        <v>118</v>
      </c>
      <c r="C10" t="s">
        <v>119</v>
      </c>
      <c r="D10">
        <v>300</v>
      </c>
      <c r="E10">
        <v>250</v>
      </c>
      <c r="F10">
        <v>0.7</v>
      </c>
      <c r="G10" t="str">
        <f t="shared" si="0"/>
        <v>300x250</v>
      </c>
    </row>
    <row r="11" spans="1:7" x14ac:dyDescent="0.3">
      <c r="A11" t="s">
        <v>24</v>
      </c>
      <c r="B11" t="s">
        <v>120</v>
      </c>
      <c r="C11" t="s">
        <v>121</v>
      </c>
      <c r="D11">
        <v>300</v>
      </c>
      <c r="E11">
        <v>250</v>
      </c>
      <c r="F11">
        <v>1</v>
      </c>
      <c r="G11" t="str">
        <f t="shared" si="0"/>
        <v>300x250</v>
      </c>
    </row>
    <row r="12" spans="1:7" x14ac:dyDescent="0.3">
      <c r="A12" t="s">
        <v>72</v>
      </c>
      <c r="B12" t="s">
        <v>122</v>
      </c>
      <c r="C12" t="s">
        <v>123</v>
      </c>
      <c r="D12">
        <v>300</v>
      </c>
      <c r="E12">
        <v>250</v>
      </c>
      <c r="F12">
        <v>0.65</v>
      </c>
      <c r="G12" t="str">
        <f t="shared" si="0"/>
        <v>300x250</v>
      </c>
    </row>
    <row r="13" spans="1:7" x14ac:dyDescent="0.3">
      <c r="A13" t="s">
        <v>34</v>
      </c>
      <c r="B13" t="s">
        <v>124</v>
      </c>
      <c r="C13" t="s">
        <v>125</v>
      </c>
      <c r="D13">
        <v>300</v>
      </c>
      <c r="E13">
        <v>600</v>
      </c>
      <c r="F13">
        <v>0.2</v>
      </c>
      <c r="G13" t="str">
        <f t="shared" si="0"/>
        <v>300x600</v>
      </c>
    </row>
    <row r="14" spans="1:7" x14ac:dyDescent="0.3">
      <c r="A14" t="s">
        <v>36</v>
      </c>
      <c r="B14" t="s">
        <v>126</v>
      </c>
      <c r="C14" t="s">
        <v>127</v>
      </c>
      <c r="D14">
        <v>300</v>
      </c>
      <c r="E14">
        <v>250</v>
      </c>
      <c r="F14">
        <v>0.05</v>
      </c>
      <c r="G14" t="str">
        <f t="shared" si="0"/>
        <v>300x250</v>
      </c>
    </row>
    <row r="15" spans="1:7" x14ac:dyDescent="0.3">
      <c r="A15" t="s">
        <v>9</v>
      </c>
      <c r="B15" t="s">
        <v>128</v>
      </c>
      <c r="C15" t="s">
        <v>129</v>
      </c>
      <c r="D15">
        <v>728</v>
      </c>
      <c r="E15">
        <v>90</v>
      </c>
      <c r="F15">
        <v>0.01</v>
      </c>
      <c r="G15" t="str">
        <f t="shared" si="0"/>
        <v>728x90</v>
      </c>
    </row>
    <row r="16" spans="1:7" x14ac:dyDescent="0.3">
      <c r="A16" t="s">
        <v>71</v>
      </c>
      <c r="B16" t="s">
        <v>130</v>
      </c>
      <c r="C16" t="s">
        <v>131</v>
      </c>
      <c r="D16">
        <v>728</v>
      </c>
      <c r="E16">
        <v>90</v>
      </c>
      <c r="F16">
        <v>1.1000000000000001</v>
      </c>
      <c r="G16" t="str">
        <f t="shared" si="0"/>
        <v>728x90</v>
      </c>
    </row>
    <row r="17" spans="1:7" x14ac:dyDescent="0.3">
      <c r="A17" t="s">
        <v>79</v>
      </c>
      <c r="B17" t="s">
        <v>132</v>
      </c>
      <c r="C17" t="s">
        <v>133</v>
      </c>
      <c r="D17">
        <v>728</v>
      </c>
      <c r="E17">
        <v>90</v>
      </c>
      <c r="F17">
        <v>0.47</v>
      </c>
      <c r="G17" t="str">
        <f t="shared" si="0"/>
        <v>728x90</v>
      </c>
    </row>
    <row r="18" spans="1:7" x14ac:dyDescent="0.3">
      <c r="A18" t="s">
        <v>20</v>
      </c>
      <c r="B18" t="s">
        <v>134</v>
      </c>
      <c r="C18" t="s">
        <v>135</v>
      </c>
      <c r="D18">
        <v>728</v>
      </c>
      <c r="E18">
        <v>90</v>
      </c>
      <c r="F18">
        <v>0.26</v>
      </c>
      <c r="G18" t="str">
        <f t="shared" si="0"/>
        <v>728x90</v>
      </c>
    </row>
    <row r="19" spans="1:7" x14ac:dyDescent="0.3">
      <c r="A19" t="s">
        <v>75</v>
      </c>
      <c r="B19" t="s">
        <v>136</v>
      </c>
      <c r="C19" t="s">
        <v>137</v>
      </c>
      <c r="D19">
        <v>300</v>
      </c>
      <c r="E19">
        <v>250</v>
      </c>
      <c r="F19">
        <v>0.25</v>
      </c>
      <c r="G19" t="str">
        <f t="shared" si="0"/>
        <v>300x250</v>
      </c>
    </row>
    <row r="20" spans="1:7" x14ac:dyDescent="0.3">
      <c r="A20" t="s">
        <v>81</v>
      </c>
      <c r="B20" t="s">
        <v>138</v>
      </c>
      <c r="C20" t="s">
        <v>139</v>
      </c>
      <c r="D20">
        <v>728</v>
      </c>
      <c r="E20">
        <v>90</v>
      </c>
      <c r="F20">
        <v>1</v>
      </c>
      <c r="G20" t="str">
        <f t="shared" si="0"/>
        <v>728x90</v>
      </c>
    </row>
    <row r="21" spans="1:7" x14ac:dyDescent="0.3">
      <c r="A21" t="s">
        <v>35</v>
      </c>
      <c r="B21" t="s">
        <v>140</v>
      </c>
      <c r="C21" t="s">
        <v>141</v>
      </c>
      <c r="D21">
        <v>300</v>
      </c>
      <c r="E21">
        <v>250</v>
      </c>
      <c r="F21">
        <v>0.35</v>
      </c>
      <c r="G21" t="str">
        <f t="shared" si="0"/>
        <v>300x250</v>
      </c>
    </row>
    <row r="22" spans="1:7" x14ac:dyDescent="0.3">
      <c r="A22" t="s">
        <v>67</v>
      </c>
      <c r="B22" t="s">
        <v>142</v>
      </c>
      <c r="C22" t="s">
        <v>143</v>
      </c>
      <c r="D22">
        <v>300</v>
      </c>
      <c r="E22">
        <v>250</v>
      </c>
      <c r="F22">
        <v>0.03</v>
      </c>
      <c r="G22" t="str">
        <f t="shared" si="0"/>
        <v>300x250</v>
      </c>
    </row>
    <row r="23" spans="1:7" x14ac:dyDescent="0.3">
      <c r="A23" t="s">
        <v>62</v>
      </c>
      <c r="B23" t="s">
        <v>144</v>
      </c>
      <c r="C23" t="s">
        <v>145</v>
      </c>
      <c r="D23">
        <v>300</v>
      </c>
      <c r="E23">
        <v>250</v>
      </c>
      <c r="F23">
        <v>0.3</v>
      </c>
      <c r="G23" t="str">
        <f t="shared" si="0"/>
        <v>300x250</v>
      </c>
    </row>
    <row r="24" spans="1:7" x14ac:dyDescent="0.3">
      <c r="A24" t="s">
        <v>29</v>
      </c>
      <c r="B24" t="s">
        <v>136</v>
      </c>
      <c r="C24" t="s">
        <v>146</v>
      </c>
      <c r="D24">
        <v>300</v>
      </c>
      <c r="E24">
        <v>250</v>
      </c>
      <c r="F24">
        <v>0.95</v>
      </c>
      <c r="G24" t="str">
        <f t="shared" si="0"/>
        <v>300x250</v>
      </c>
    </row>
    <row r="25" spans="1:7" x14ac:dyDescent="0.3">
      <c r="A25" t="s">
        <v>55</v>
      </c>
      <c r="B25" t="s">
        <v>147</v>
      </c>
      <c r="C25" t="s">
        <v>148</v>
      </c>
      <c r="D25">
        <v>300</v>
      </c>
      <c r="E25">
        <v>250</v>
      </c>
      <c r="F25">
        <v>0.9</v>
      </c>
      <c r="G25" t="str">
        <f t="shared" si="0"/>
        <v>300x250</v>
      </c>
    </row>
    <row r="26" spans="1:7" x14ac:dyDescent="0.3">
      <c r="A26" t="s">
        <v>70</v>
      </c>
      <c r="B26" t="s">
        <v>149</v>
      </c>
      <c r="C26" t="s">
        <v>150</v>
      </c>
      <c r="D26">
        <v>160</v>
      </c>
      <c r="E26">
        <v>600</v>
      </c>
      <c r="F26">
        <v>0.5</v>
      </c>
      <c r="G26" t="str">
        <f t="shared" si="0"/>
        <v>160x600</v>
      </c>
    </row>
    <row r="27" spans="1:7" x14ac:dyDescent="0.3">
      <c r="A27" t="s">
        <v>30</v>
      </c>
      <c r="B27" t="s">
        <v>151</v>
      </c>
      <c r="C27" t="s">
        <v>152</v>
      </c>
      <c r="D27">
        <v>300</v>
      </c>
      <c r="E27">
        <v>250</v>
      </c>
      <c r="F27">
        <v>1.1000000000000001</v>
      </c>
      <c r="G27" t="str">
        <f t="shared" si="0"/>
        <v>300x250</v>
      </c>
    </row>
    <row r="28" spans="1:7" x14ac:dyDescent="0.3">
      <c r="A28" t="s">
        <v>57</v>
      </c>
      <c r="B28" t="s">
        <v>153</v>
      </c>
      <c r="C28" t="s">
        <v>154</v>
      </c>
      <c r="D28">
        <v>300</v>
      </c>
      <c r="E28">
        <v>250</v>
      </c>
      <c r="F28">
        <v>0.85</v>
      </c>
      <c r="G28" t="str">
        <f t="shared" si="0"/>
        <v>300x250</v>
      </c>
    </row>
    <row r="29" spans="1:7" x14ac:dyDescent="0.3">
      <c r="A29" t="s">
        <v>80</v>
      </c>
      <c r="B29" t="s">
        <v>155</v>
      </c>
      <c r="C29" t="s">
        <v>156</v>
      </c>
      <c r="D29">
        <v>160</v>
      </c>
      <c r="E29">
        <v>600</v>
      </c>
      <c r="F29">
        <v>0.3</v>
      </c>
      <c r="G29" t="str">
        <f t="shared" si="0"/>
        <v>160x600</v>
      </c>
    </row>
    <row r="30" spans="1:7" x14ac:dyDescent="0.3">
      <c r="A30" t="s">
        <v>93</v>
      </c>
      <c r="B30" t="s">
        <v>157</v>
      </c>
      <c r="C30" t="s">
        <v>158</v>
      </c>
      <c r="D30">
        <v>320</v>
      </c>
      <c r="E30">
        <v>50</v>
      </c>
      <c r="F30">
        <v>0.5</v>
      </c>
      <c r="G30" t="str">
        <f t="shared" si="0"/>
        <v>320x50</v>
      </c>
    </row>
    <row r="31" spans="1:7" x14ac:dyDescent="0.3">
      <c r="A31" t="s">
        <v>42</v>
      </c>
      <c r="B31" t="s">
        <v>159</v>
      </c>
      <c r="C31" t="s">
        <v>160</v>
      </c>
      <c r="D31">
        <v>300</v>
      </c>
      <c r="E31">
        <v>250</v>
      </c>
      <c r="F31">
        <v>0.3</v>
      </c>
      <c r="G31" t="str">
        <f t="shared" si="0"/>
        <v>300x250</v>
      </c>
    </row>
    <row r="32" spans="1:7" x14ac:dyDescent="0.3">
      <c r="A32" t="s">
        <v>78</v>
      </c>
      <c r="B32" t="s">
        <v>161</v>
      </c>
      <c r="C32" t="s">
        <v>162</v>
      </c>
      <c r="D32">
        <v>300</v>
      </c>
      <c r="E32">
        <v>250</v>
      </c>
      <c r="F32">
        <v>0.6</v>
      </c>
      <c r="G32" t="str">
        <f t="shared" si="0"/>
        <v>300x250</v>
      </c>
    </row>
    <row r="33" spans="1:7" x14ac:dyDescent="0.3">
      <c r="A33" t="s">
        <v>65</v>
      </c>
      <c r="B33" t="s">
        <v>163</v>
      </c>
      <c r="C33" t="s">
        <v>164</v>
      </c>
      <c r="D33">
        <v>728</v>
      </c>
      <c r="E33">
        <v>90</v>
      </c>
      <c r="F33">
        <v>0.12</v>
      </c>
      <c r="G33" t="str">
        <f t="shared" si="0"/>
        <v>728x90</v>
      </c>
    </row>
    <row r="34" spans="1:7" x14ac:dyDescent="0.3">
      <c r="A34" t="s">
        <v>32</v>
      </c>
      <c r="B34" t="s">
        <v>165</v>
      </c>
      <c r="C34" t="s">
        <v>166</v>
      </c>
      <c r="D34">
        <v>300</v>
      </c>
      <c r="E34">
        <v>250</v>
      </c>
      <c r="F34">
        <v>0.17</v>
      </c>
      <c r="G34" t="str">
        <f t="shared" si="0"/>
        <v>300x250</v>
      </c>
    </row>
    <row r="35" spans="1:7" x14ac:dyDescent="0.3">
      <c r="A35" t="s">
        <v>88</v>
      </c>
      <c r="B35" t="s">
        <v>167</v>
      </c>
      <c r="C35" t="s">
        <v>168</v>
      </c>
      <c r="D35">
        <v>300</v>
      </c>
      <c r="E35">
        <v>250</v>
      </c>
      <c r="F35">
        <v>1</v>
      </c>
      <c r="G35" t="str">
        <f t="shared" si="0"/>
        <v>300x250</v>
      </c>
    </row>
    <row r="36" spans="1:7" x14ac:dyDescent="0.3">
      <c r="A36" t="s">
        <v>44</v>
      </c>
      <c r="B36" t="s">
        <v>124</v>
      </c>
      <c r="C36" t="s">
        <v>169</v>
      </c>
      <c r="D36">
        <v>300</v>
      </c>
      <c r="E36">
        <v>250</v>
      </c>
      <c r="F36">
        <v>0.01</v>
      </c>
      <c r="G36" t="str">
        <f t="shared" si="0"/>
        <v>300x250</v>
      </c>
    </row>
    <row r="37" spans="1:7" x14ac:dyDescent="0.3">
      <c r="A37" t="s">
        <v>19</v>
      </c>
      <c r="B37" t="s">
        <v>170</v>
      </c>
      <c r="C37" t="s">
        <v>171</v>
      </c>
      <c r="D37">
        <v>728</v>
      </c>
      <c r="E37">
        <v>90</v>
      </c>
      <c r="F37">
        <v>0.01</v>
      </c>
      <c r="G37" t="str">
        <f t="shared" si="0"/>
        <v>728x90</v>
      </c>
    </row>
    <row r="38" spans="1:7" x14ac:dyDescent="0.3">
      <c r="A38" t="s">
        <v>22</v>
      </c>
      <c r="B38" t="s">
        <v>172</v>
      </c>
      <c r="C38" t="s">
        <v>173</v>
      </c>
      <c r="D38">
        <v>728</v>
      </c>
      <c r="E38">
        <v>90</v>
      </c>
      <c r="F38">
        <v>1</v>
      </c>
      <c r="G38" t="str">
        <f t="shared" si="0"/>
        <v>728x90</v>
      </c>
    </row>
    <row r="39" spans="1:7" x14ac:dyDescent="0.3">
      <c r="A39" t="s">
        <v>13</v>
      </c>
      <c r="B39" t="s">
        <v>174</v>
      </c>
      <c r="C39" t="s">
        <v>175</v>
      </c>
      <c r="D39">
        <v>300</v>
      </c>
      <c r="E39">
        <v>250</v>
      </c>
      <c r="F39">
        <v>0.03</v>
      </c>
      <c r="G39" t="str">
        <f t="shared" si="0"/>
        <v>300x250</v>
      </c>
    </row>
    <row r="40" spans="1:7" x14ac:dyDescent="0.3">
      <c r="A40" t="s">
        <v>45</v>
      </c>
      <c r="B40" t="s">
        <v>153</v>
      </c>
      <c r="C40" t="s">
        <v>176</v>
      </c>
      <c r="D40">
        <v>728</v>
      </c>
      <c r="E40">
        <v>90</v>
      </c>
      <c r="F40">
        <v>0.65</v>
      </c>
      <c r="G40" t="str">
        <f t="shared" si="0"/>
        <v>728x90</v>
      </c>
    </row>
    <row r="41" spans="1:7" x14ac:dyDescent="0.3">
      <c r="A41" t="s">
        <v>31</v>
      </c>
      <c r="B41" t="s">
        <v>177</v>
      </c>
      <c r="C41" t="s">
        <v>178</v>
      </c>
      <c r="D41">
        <v>300</v>
      </c>
      <c r="E41">
        <v>250</v>
      </c>
      <c r="F41">
        <v>0.4</v>
      </c>
      <c r="G41" t="str">
        <f t="shared" si="0"/>
        <v>300x250</v>
      </c>
    </row>
    <row r="42" spans="1:7" x14ac:dyDescent="0.3">
      <c r="A42" t="s">
        <v>76</v>
      </c>
      <c r="B42" t="s">
        <v>179</v>
      </c>
      <c r="C42" t="s">
        <v>180</v>
      </c>
      <c r="D42">
        <v>300</v>
      </c>
      <c r="E42">
        <v>600</v>
      </c>
      <c r="F42">
        <v>0.01</v>
      </c>
      <c r="G42" t="str">
        <f t="shared" si="0"/>
        <v>300x600</v>
      </c>
    </row>
    <row r="43" spans="1:7" x14ac:dyDescent="0.3">
      <c r="A43" t="s">
        <v>50</v>
      </c>
      <c r="B43" t="s">
        <v>181</v>
      </c>
      <c r="C43" t="s">
        <v>182</v>
      </c>
      <c r="D43">
        <v>300</v>
      </c>
      <c r="E43">
        <v>250</v>
      </c>
      <c r="F43">
        <v>0.25</v>
      </c>
      <c r="G43" t="str">
        <f t="shared" si="0"/>
        <v>300x250</v>
      </c>
    </row>
    <row r="44" spans="1:7" x14ac:dyDescent="0.3">
      <c r="A44" t="s">
        <v>82</v>
      </c>
      <c r="B44" t="s">
        <v>183</v>
      </c>
      <c r="C44" t="s">
        <v>184</v>
      </c>
      <c r="D44">
        <v>300</v>
      </c>
      <c r="E44">
        <v>250</v>
      </c>
      <c r="F44">
        <v>0.5</v>
      </c>
      <c r="G44" t="str">
        <f t="shared" si="0"/>
        <v>300x250</v>
      </c>
    </row>
    <row r="45" spans="1:7" x14ac:dyDescent="0.3">
      <c r="A45" t="s">
        <v>58</v>
      </c>
      <c r="B45" t="s">
        <v>124</v>
      </c>
      <c r="C45" t="s">
        <v>185</v>
      </c>
      <c r="D45">
        <v>728</v>
      </c>
      <c r="E45">
        <v>90</v>
      </c>
      <c r="F45">
        <v>0.6</v>
      </c>
      <c r="G45" t="str">
        <f t="shared" si="0"/>
        <v>728x90</v>
      </c>
    </row>
    <row r="46" spans="1:7" x14ac:dyDescent="0.3">
      <c r="A46" t="s">
        <v>66</v>
      </c>
      <c r="B46" t="s">
        <v>155</v>
      </c>
      <c r="C46" t="s">
        <v>186</v>
      </c>
      <c r="D46">
        <v>160</v>
      </c>
      <c r="E46">
        <v>600</v>
      </c>
      <c r="F46">
        <v>0.3</v>
      </c>
      <c r="G46" t="str">
        <f t="shared" si="0"/>
        <v>160x600</v>
      </c>
    </row>
    <row r="47" spans="1:7" x14ac:dyDescent="0.3">
      <c r="A47" s="2" t="s">
        <v>39</v>
      </c>
      <c r="B47" t="s">
        <v>187</v>
      </c>
      <c r="C47" t="s">
        <v>188</v>
      </c>
      <c r="D47">
        <v>728</v>
      </c>
      <c r="E47">
        <v>90</v>
      </c>
      <c r="F47">
        <v>0.05</v>
      </c>
      <c r="G47" t="str">
        <f t="shared" si="0"/>
        <v>728x90</v>
      </c>
    </row>
    <row r="48" spans="1:7" x14ac:dyDescent="0.3">
      <c r="A48" s="2" t="s">
        <v>37</v>
      </c>
      <c r="B48" t="s">
        <v>189</v>
      </c>
      <c r="C48" t="s">
        <v>190</v>
      </c>
      <c r="D48">
        <v>160</v>
      </c>
      <c r="E48">
        <v>600</v>
      </c>
      <c r="F48">
        <v>0.75</v>
      </c>
      <c r="G48" t="str">
        <f t="shared" si="0"/>
        <v>160x600</v>
      </c>
    </row>
    <row r="49" spans="1:7" x14ac:dyDescent="0.3">
      <c r="A49" t="s">
        <v>95</v>
      </c>
      <c r="B49" t="s">
        <v>191</v>
      </c>
      <c r="C49" t="s">
        <v>192</v>
      </c>
      <c r="D49">
        <v>300</v>
      </c>
      <c r="E49">
        <v>250</v>
      </c>
      <c r="F49">
        <v>1</v>
      </c>
      <c r="G49" t="str">
        <f t="shared" si="0"/>
        <v>300x250</v>
      </c>
    </row>
    <row r="50" spans="1:7" x14ac:dyDescent="0.3">
      <c r="A50" t="s">
        <v>68</v>
      </c>
      <c r="B50" t="s">
        <v>193</v>
      </c>
      <c r="C50" t="s">
        <v>194</v>
      </c>
      <c r="D50">
        <v>728</v>
      </c>
      <c r="E50">
        <v>90</v>
      </c>
      <c r="F50">
        <v>0.4</v>
      </c>
      <c r="G50" t="str">
        <f t="shared" si="0"/>
        <v>728x90</v>
      </c>
    </row>
    <row r="51" spans="1:7" x14ac:dyDescent="0.3">
      <c r="A51" t="s">
        <v>23</v>
      </c>
      <c r="B51" t="s">
        <v>195</v>
      </c>
      <c r="C51" t="s">
        <v>196</v>
      </c>
      <c r="D51">
        <v>300</v>
      </c>
      <c r="E51">
        <v>250</v>
      </c>
      <c r="F51">
        <v>0.05</v>
      </c>
      <c r="G51" t="str">
        <f t="shared" si="0"/>
        <v>300x250</v>
      </c>
    </row>
    <row r="52" spans="1:7" x14ac:dyDescent="0.3">
      <c r="A52" t="s">
        <v>89</v>
      </c>
      <c r="B52" t="s">
        <v>197</v>
      </c>
      <c r="C52" t="s">
        <v>198</v>
      </c>
      <c r="D52">
        <v>728</v>
      </c>
      <c r="E52">
        <v>90</v>
      </c>
      <c r="F52">
        <v>0.3</v>
      </c>
      <c r="G52" t="str">
        <f t="shared" si="0"/>
        <v>728x90</v>
      </c>
    </row>
    <row r="53" spans="1:7" x14ac:dyDescent="0.3">
      <c r="A53" t="s">
        <v>53</v>
      </c>
      <c r="B53" t="s">
        <v>199</v>
      </c>
      <c r="C53" t="s">
        <v>200</v>
      </c>
      <c r="D53">
        <v>728</v>
      </c>
      <c r="E53">
        <v>90</v>
      </c>
      <c r="F53">
        <v>0.5</v>
      </c>
      <c r="G53" t="str">
        <f t="shared" si="0"/>
        <v>728x90</v>
      </c>
    </row>
    <row r="54" spans="1:7" x14ac:dyDescent="0.3">
      <c r="A54" t="s">
        <v>59</v>
      </c>
      <c r="B54" t="s">
        <v>201</v>
      </c>
      <c r="C54" t="s">
        <v>202</v>
      </c>
      <c r="D54">
        <v>160</v>
      </c>
      <c r="E54">
        <v>600</v>
      </c>
      <c r="F54">
        <v>0.75</v>
      </c>
      <c r="G54" t="str">
        <f t="shared" si="0"/>
        <v>160x600</v>
      </c>
    </row>
    <row r="55" spans="1:7" x14ac:dyDescent="0.3">
      <c r="A55" t="s">
        <v>86</v>
      </c>
      <c r="B55" t="s">
        <v>149</v>
      </c>
      <c r="C55" t="s">
        <v>203</v>
      </c>
      <c r="D55">
        <v>300</v>
      </c>
      <c r="E55">
        <v>250</v>
      </c>
      <c r="F55">
        <v>0.5</v>
      </c>
      <c r="G55" t="str">
        <f t="shared" si="0"/>
        <v>300x250</v>
      </c>
    </row>
    <row r="56" spans="1:7" x14ac:dyDescent="0.3">
      <c r="A56" t="s">
        <v>27</v>
      </c>
      <c r="B56" t="s">
        <v>132</v>
      </c>
      <c r="C56" t="s">
        <v>204</v>
      </c>
      <c r="D56">
        <v>728</v>
      </c>
      <c r="E56">
        <v>90</v>
      </c>
      <c r="F56">
        <v>0.45</v>
      </c>
      <c r="G56" t="str">
        <f t="shared" si="0"/>
        <v>728x90</v>
      </c>
    </row>
    <row r="57" spans="1:7" x14ac:dyDescent="0.3">
      <c r="A57" s="2" t="s">
        <v>85</v>
      </c>
      <c r="B57" t="s">
        <v>149</v>
      </c>
      <c r="C57" t="s">
        <v>205</v>
      </c>
      <c r="D57">
        <v>160</v>
      </c>
      <c r="E57">
        <v>600</v>
      </c>
      <c r="F57">
        <v>0.5</v>
      </c>
      <c r="G57" t="str">
        <f t="shared" si="0"/>
        <v>160x600</v>
      </c>
    </row>
    <row r="58" spans="1:7" x14ac:dyDescent="0.3">
      <c r="A58" t="s">
        <v>91</v>
      </c>
      <c r="B58" t="s">
        <v>206</v>
      </c>
      <c r="C58" t="s">
        <v>207</v>
      </c>
      <c r="D58">
        <v>728</v>
      </c>
      <c r="E58">
        <v>90</v>
      </c>
      <c r="F58">
        <v>0.5</v>
      </c>
      <c r="G58" t="str">
        <f t="shared" si="0"/>
        <v>728x90</v>
      </c>
    </row>
    <row r="59" spans="1:7" x14ac:dyDescent="0.3">
      <c r="A59" t="s">
        <v>40</v>
      </c>
      <c r="B59" t="s">
        <v>208</v>
      </c>
      <c r="C59" t="s">
        <v>209</v>
      </c>
      <c r="D59">
        <v>728</v>
      </c>
      <c r="E59">
        <v>90</v>
      </c>
      <c r="F59">
        <v>0.01</v>
      </c>
      <c r="G59" t="str">
        <f t="shared" si="0"/>
        <v>728x90</v>
      </c>
    </row>
    <row r="60" spans="1:7" x14ac:dyDescent="0.3">
      <c r="A60" t="s">
        <v>16</v>
      </c>
      <c r="B60" t="s">
        <v>210</v>
      </c>
      <c r="C60" t="s">
        <v>211</v>
      </c>
      <c r="D60">
        <v>300</v>
      </c>
      <c r="E60">
        <v>250</v>
      </c>
      <c r="F60">
        <v>0.01</v>
      </c>
      <c r="G60" t="str">
        <f t="shared" si="0"/>
        <v>300x250</v>
      </c>
    </row>
    <row r="61" spans="1:7" x14ac:dyDescent="0.3">
      <c r="A61" t="s">
        <v>48</v>
      </c>
      <c r="B61" t="s">
        <v>140</v>
      </c>
      <c r="C61" t="s">
        <v>212</v>
      </c>
      <c r="D61">
        <v>728</v>
      </c>
      <c r="E61">
        <v>90</v>
      </c>
      <c r="F61">
        <v>0.3</v>
      </c>
      <c r="G61" t="str">
        <f t="shared" si="0"/>
        <v>728x90</v>
      </c>
    </row>
    <row r="62" spans="1:7" x14ac:dyDescent="0.3">
      <c r="A62" t="s">
        <v>51</v>
      </c>
      <c r="B62" t="s">
        <v>213</v>
      </c>
      <c r="C62" t="s">
        <v>214</v>
      </c>
      <c r="D62">
        <v>160</v>
      </c>
      <c r="E62">
        <v>600</v>
      </c>
      <c r="F62">
        <v>0.6</v>
      </c>
      <c r="G62" t="str">
        <f t="shared" si="0"/>
        <v>160x600</v>
      </c>
    </row>
    <row r="63" spans="1:7" x14ac:dyDescent="0.3">
      <c r="A63" t="s">
        <v>21</v>
      </c>
      <c r="B63" t="s">
        <v>215</v>
      </c>
      <c r="C63" t="s">
        <v>216</v>
      </c>
      <c r="D63">
        <v>160</v>
      </c>
      <c r="E63">
        <v>600</v>
      </c>
      <c r="F63">
        <v>0.03</v>
      </c>
      <c r="G63" t="str">
        <f t="shared" si="0"/>
        <v>160x600</v>
      </c>
    </row>
    <row r="64" spans="1:7" x14ac:dyDescent="0.3">
      <c r="A64" t="s">
        <v>12</v>
      </c>
      <c r="B64" s="2" t="s">
        <v>116</v>
      </c>
      <c r="C64" t="s">
        <v>217</v>
      </c>
      <c r="D64">
        <v>728</v>
      </c>
      <c r="E64">
        <v>90</v>
      </c>
      <c r="F64">
        <v>0.1</v>
      </c>
      <c r="G64" t="str">
        <f t="shared" si="0"/>
        <v>728x90</v>
      </c>
    </row>
    <row r="65" spans="1:7" x14ac:dyDescent="0.3">
      <c r="A65" t="s">
        <v>94</v>
      </c>
      <c r="B65" t="s">
        <v>218</v>
      </c>
      <c r="C65" t="s">
        <v>219</v>
      </c>
      <c r="D65">
        <v>160</v>
      </c>
      <c r="E65">
        <v>600</v>
      </c>
      <c r="F65">
        <v>0.25</v>
      </c>
      <c r="G65" t="str">
        <f t="shared" si="0"/>
        <v>160x600</v>
      </c>
    </row>
    <row r="66" spans="1:7" x14ac:dyDescent="0.3">
      <c r="A66" t="s">
        <v>8</v>
      </c>
      <c r="B66" t="s">
        <v>130</v>
      </c>
      <c r="C66" t="s">
        <v>220</v>
      </c>
      <c r="D66">
        <v>300</v>
      </c>
      <c r="E66">
        <v>250</v>
      </c>
      <c r="F66">
        <v>0.7</v>
      </c>
      <c r="G66" t="str">
        <f t="shared" si="0"/>
        <v>300x250</v>
      </c>
    </row>
    <row r="67" spans="1:7" x14ac:dyDescent="0.3">
      <c r="A67" t="s">
        <v>87</v>
      </c>
      <c r="B67" t="s">
        <v>221</v>
      </c>
      <c r="C67" t="s">
        <v>222</v>
      </c>
      <c r="D67">
        <v>728</v>
      </c>
      <c r="E67">
        <v>90</v>
      </c>
      <c r="F67">
        <v>1</v>
      </c>
      <c r="G67" t="str">
        <f t="shared" ref="G67:G89" si="1">D67&amp;"x"&amp;E67</f>
        <v>728x90</v>
      </c>
    </row>
    <row r="68" spans="1:7" x14ac:dyDescent="0.3">
      <c r="A68" t="s">
        <v>77</v>
      </c>
      <c r="B68" t="s">
        <v>223</v>
      </c>
      <c r="C68" t="s">
        <v>224</v>
      </c>
      <c r="D68">
        <v>300</v>
      </c>
      <c r="E68">
        <v>250</v>
      </c>
      <c r="F68">
        <v>0.2</v>
      </c>
      <c r="G68" t="str">
        <f t="shared" si="1"/>
        <v>300x250</v>
      </c>
    </row>
    <row r="69" spans="1:7" x14ac:dyDescent="0.3">
      <c r="A69" t="s">
        <v>84</v>
      </c>
      <c r="B69" t="s">
        <v>177</v>
      </c>
      <c r="C69" t="s">
        <v>225</v>
      </c>
      <c r="D69">
        <v>300</v>
      </c>
      <c r="E69">
        <v>250</v>
      </c>
      <c r="F69">
        <v>0.35</v>
      </c>
      <c r="G69" t="str">
        <f t="shared" si="1"/>
        <v>300x250</v>
      </c>
    </row>
    <row r="70" spans="1:7" x14ac:dyDescent="0.3">
      <c r="A70" t="s">
        <v>43</v>
      </c>
      <c r="B70" t="s">
        <v>120</v>
      </c>
      <c r="C70" t="s">
        <v>226</v>
      </c>
      <c r="D70">
        <v>300</v>
      </c>
      <c r="E70">
        <v>250</v>
      </c>
      <c r="F70">
        <v>1.5</v>
      </c>
      <c r="G70" t="str">
        <f t="shared" si="1"/>
        <v>300x250</v>
      </c>
    </row>
    <row r="71" spans="1:7" x14ac:dyDescent="0.3">
      <c r="A71" t="s">
        <v>64</v>
      </c>
      <c r="B71" t="s">
        <v>227</v>
      </c>
      <c r="C71" t="s">
        <v>228</v>
      </c>
      <c r="D71">
        <v>728</v>
      </c>
      <c r="E71">
        <v>90</v>
      </c>
      <c r="F71">
        <v>0.8</v>
      </c>
      <c r="G71" t="str">
        <f t="shared" si="1"/>
        <v>728x90</v>
      </c>
    </row>
    <row r="72" spans="1:7" x14ac:dyDescent="0.3">
      <c r="A72" t="s">
        <v>60</v>
      </c>
      <c r="B72" t="s">
        <v>124</v>
      </c>
      <c r="C72" t="s">
        <v>229</v>
      </c>
      <c r="D72">
        <v>160</v>
      </c>
      <c r="E72">
        <v>600</v>
      </c>
      <c r="F72">
        <v>0.6</v>
      </c>
      <c r="G72" t="str">
        <f t="shared" si="1"/>
        <v>160x600</v>
      </c>
    </row>
    <row r="73" spans="1:7" x14ac:dyDescent="0.3">
      <c r="A73" t="s">
        <v>15</v>
      </c>
      <c r="B73" t="s">
        <v>230</v>
      </c>
      <c r="C73" t="s">
        <v>231</v>
      </c>
      <c r="D73">
        <v>300</v>
      </c>
      <c r="E73">
        <v>250</v>
      </c>
      <c r="F73">
        <v>0.01</v>
      </c>
      <c r="G73" t="str">
        <f t="shared" si="1"/>
        <v>300x250</v>
      </c>
    </row>
    <row r="74" spans="1:7" x14ac:dyDescent="0.3">
      <c r="A74" t="s">
        <v>63</v>
      </c>
      <c r="B74" t="s">
        <v>140</v>
      </c>
      <c r="C74" t="s">
        <v>232</v>
      </c>
      <c r="D74">
        <v>300</v>
      </c>
      <c r="E74">
        <v>250</v>
      </c>
      <c r="F74">
        <v>0.35</v>
      </c>
      <c r="G74" t="str">
        <f t="shared" si="1"/>
        <v>300x250</v>
      </c>
    </row>
    <row r="75" spans="1:7" x14ac:dyDescent="0.3">
      <c r="A75" t="s">
        <v>10</v>
      </c>
      <c r="B75" t="s">
        <v>233</v>
      </c>
      <c r="C75" t="s">
        <v>234</v>
      </c>
      <c r="D75">
        <v>300</v>
      </c>
      <c r="E75">
        <v>250</v>
      </c>
      <c r="F75">
        <v>0.2</v>
      </c>
      <c r="G75" t="str">
        <f t="shared" si="1"/>
        <v>300x250</v>
      </c>
    </row>
    <row r="76" spans="1:7" x14ac:dyDescent="0.3">
      <c r="A76" t="s">
        <v>69</v>
      </c>
      <c r="B76" t="s">
        <v>235</v>
      </c>
      <c r="C76" t="s">
        <v>236</v>
      </c>
      <c r="D76">
        <v>300</v>
      </c>
      <c r="E76">
        <v>250</v>
      </c>
      <c r="F76">
        <v>0.65</v>
      </c>
      <c r="G76" t="str">
        <f t="shared" si="1"/>
        <v>300x250</v>
      </c>
    </row>
    <row r="77" spans="1:7" x14ac:dyDescent="0.3">
      <c r="A77" t="s">
        <v>33</v>
      </c>
      <c r="B77" t="s">
        <v>237</v>
      </c>
      <c r="C77" t="s">
        <v>238</v>
      </c>
      <c r="D77">
        <v>300</v>
      </c>
      <c r="E77">
        <v>250</v>
      </c>
      <c r="F77">
        <v>0.4</v>
      </c>
      <c r="G77" t="str">
        <f t="shared" si="1"/>
        <v>300x250</v>
      </c>
    </row>
    <row r="78" spans="1:7" x14ac:dyDescent="0.3">
      <c r="A78" t="s">
        <v>90</v>
      </c>
      <c r="B78" t="s">
        <v>239</v>
      </c>
      <c r="C78" t="s">
        <v>240</v>
      </c>
      <c r="D78">
        <v>300</v>
      </c>
      <c r="E78">
        <v>250</v>
      </c>
      <c r="F78">
        <v>0.3</v>
      </c>
      <c r="G78" t="str">
        <f t="shared" si="1"/>
        <v>300x250</v>
      </c>
    </row>
    <row r="79" spans="1:7" x14ac:dyDescent="0.3">
      <c r="A79" t="s">
        <v>46</v>
      </c>
      <c r="B79" t="s">
        <v>102</v>
      </c>
      <c r="C79" t="s">
        <v>241</v>
      </c>
      <c r="D79">
        <v>300</v>
      </c>
      <c r="E79">
        <v>250</v>
      </c>
      <c r="F79">
        <v>0.2</v>
      </c>
      <c r="G79" t="str">
        <f t="shared" si="1"/>
        <v>300x250</v>
      </c>
    </row>
    <row r="80" spans="1:7" x14ac:dyDescent="0.3">
      <c r="A80" t="s">
        <v>61</v>
      </c>
      <c r="B80" t="s">
        <v>208</v>
      </c>
      <c r="C80" t="s">
        <v>242</v>
      </c>
      <c r="D80">
        <v>300</v>
      </c>
      <c r="E80">
        <v>250</v>
      </c>
      <c r="F80">
        <v>0.01</v>
      </c>
      <c r="G80" t="str">
        <f t="shared" si="1"/>
        <v>300x250</v>
      </c>
    </row>
    <row r="81" spans="1:7" x14ac:dyDescent="0.3">
      <c r="A81" t="s">
        <v>83</v>
      </c>
      <c r="B81" t="s">
        <v>159</v>
      </c>
      <c r="C81" t="s">
        <v>243</v>
      </c>
      <c r="D81">
        <v>728</v>
      </c>
      <c r="E81">
        <v>90</v>
      </c>
      <c r="F81">
        <v>0.98</v>
      </c>
      <c r="G81" t="str">
        <f t="shared" si="1"/>
        <v>728x90</v>
      </c>
    </row>
    <row r="82" spans="1:7" x14ac:dyDescent="0.3">
      <c r="A82" t="s">
        <v>38</v>
      </c>
      <c r="B82" t="s">
        <v>140</v>
      </c>
      <c r="C82" t="s">
        <v>244</v>
      </c>
      <c r="D82">
        <v>728</v>
      </c>
      <c r="E82">
        <v>90</v>
      </c>
      <c r="F82">
        <v>0.3</v>
      </c>
      <c r="G82" t="str">
        <f t="shared" si="1"/>
        <v>728x90</v>
      </c>
    </row>
    <row r="83" spans="1:7" x14ac:dyDescent="0.3">
      <c r="A83" t="s">
        <v>18</v>
      </c>
      <c r="B83" t="s">
        <v>210</v>
      </c>
      <c r="C83" t="s">
        <v>245</v>
      </c>
      <c r="D83">
        <v>160</v>
      </c>
      <c r="E83">
        <v>600</v>
      </c>
      <c r="F83">
        <v>0.01</v>
      </c>
      <c r="G83" t="str">
        <f t="shared" si="1"/>
        <v>160x600</v>
      </c>
    </row>
    <row r="84" spans="1:7" x14ac:dyDescent="0.3">
      <c r="A84" t="s">
        <v>41</v>
      </c>
      <c r="B84" t="s">
        <v>165</v>
      </c>
      <c r="C84" t="s">
        <v>246</v>
      </c>
      <c r="D84">
        <v>300</v>
      </c>
      <c r="E84">
        <v>250</v>
      </c>
      <c r="F84">
        <v>0.17</v>
      </c>
      <c r="G84" t="str">
        <f t="shared" si="1"/>
        <v>300x250</v>
      </c>
    </row>
    <row r="85" spans="1:7" x14ac:dyDescent="0.3">
      <c r="A85" t="s">
        <v>25</v>
      </c>
      <c r="B85" t="s">
        <v>136</v>
      </c>
      <c r="C85" t="s">
        <v>247</v>
      </c>
      <c r="D85">
        <v>160</v>
      </c>
      <c r="E85">
        <v>600</v>
      </c>
      <c r="F85">
        <v>0.95</v>
      </c>
      <c r="G85" t="str">
        <f t="shared" si="1"/>
        <v>160x600</v>
      </c>
    </row>
    <row r="86" spans="1:7" x14ac:dyDescent="0.3">
      <c r="A86" t="s">
        <v>92</v>
      </c>
      <c r="B86" t="s">
        <v>248</v>
      </c>
      <c r="C86" t="s">
        <v>249</v>
      </c>
      <c r="D86">
        <v>728</v>
      </c>
      <c r="E86">
        <v>90</v>
      </c>
      <c r="F86">
        <v>0.45</v>
      </c>
      <c r="G86" t="str">
        <f t="shared" si="1"/>
        <v>728x90</v>
      </c>
    </row>
    <row r="87" spans="1:7" x14ac:dyDescent="0.3">
      <c r="A87" s="2" t="s">
        <v>56</v>
      </c>
      <c r="B87" t="s">
        <v>114</v>
      </c>
      <c r="C87" t="s">
        <v>250</v>
      </c>
      <c r="D87">
        <v>728</v>
      </c>
      <c r="E87">
        <v>90</v>
      </c>
      <c r="F87">
        <v>0.5</v>
      </c>
      <c r="G87" t="str">
        <f t="shared" si="1"/>
        <v>728x90</v>
      </c>
    </row>
    <row r="88" spans="1:7" x14ac:dyDescent="0.3">
      <c r="A88" t="s">
        <v>11</v>
      </c>
      <c r="B88" t="s">
        <v>251</v>
      </c>
      <c r="C88" t="s">
        <v>252</v>
      </c>
      <c r="D88">
        <v>160</v>
      </c>
      <c r="E88">
        <v>600</v>
      </c>
      <c r="F88">
        <v>1.5</v>
      </c>
      <c r="G88" t="str">
        <f t="shared" si="1"/>
        <v>160x600</v>
      </c>
    </row>
    <row r="89" spans="1:7" x14ac:dyDescent="0.3">
      <c r="A89" t="s">
        <v>54</v>
      </c>
      <c r="B89" t="s">
        <v>189</v>
      </c>
      <c r="C89" t="s">
        <v>253</v>
      </c>
      <c r="D89">
        <v>300</v>
      </c>
      <c r="E89">
        <v>250</v>
      </c>
      <c r="F89">
        <v>0.75</v>
      </c>
      <c r="G89" t="str">
        <f t="shared" si="1"/>
        <v>300x250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28E7577-88FD-4C09-AF6A-76B19E39F922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discrepancy_examples_top5</vt:lpstr>
      <vt:lpstr>pivot_top5</vt:lpstr>
      <vt:lpstr>discrepancy_examples_all</vt:lpstr>
      <vt:lpstr>pivot_all</vt:lpstr>
      <vt:lpstr>placement_data</vt:lpstr>
      <vt:lpstr>discrepancy_examples_all!discrepancy_examples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2016-02-14T14:05:54Z</dcterms:created>
  <dcterms:modified xsi:type="dcterms:W3CDTF">2016-02-16T09:21:46Z</dcterms:modified>
</cp:coreProperties>
</file>