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margin_check\"/>
    </mc:Choice>
  </mc:AlternateContent>
  <bookViews>
    <workbookView xWindow="0" yWindow="0" windowWidth="23040" windowHeight="9096"/>
  </bookViews>
  <sheets>
    <sheet name="KBidder_- Data by Domain_2016_0" sheetId="1" r:id="rId1"/>
  </sheets>
  <externalReferences>
    <externalReference r:id="rId2"/>
  </externalReferences>
  <calcPr calcId="0"/>
  <pivotCaches>
    <pivotCache cacheId="91" r:id="rId3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H3" i="1"/>
  <c r="I3" i="1"/>
  <c r="K3" i="1"/>
  <c r="H4" i="1"/>
  <c r="I4" i="1"/>
  <c r="K4" i="1"/>
  <c r="H5" i="1"/>
  <c r="I5" i="1"/>
  <c r="K5" i="1"/>
  <c r="H6" i="1"/>
  <c r="I6" i="1"/>
  <c r="K6" i="1"/>
  <c r="H7" i="1"/>
  <c r="I7" i="1"/>
  <c r="K7" i="1"/>
  <c r="H8" i="1"/>
  <c r="I8" i="1"/>
  <c r="K8" i="1"/>
  <c r="H9" i="1"/>
  <c r="I9" i="1"/>
  <c r="K9" i="1"/>
  <c r="H10" i="1"/>
  <c r="I10" i="1"/>
  <c r="K10" i="1"/>
  <c r="H11" i="1"/>
  <c r="I11" i="1"/>
  <c r="K11" i="1"/>
  <c r="H12" i="1"/>
  <c r="I12" i="1"/>
  <c r="K12" i="1"/>
  <c r="H13" i="1"/>
  <c r="I13" i="1"/>
  <c r="K13" i="1"/>
  <c r="H14" i="1"/>
  <c r="I14" i="1"/>
  <c r="K14" i="1"/>
  <c r="H15" i="1"/>
  <c r="I15" i="1"/>
  <c r="K15" i="1"/>
  <c r="H16" i="1"/>
  <c r="I16" i="1"/>
  <c r="K16" i="1"/>
  <c r="H17" i="1"/>
  <c r="I17" i="1"/>
  <c r="K17" i="1"/>
  <c r="H18" i="1"/>
  <c r="I18" i="1"/>
  <c r="K18" i="1"/>
  <c r="H19" i="1"/>
  <c r="I19" i="1"/>
  <c r="K19" i="1"/>
  <c r="H20" i="1"/>
  <c r="I20" i="1"/>
  <c r="K20" i="1"/>
  <c r="H21" i="1"/>
  <c r="I21" i="1"/>
  <c r="K21" i="1"/>
  <c r="H22" i="1"/>
  <c r="I22" i="1"/>
  <c r="K22" i="1"/>
  <c r="H23" i="1"/>
  <c r="I23" i="1"/>
  <c r="K23" i="1"/>
  <c r="H24" i="1"/>
  <c r="I24" i="1"/>
  <c r="K24" i="1"/>
  <c r="H25" i="1"/>
  <c r="I25" i="1"/>
  <c r="K25" i="1"/>
  <c r="H26" i="1"/>
  <c r="I26" i="1"/>
  <c r="K26" i="1"/>
  <c r="H27" i="1"/>
  <c r="I27" i="1"/>
  <c r="K27" i="1"/>
  <c r="H28" i="1"/>
  <c r="I28" i="1"/>
  <c r="K28" i="1"/>
  <c r="H29" i="1"/>
  <c r="I29" i="1"/>
  <c r="K29" i="1"/>
  <c r="H30" i="1"/>
  <c r="I30" i="1"/>
  <c r="K30" i="1"/>
  <c r="H31" i="1"/>
  <c r="I31" i="1"/>
  <c r="K31" i="1"/>
  <c r="H32" i="1"/>
  <c r="I32" i="1"/>
  <c r="K32" i="1"/>
  <c r="H33" i="1"/>
  <c r="I33" i="1"/>
  <c r="K33" i="1"/>
  <c r="H34" i="1"/>
  <c r="I34" i="1"/>
  <c r="K34" i="1"/>
  <c r="H35" i="1"/>
  <c r="I35" i="1"/>
  <c r="K35" i="1"/>
  <c r="H36" i="1"/>
  <c r="I36" i="1"/>
  <c r="K36" i="1"/>
  <c r="H37" i="1"/>
  <c r="I37" i="1"/>
  <c r="K37" i="1"/>
  <c r="K2" i="1"/>
  <c r="I2" i="1"/>
  <c r="H2" i="1"/>
</calcChain>
</file>

<file path=xl/sharedStrings.xml><?xml version="1.0" encoding="utf-8"?>
<sst xmlns="http://schemas.openxmlformats.org/spreadsheetml/2006/main" count="56" uniqueCount="21">
  <si>
    <t>Placement_Id</t>
  </si>
  <si>
    <t>Date</t>
  </si>
  <si>
    <t>Impressions</t>
  </si>
  <si>
    <t>Bid_Rate</t>
  </si>
  <si>
    <t>Win_Rate</t>
  </si>
  <si>
    <t>Sum_Sent_Bids</t>
  </si>
  <si>
    <t>Missed_Bids_Rate</t>
  </si>
  <si>
    <t>741aebc4a3619038194cb581247f19eb</t>
  </si>
  <si>
    <t>0fdf1dfdd6555b461045aefec232050b</t>
  </si>
  <si>
    <t>8e95a19fc3718823e882d3fa9b89e88c</t>
  </si>
  <si>
    <t>17e6f86dde3326893a73995be79bb46e</t>
  </si>
  <si>
    <t>83d6f1934c618a6b7f30f17f1671d794</t>
  </si>
  <si>
    <t>ba700e6107b084243c2d03850d45efd9</t>
  </si>
  <si>
    <t>bids</t>
  </si>
  <si>
    <t>wins</t>
  </si>
  <si>
    <t>missed</t>
  </si>
  <si>
    <t>Row Labels</t>
  </si>
  <si>
    <t>Grand Total</t>
  </si>
  <si>
    <t>Column Labels</t>
  </si>
  <si>
    <t>wins/bids</t>
  </si>
  <si>
    <t>Average of wins/bids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</si>
</sst>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[placements for margin experiment.xlsx]KBidder_- Data by Domain_2016_0!PivotTable13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'KBidder_- Data by Domain_2016_0'!$O$2:$O$3</c:f>
              <c:strCache>
                <c:ptCount val="1"/>
                <c:pt idx="0">
                  <c:v>0fdf1dfdd6555b461045aefec232050b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'KBidder_- Data by Domain_2016_0'!$N$4:$N$10</c:f>
              <c:strCache>
                <c:ptCount val="6"/>
                <c:pt idx="0">
                  <c:v>7/25/2016</c:v>
                </c:pt>
                <c:pt idx="1">
                  <c:v>7/26/2016</c:v>
                </c:pt>
                <c:pt idx="2">
                  <c:v>7/27/2016</c:v>
                </c:pt>
                <c:pt idx="3">
                  <c:v>7/28/2016</c:v>
                </c:pt>
                <c:pt idx="4">
                  <c:v>7/29/2016</c:v>
                </c:pt>
                <c:pt idx="5">
                  <c:v>7/30/2016</c:v>
                </c:pt>
              </c:strCache>
            </c:strRef>
          </c:cat>
          <c:val>
            <c:numRef>
              <c:f>'KBidder_- Data by Domain_2016_0'!$O$4:$O$10</c:f>
              <c:numCache>
                <c:formatCode>General</c:formatCode>
                <c:ptCount val="6"/>
                <c:pt idx="1">
                  <c:v>0.25245441795231416</c:v>
                </c:pt>
                <c:pt idx="2">
                  <c:v>0.23883592574009035</c:v>
                </c:pt>
                <c:pt idx="3">
                  <c:v>0.57169634489222121</c:v>
                </c:pt>
                <c:pt idx="4">
                  <c:v>0</c:v>
                </c:pt>
                <c:pt idx="5">
                  <c:v>0.2531958762886598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'KBidder_- Data by Domain_2016_0'!$P$2:$P$3</c:f>
              <c:strCache>
                <c:ptCount val="1"/>
                <c:pt idx="0">
                  <c:v>17e6f86dde3326893a73995be79bb46e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'KBidder_- Data by Domain_2016_0'!$N$4:$N$10</c:f>
              <c:strCache>
                <c:ptCount val="6"/>
                <c:pt idx="0">
                  <c:v>7/25/2016</c:v>
                </c:pt>
                <c:pt idx="1">
                  <c:v>7/26/2016</c:v>
                </c:pt>
                <c:pt idx="2">
                  <c:v>7/27/2016</c:v>
                </c:pt>
                <c:pt idx="3">
                  <c:v>7/28/2016</c:v>
                </c:pt>
                <c:pt idx="4">
                  <c:v>7/29/2016</c:v>
                </c:pt>
                <c:pt idx="5">
                  <c:v>7/30/2016</c:v>
                </c:pt>
              </c:strCache>
            </c:strRef>
          </c:cat>
          <c:val>
            <c:numRef>
              <c:f>'KBidder_- Data by Domain_2016_0'!$P$4:$P$10</c:f>
              <c:numCache>
                <c:formatCode>General</c:formatCode>
                <c:ptCount val="6"/>
                <c:pt idx="0">
                  <c:v>#N/A</c:v>
                </c:pt>
                <c:pt idx="1">
                  <c:v>0.22100256128796197</c:v>
                </c:pt>
                <c:pt idx="2">
                  <c:v>0.24043922756531619</c:v>
                </c:pt>
                <c:pt idx="3">
                  <c:v>0.56387478849407779</c:v>
                </c:pt>
                <c:pt idx="4">
                  <c:v>0</c:v>
                </c:pt>
                <c:pt idx="5">
                  <c:v>0.27859237536656895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'KBidder_- Data by Domain_2016_0'!$Q$2:$Q$3</c:f>
              <c:strCache>
                <c:ptCount val="1"/>
                <c:pt idx="0">
                  <c:v>741aebc4a3619038194cb581247f19eb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'KBidder_- Data by Domain_2016_0'!$N$4:$N$10</c:f>
              <c:strCache>
                <c:ptCount val="6"/>
                <c:pt idx="0">
                  <c:v>7/25/2016</c:v>
                </c:pt>
                <c:pt idx="1">
                  <c:v>7/26/2016</c:v>
                </c:pt>
                <c:pt idx="2">
                  <c:v>7/27/2016</c:v>
                </c:pt>
                <c:pt idx="3">
                  <c:v>7/28/2016</c:v>
                </c:pt>
                <c:pt idx="4">
                  <c:v>7/29/2016</c:v>
                </c:pt>
                <c:pt idx="5">
                  <c:v>7/30/2016</c:v>
                </c:pt>
              </c:strCache>
            </c:strRef>
          </c:cat>
          <c:val>
            <c:numRef>
              <c:f>'KBidder_- Data by Domain_2016_0'!$Q$4:$Q$10</c:f>
              <c:numCache>
                <c:formatCode>General</c:formatCode>
                <c:ptCount val="6"/>
                <c:pt idx="0">
                  <c:v>#N/A</c:v>
                </c:pt>
                <c:pt idx="1">
                  <c:v>0.16727672035139093</c:v>
                </c:pt>
                <c:pt idx="2">
                  <c:v>0.21444780635400906</c:v>
                </c:pt>
                <c:pt idx="3">
                  <c:v>0.52268466441694783</c:v>
                </c:pt>
                <c:pt idx="4">
                  <c:v>0</c:v>
                </c:pt>
                <c:pt idx="5">
                  <c:v>0.22375793799028768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'KBidder_- Data by Domain_2016_0'!$R$2:$R$3</c:f>
              <c:strCache>
                <c:ptCount val="1"/>
                <c:pt idx="0">
                  <c:v>8e95a19fc3718823e882d3fa9b89e88c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'KBidder_- Data by Domain_2016_0'!$N$4:$N$10</c:f>
              <c:strCache>
                <c:ptCount val="6"/>
                <c:pt idx="0">
                  <c:v>7/25/2016</c:v>
                </c:pt>
                <c:pt idx="1">
                  <c:v>7/26/2016</c:v>
                </c:pt>
                <c:pt idx="2">
                  <c:v>7/27/2016</c:v>
                </c:pt>
                <c:pt idx="3">
                  <c:v>7/28/2016</c:v>
                </c:pt>
                <c:pt idx="4">
                  <c:v>7/29/2016</c:v>
                </c:pt>
                <c:pt idx="5">
                  <c:v>7/30/2016</c:v>
                </c:pt>
              </c:strCache>
            </c:strRef>
          </c:cat>
          <c:val>
            <c:numRef>
              <c:f>'KBidder_- Data by Domain_2016_0'!$R$4:$R$10</c:f>
              <c:numCache>
                <c:formatCode>General</c:formatCode>
                <c:ptCount val="6"/>
                <c:pt idx="0">
                  <c:v>#N/A</c:v>
                </c:pt>
                <c:pt idx="1">
                  <c:v>0.21189864120455382</c:v>
                </c:pt>
                <c:pt idx="2">
                  <c:v>0.23549750288129084</c:v>
                </c:pt>
                <c:pt idx="3">
                  <c:v>0.56096579476861164</c:v>
                </c:pt>
                <c:pt idx="4">
                  <c:v>0</c:v>
                </c:pt>
                <c:pt idx="5">
                  <c:v>0.2637853949329359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8615104"/>
        <c:axId val="-608606400"/>
      </c:lineChart>
      <c:catAx>
        <c:axId val="-6086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606400"/>
        <c:crosses val="autoZero"/>
        <c:auto val="1"/>
        <c:lblAlgn val="ctr"/>
        <c:lblOffset val="100"/>
        <c:noMultiLvlLbl val="0"/>
      </c:catAx>
      <c:valAx>
        <c:axId val="-6086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6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121920</xdr:rowOff>
    </xdr:from>
    <xdr:to>
      <xdr:col>14</xdr:col>
      <xdr:colOff>1173480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har/Projects/kbidder/latency-Jul31/another%20latency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 hourly"/>
      <sheetName val="mdv hourly pivot"/>
      <sheetName val="mdv binned data and pivot"/>
      <sheetName val="mdv graph"/>
      <sheetName val="query"/>
      <sheetName val="vm hourly with pivot"/>
      <sheetName val="vm binned data and pivot"/>
      <sheetName val="vm graph"/>
      <sheetName val="mdv by browser"/>
      <sheetName val="vm by browser"/>
    </sheetNames>
    <sheetDataSet>
      <sheetData sheetId="0"/>
      <sheetData sheetId="1">
        <row r="3">
          <cell r="B3" t="str">
            <v>Average of sent_percent</v>
          </cell>
          <cell r="C3" t="str">
            <v>Average of percent_1300</v>
          </cell>
          <cell r="D3" t="str">
            <v>Average of percent_1800</v>
          </cell>
        </row>
        <row r="4">
          <cell r="A4">
            <v>42576.541666666664</v>
          </cell>
          <cell r="B4">
            <v>0</v>
          </cell>
          <cell r="C4" t="e">
            <v>#DIV/0!</v>
          </cell>
          <cell r="D4" t="e">
            <v>#DIV/0!</v>
          </cell>
        </row>
        <row r="5">
          <cell r="A5">
            <v>42577.166666666664</v>
          </cell>
          <cell r="B5">
            <v>1</v>
          </cell>
          <cell r="C5">
            <v>0</v>
          </cell>
          <cell r="D5">
            <v>4.7619047619047616E-2</v>
          </cell>
        </row>
        <row r="6">
          <cell r="A6">
            <v>42577.208333333336</v>
          </cell>
          <cell r="B6">
            <v>1</v>
          </cell>
          <cell r="C6">
            <v>0</v>
          </cell>
          <cell r="D6">
            <v>0</v>
          </cell>
        </row>
        <row r="7">
          <cell r="A7">
            <v>42577.25</v>
          </cell>
          <cell r="B7">
            <v>0.62745098039215685</v>
          </cell>
          <cell r="C7">
            <v>0</v>
          </cell>
          <cell r="D7">
            <v>0.22121212121212119</v>
          </cell>
        </row>
        <row r="8">
          <cell r="A8">
            <v>42577.291666666664</v>
          </cell>
          <cell r="B8">
            <v>1</v>
          </cell>
          <cell r="C8">
            <v>0</v>
          </cell>
          <cell r="D8">
            <v>0</v>
          </cell>
        </row>
        <row r="9">
          <cell r="A9">
            <v>42577.333333333336</v>
          </cell>
          <cell r="B9">
            <v>0.66666666666666663</v>
          </cell>
          <cell r="C9">
            <v>0</v>
          </cell>
          <cell r="D9">
            <v>0</v>
          </cell>
        </row>
        <row r="10">
          <cell r="A10">
            <v>42577.375</v>
          </cell>
          <cell r="B10">
            <v>1</v>
          </cell>
          <cell r="C10">
            <v>0</v>
          </cell>
          <cell r="D10">
            <v>0</v>
          </cell>
        </row>
        <row r="11">
          <cell r="A11">
            <v>42577.416666666664</v>
          </cell>
          <cell r="B11">
            <v>0</v>
          </cell>
          <cell r="C11" t="e">
            <v>#DIV/0!</v>
          </cell>
          <cell r="D11" t="e">
            <v>#DIV/0!</v>
          </cell>
        </row>
        <row r="12">
          <cell r="A12">
            <v>42577.666666666664</v>
          </cell>
          <cell r="B12">
            <v>0.88748107913006513</v>
          </cell>
          <cell r="C12">
            <v>0.33603206655304313</v>
          </cell>
          <cell r="D12">
            <v>0.50112757685504172</v>
          </cell>
        </row>
        <row r="13">
          <cell r="A13">
            <v>42577.708333333336</v>
          </cell>
          <cell r="B13">
            <v>0.89965365410521003</v>
          </cell>
          <cell r="C13">
            <v>0.31791349406250619</v>
          </cell>
          <cell r="D13">
            <v>0.49966154696849346</v>
          </cell>
        </row>
        <row r="14">
          <cell r="A14">
            <v>42577.75</v>
          </cell>
          <cell r="B14">
            <v>0.9329669995169424</v>
          </cell>
          <cell r="C14">
            <v>0.34317620807354848</v>
          </cell>
          <cell r="D14">
            <v>0.51433122693203126</v>
          </cell>
        </row>
        <row r="15">
          <cell r="A15">
            <v>42577.791666666664</v>
          </cell>
          <cell r="B15">
            <v>0.93947590913126744</v>
          </cell>
          <cell r="C15">
            <v>0.33966129045406351</v>
          </cell>
          <cell r="D15">
            <v>0.48981375345548944</v>
          </cell>
        </row>
        <row r="16">
          <cell r="A16">
            <v>42577.833333333336</v>
          </cell>
          <cell r="B16">
            <v>0.93712150535399608</v>
          </cell>
          <cell r="C16">
            <v>0.34744287303296878</v>
          </cell>
          <cell r="D16">
            <v>0.49316969443402764</v>
          </cell>
        </row>
        <row r="17">
          <cell r="A17">
            <v>42577.875</v>
          </cell>
          <cell r="B17">
            <v>0.93069704386411112</v>
          </cell>
          <cell r="C17">
            <v>0.30766761436831258</v>
          </cell>
          <cell r="D17">
            <v>0.45362355651780878</v>
          </cell>
        </row>
        <row r="18">
          <cell r="A18">
            <v>42577.916666666664</v>
          </cell>
          <cell r="B18">
            <v>0.94268226893864837</v>
          </cell>
          <cell r="C18">
            <v>0.3136392124890891</v>
          </cell>
          <cell r="D18">
            <v>0.4625096680978063</v>
          </cell>
        </row>
        <row r="19">
          <cell r="A19">
            <v>42577.958333333336</v>
          </cell>
          <cell r="B19">
            <v>0.95686504327230315</v>
          </cell>
          <cell r="C19">
            <v>0.29383722234232595</v>
          </cell>
          <cell r="D19">
            <v>0.43875138000616004</v>
          </cell>
        </row>
        <row r="20">
          <cell r="A20">
            <v>42578</v>
          </cell>
          <cell r="B20">
            <v>0.94448801089611112</v>
          </cell>
          <cell r="C20">
            <v>0.24135340337497613</v>
          </cell>
          <cell r="D20">
            <v>0.3622160296045156</v>
          </cell>
        </row>
        <row r="21">
          <cell r="A21">
            <v>42578.041666666664</v>
          </cell>
          <cell r="B21">
            <v>0.89206894259893033</v>
          </cell>
          <cell r="C21">
            <v>0.32924737783613556</v>
          </cell>
          <cell r="D21">
            <v>0.4636092428897815</v>
          </cell>
        </row>
        <row r="22">
          <cell r="A22">
            <v>42578.083333333336</v>
          </cell>
          <cell r="B22">
            <v>0.94543240921725757</v>
          </cell>
          <cell r="C22">
            <v>0.25807428716954539</v>
          </cell>
          <cell r="D22">
            <v>0.37017691114170836</v>
          </cell>
        </row>
        <row r="23">
          <cell r="A23">
            <v>42578.125</v>
          </cell>
          <cell r="B23">
            <v>0.95595793030858878</v>
          </cell>
          <cell r="C23">
            <v>0.42595430721366434</v>
          </cell>
          <cell r="D23">
            <v>0.55772002805406351</v>
          </cell>
        </row>
        <row r="24">
          <cell r="A24">
            <v>42578.166666666664</v>
          </cell>
          <cell r="B24">
            <v>0.89462323390894816</v>
          </cell>
          <cell r="C24">
            <v>0.25577887053033604</v>
          </cell>
          <cell r="D24">
            <v>0.33543734769855671</v>
          </cell>
        </row>
        <row r="25">
          <cell r="A25">
            <v>42578.208333333336</v>
          </cell>
          <cell r="B25">
            <v>0.88927354002099313</v>
          </cell>
          <cell r="C25">
            <v>0.23119779677361199</v>
          </cell>
          <cell r="D25">
            <v>0.32105924894944649</v>
          </cell>
        </row>
        <row r="26">
          <cell r="A26">
            <v>42578.25</v>
          </cell>
          <cell r="B26">
            <v>0.85557295937946676</v>
          </cell>
          <cell r="C26">
            <v>0.34202071797772432</v>
          </cell>
          <cell r="D26">
            <v>0.43306441246630412</v>
          </cell>
        </row>
        <row r="27">
          <cell r="A27">
            <v>42578.291666666664</v>
          </cell>
          <cell r="B27">
            <v>0.9096858248896933</v>
          </cell>
          <cell r="C27">
            <v>0.35108768905416926</v>
          </cell>
          <cell r="D27">
            <v>0.43789786155786914</v>
          </cell>
        </row>
        <row r="28">
          <cell r="A28">
            <v>42578.333333333336</v>
          </cell>
          <cell r="B28">
            <v>0.91536557766873572</v>
          </cell>
          <cell r="C28">
            <v>0.32198848165622496</v>
          </cell>
          <cell r="D28">
            <v>0.40637194350659334</v>
          </cell>
        </row>
        <row r="29">
          <cell r="A29">
            <v>42578.375</v>
          </cell>
          <cell r="B29">
            <v>0.91475366423314419</v>
          </cell>
          <cell r="C29">
            <v>0.28490659733708101</v>
          </cell>
          <cell r="D29">
            <v>0.38203144382554821</v>
          </cell>
        </row>
        <row r="30">
          <cell r="A30">
            <v>42578.416666666664</v>
          </cell>
          <cell r="B30">
            <v>0.87613018953796529</v>
          </cell>
          <cell r="C30">
            <v>0.2961409588642086</v>
          </cell>
          <cell r="D30">
            <v>0.39686466866354891</v>
          </cell>
        </row>
        <row r="31">
          <cell r="A31">
            <v>42578.458333333336</v>
          </cell>
          <cell r="B31">
            <v>0.82930627747921792</v>
          </cell>
          <cell r="C31">
            <v>0.28095837852206584</v>
          </cell>
          <cell r="D31">
            <v>0.39268138574533401</v>
          </cell>
        </row>
        <row r="32">
          <cell r="A32">
            <v>42578.5</v>
          </cell>
          <cell r="B32">
            <v>0.85446127192014065</v>
          </cell>
          <cell r="C32">
            <v>0.2381499944012293</v>
          </cell>
          <cell r="D32">
            <v>0.34132994279774831</v>
          </cell>
        </row>
        <row r="33">
          <cell r="A33">
            <v>42578.583333333336</v>
          </cell>
          <cell r="B33">
            <v>0.68217944147565079</v>
          </cell>
          <cell r="C33">
            <v>0.18250772116931149</v>
          </cell>
          <cell r="D33">
            <v>0.27420790165165165</v>
          </cell>
        </row>
        <row r="34">
          <cell r="A34">
            <v>42578.625</v>
          </cell>
          <cell r="B34">
            <v>0.69458261299520252</v>
          </cell>
          <cell r="C34">
            <v>5.6273037949254617E-2</v>
          </cell>
          <cell r="D34">
            <v>8.8809540836880377E-2</v>
          </cell>
        </row>
        <row r="35">
          <cell r="A35">
            <v>42578.666666666664</v>
          </cell>
          <cell r="B35">
            <v>0.73319194130320053</v>
          </cell>
          <cell r="C35">
            <v>2.3958333333333331E-2</v>
          </cell>
          <cell r="D35">
            <v>7.8740530303030298E-2</v>
          </cell>
        </row>
        <row r="36">
          <cell r="A36">
            <v>42578.708333333336</v>
          </cell>
          <cell r="B36">
            <v>0.81177197506984733</v>
          </cell>
          <cell r="C36">
            <v>0.13289580006110713</v>
          </cell>
          <cell r="D36">
            <v>0.2817534551819616</v>
          </cell>
        </row>
        <row r="37">
          <cell r="A37">
            <v>42578.75</v>
          </cell>
          <cell r="B37">
            <v>0.88406562625050011</v>
          </cell>
          <cell r="C37">
            <v>0.36450945626477538</v>
          </cell>
          <cell r="D37">
            <v>0.51049054373522462</v>
          </cell>
        </row>
        <row r="38">
          <cell r="A38">
            <v>42578.791666666664</v>
          </cell>
          <cell r="B38">
            <v>0.63888888888888895</v>
          </cell>
          <cell r="C38">
            <v>0.27087719298245611</v>
          </cell>
          <cell r="D38">
            <v>0.3635087719298245</v>
          </cell>
        </row>
        <row r="39">
          <cell r="A39">
            <v>42578.833333333336</v>
          </cell>
          <cell r="B39">
            <v>0.75442282942282934</v>
          </cell>
          <cell r="C39">
            <v>0.15081365207373273</v>
          </cell>
          <cell r="D39">
            <v>0.19347638248847926</v>
          </cell>
        </row>
        <row r="40">
          <cell r="A40">
            <v>42578.875</v>
          </cell>
          <cell r="B40">
            <v>0.83333333333333337</v>
          </cell>
          <cell r="C40">
            <v>0</v>
          </cell>
          <cell r="D40">
            <v>0</v>
          </cell>
        </row>
        <row r="41">
          <cell r="A41">
            <v>42578.958333333336</v>
          </cell>
          <cell r="B41">
            <v>0.91666666666666674</v>
          </cell>
          <cell r="C41">
            <v>0</v>
          </cell>
          <cell r="D41">
            <v>0</v>
          </cell>
        </row>
        <row r="42">
          <cell r="A42">
            <v>42579</v>
          </cell>
          <cell r="B42">
            <v>0.9780219780219781</v>
          </cell>
          <cell r="C42">
            <v>0.31176223685909854</v>
          </cell>
          <cell r="D42">
            <v>0.31176223685909854</v>
          </cell>
        </row>
        <row r="43">
          <cell r="A43">
            <v>42579.125</v>
          </cell>
          <cell r="B43">
            <v>1</v>
          </cell>
          <cell r="C43">
            <v>0</v>
          </cell>
          <cell r="D43">
            <v>0</v>
          </cell>
        </row>
        <row r="44">
          <cell r="A44">
            <v>42579.166666666664</v>
          </cell>
          <cell r="B44">
            <v>0.8571428571428571</v>
          </cell>
          <cell r="C44">
            <v>0</v>
          </cell>
          <cell r="D44">
            <v>0</v>
          </cell>
        </row>
        <row r="45">
          <cell r="A45">
            <v>42579.333333333336</v>
          </cell>
          <cell r="B45">
            <v>0.75</v>
          </cell>
          <cell r="C45" t="e">
            <v>#DIV/0!</v>
          </cell>
          <cell r="D45" t="e">
            <v>#DIV/0!</v>
          </cell>
        </row>
        <row r="46">
          <cell r="A46">
            <v>42579.375</v>
          </cell>
          <cell r="B46">
            <v>0.95833333333333326</v>
          </cell>
          <cell r="C46">
            <v>4.5454545454545456E-2</v>
          </cell>
          <cell r="D46">
            <v>0.31818181818181812</v>
          </cell>
        </row>
        <row r="47">
          <cell r="A47">
            <v>42579.416666666664</v>
          </cell>
          <cell r="B47">
            <v>0.96969696969696972</v>
          </cell>
          <cell r="C47">
            <v>0.7848484848484848</v>
          </cell>
          <cell r="D47">
            <v>0.81515151515151507</v>
          </cell>
        </row>
        <row r="48">
          <cell r="A48">
            <v>42579.5</v>
          </cell>
          <cell r="B48">
            <v>0.98629879879879878</v>
          </cell>
          <cell r="C48">
            <v>0.26587301587301587</v>
          </cell>
          <cell r="D48">
            <v>0.44801587301587298</v>
          </cell>
        </row>
        <row r="49">
          <cell r="A49">
            <v>42579.625</v>
          </cell>
          <cell r="B49">
            <v>1</v>
          </cell>
          <cell r="C49">
            <v>0</v>
          </cell>
          <cell r="D49">
            <v>0</v>
          </cell>
        </row>
        <row r="50">
          <cell r="A50">
            <v>42579.958333333336</v>
          </cell>
          <cell r="B50">
            <v>1</v>
          </cell>
          <cell r="C50">
            <v>0</v>
          </cell>
          <cell r="D50">
            <v>0</v>
          </cell>
        </row>
        <row r="51">
          <cell r="A51">
            <v>42580.208333333336</v>
          </cell>
          <cell r="B51">
            <v>1</v>
          </cell>
          <cell r="C51">
            <v>1</v>
          </cell>
          <cell r="D51">
            <v>1</v>
          </cell>
        </row>
        <row r="52">
          <cell r="A52">
            <v>42580.291666666664</v>
          </cell>
          <cell r="B52">
            <v>1</v>
          </cell>
          <cell r="C52">
            <v>0.5</v>
          </cell>
          <cell r="D52">
            <v>0.5</v>
          </cell>
        </row>
        <row r="53">
          <cell r="A53">
            <v>42580.583333333336</v>
          </cell>
          <cell r="B53">
            <v>1</v>
          </cell>
          <cell r="C53">
            <v>0</v>
          </cell>
          <cell r="D53">
            <v>0</v>
          </cell>
        </row>
        <row r="54">
          <cell r="A54">
            <v>42580.666666666664</v>
          </cell>
          <cell r="B54">
            <v>1</v>
          </cell>
          <cell r="C54">
            <v>0</v>
          </cell>
          <cell r="D54">
            <v>0</v>
          </cell>
        </row>
        <row r="55">
          <cell r="A55">
            <v>42580.791666666664</v>
          </cell>
          <cell r="B55">
            <v>1</v>
          </cell>
          <cell r="C55">
            <v>0</v>
          </cell>
          <cell r="D55">
            <v>0</v>
          </cell>
        </row>
        <row r="56">
          <cell r="A56">
            <v>42581.291666666664</v>
          </cell>
          <cell r="B56">
            <v>0.96399639963996397</v>
          </cell>
          <cell r="C56">
            <v>0.32867745450760466</v>
          </cell>
          <cell r="D56">
            <v>0.43513981708039351</v>
          </cell>
        </row>
        <row r="57">
          <cell r="A57">
            <v>42581.333333333336</v>
          </cell>
          <cell r="B57">
            <v>0.9422518598753773</v>
          </cell>
          <cell r="C57">
            <v>0.3416007228991067</v>
          </cell>
          <cell r="D57">
            <v>0.42944986018900405</v>
          </cell>
        </row>
        <row r="58">
          <cell r="A58">
            <v>42581.375</v>
          </cell>
          <cell r="B58">
            <v>0.94620958751393536</v>
          </cell>
          <cell r="C58">
            <v>0.32232936505629822</v>
          </cell>
          <cell r="D58">
            <v>0.42196381648041481</v>
          </cell>
        </row>
        <row r="59">
          <cell r="A59">
            <v>42581.416666666664</v>
          </cell>
          <cell r="B59">
            <v>0.95057148734395891</v>
          </cell>
          <cell r="C59">
            <v>0.30915747917724301</v>
          </cell>
          <cell r="D59">
            <v>0.39538384507652197</v>
          </cell>
        </row>
        <row r="60">
          <cell r="A60">
            <v>42581.458333333336</v>
          </cell>
          <cell r="B60">
            <v>0.9354334092654879</v>
          </cell>
          <cell r="C60">
            <v>0.31725285149317511</v>
          </cell>
          <cell r="D60">
            <v>0.41472139380209894</v>
          </cell>
        </row>
        <row r="61">
          <cell r="A61">
            <v>42581.5</v>
          </cell>
          <cell r="B61">
            <v>0.93093998390867039</v>
          </cell>
          <cell r="C61">
            <v>0.32290420054805152</v>
          </cell>
          <cell r="D61">
            <v>0.42852717418393443</v>
          </cell>
        </row>
        <row r="62">
          <cell r="A62">
            <v>42581.541666666664</v>
          </cell>
          <cell r="B62">
            <v>0.91169382547078726</v>
          </cell>
          <cell r="C62">
            <v>0.3613658104826577</v>
          </cell>
          <cell r="D62">
            <v>0.44953230317128567</v>
          </cell>
        </row>
        <row r="63">
          <cell r="A63">
            <v>42581.583333333336</v>
          </cell>
          <cell r="B63">
            <v>0.91793888116284017</v>
          </cell>
          <cell r="C63">
            <v>0.41854257643641185</v>
          </cell>
          <cell r="D63">
            <v>0.53924001824422052</v>
          </cell>
        </row>
        <row r="64">
          <cell r="A64">
            <v>42581.625</v>
          </cell>
          <cell r="B64">
            <v>0.88691629151072515</v>
          </cell>
          <cell r="C64">
            <v>0.25356014056998055</v>
          </cell>
          <cell r="D64">
            <v>0.35317676669142883</v>
          </cell>
        </row>
        <row r="65">
          <cell r="A65">
            <v>42581.666666666664</v>
          </cell>
          <cell r="B65">
            <v>0.92760066163641719</v>
          </cell>
          <cell r="C65">
            <v>0.28192020560844067</v>
          </cell>
          <cell r="D65">
            <v>0.3814931315594407</v>
          </cell>
        </row>
        <row r="66">
          <cell r="A66">
            <v>42581.708333333336</v>
          </cell>
          <cell r="B66">
            <v>0.89467864021495325</v>
          </cell>
          <cell r="C66">
            <v>0.24159594497508319</v>
          </cell>
          <cell r="D66">
            <v>0.3492485625233554</v>
          </cell>
        </row>
        <row r="67">
          <cell r="A67">
            <v>42581.75</v>
          </cell>
          <cell r="B67">
            <v>0.85149699809734969</v>
          </cell>
          <cell r="C67">
            <v>0.34167623477996256</v>
          </cell>
          <cell r="D67">
            <v>0.4534893204970632</v>
          </cell>
        </row>
        <row r="68">
          <cell r="A68">
            <v>42581.791666666664</v>
          </cell>
          <cell r="B68">
            <v>0.9462181982518667</v>
          </cell>
          <cell r="C68">
            <v>0.25222552690348754</v>
          </cell>
          <cell r="D68">
            <v>0.3393842418219567</v>
          </cell>
        </row>
        <row r="69">
          <cell r="A69">
            <v>42581.833333333336</v>
          </cell>
          <cell r="B69">
            <v>0.94239081019207771</v>
          </cell>
          <cell r="C69">
            <v>0.37528648877868526</v>
          </cell>
          <cell r="D69">
            <v>0.46440887568419909</v>
          </cell>
        </row>
        <row r="70">
          <cell r="A70">
            <v>42581.875</v>
          </cell>
          <cell r="B70">
            <v>0.95354459684572701</v>
          </cell>
          <cell r="C70">
            <v>0.25097525624190431</v>
          </cell>
          <cell r="D70">
            <v>0.33374050220323237</v>
          </cell>
        </row>
        <row r="71">
          <cell r="A71">
            <v>42581.916666666664</v>
          </cell>
          <cell r="B71">
            <v>0.94643779527363991</v>
          </cell>
          <cell r="C71">
            <v>0.28693168901768995</v>
          </cell>
          <cell r="D71">
            <v>0.36014077729636657</v>
          </cell>
        </row>
        <row r="72">
          <cell r="A72">
            <v>42581.958333333336</v>
          </cell>
          <cell r="B72">
            <v>0.94208991673645981</v>
          </cell>
          <cell r="C72">
            <v>0.28116891992014259</v>
          </cell>
          <cell r="D72">
            <v>0.37410367174322928</v>
          </cell>
        </row>
        <row r="73">
          <cell r="A73">
            <v>42582</v>
          </cell>
          <cell r="B73">
            <v>0.88800215925928172</v>
          </cell>
          <cell r="C73">
            <v>0.33898083566425308</v>
          </cell>
          <cell r="D73">
            <v>0.43249959378703628</v>
          </cell>
        </row>
        <row r="74">
          <cell r="A74">
            <v>42582.041666666664</v>
          </cell>
          <cell r="B74">
            <v>0.8824674703248182</v>
          </cell>
          <cell r="C74">
            <v>0.22161780077350429</v>
          </cell>
          <cell r="D74">
            <v>0.32424254515455997</v>
          </cell>
        </row>
        <row r="75">
          <cell r="A75">
            <v>42582.083333333336</v>
          </cell>
          <cell r="B75">
            <v>0.92074884466660389</v>
          </cell>
          <cell r="C75">
            <v>0.16783354773616441</v>
          </cell>
          <cell r="D75">
            <v>0.24152392556529534</v>
          </cell>
        </row>
        <row r="76">
          <cell r="A76">
            <v>42582.166666666664</v>
          </cell>
          <cell r="B76">
            <v>0.92606669410574338</v>
          </cell>
          <cell r="C76">
            <v>0.30670055583710543</v>
          </cell>
          <cell r="D76">
            <v>0.39123697711703131</v>
          </cell>
        </row>
        <row r="77">
          <cell r="A77">
            <v>42582.208333333336</v>
          </cell>
          <cell r="B77">
            <v>0.78607171682232213</v>
          </cell>
          <cell r="C77">
            <v>0.32820086245676083</v>
          </cell>
          <cell r="D77">
            <v>0.41879857136209225</v>
          </cell>
        </row>
        <row r="78">
          <cell r="A78">
            <v>42582.25</v>
          </cell>
          <cell r="B78">
            <v>0.95086159568866035</v>
          </cell>
          <cell r="C78">
            <v>0.29388551659625933</v>
          </cell>
          <cell r="D78">
            <v>0.37107169472707635</v>
          </cell>
        </row>
        <row r="79">
          <cell r="A79">
            <v>42582.291666666664</v>
          </cell>
          <cell r="B79">
            <v>0.86825588555729249</v>
          </cell>
          <cell r="C79">
            <v>0.36982876647979035</v>
          </cell>
          <cell r="D79">
            <v>0.49876645183812418</v>
          </cell>
        </row>
        <row r="80">
          <cell r="A80">
            <v>42582.333333333336</v>
          </cell>
          <cell r="B80">
            <v>0.93559449975074072</v>
          </cell>
          <cell r="C80">
            <v>0.33259252790633886</v>
          </cell>
          <cell r="D80">
            <v>0.42694158796374831</v>
          </cell>
        </row>
        <row r="81">
          <cell r="A81">
            <v>42582.583333333336</v>
          </cell>
          <cell r="B81">
            <v>0.96093085702049663</v>
          </cell>
          <cell r="C81">
            <v>0.36361662364695635</v>
          </cell>
          <cell r="D81">
            <v>0.45385398971746765</v>
          </cell>
        </row>
        <row r="82">
          <cell r="A82">
            <v>42582.625</v>
          </cell>
          <cell r="B82">
            <v>0.90106052475828602</v>
          </cell>
          <cell r="C82">
            <v>0.26456020885674586</v>
          </cell>
          <cell r="D82">
            <v>0.35808417001716375</v>
          </cell>
        </row>
        <row r="83">
          <cell r="A83">
            <v>42582.666666666664</v>
          </cell>
          <cell r="B83">
            <v>0.91260663901794115</v>
          </cell>
          <cell r="C83">
            <v>0.33421394476449728</v>
          </cell>
          <cell r="D83">
            <v>0.41251429123198613</v>
          </cell>
        </row>
        <row r="84">
          <cell r="A84">
            <v>42582.708333333336</v>
          </cell>
          <cell r="B84">
            <v>0.94978719323217953</v>
          </cell>
          <cell r="C84">
            <v>0.23023260979851551</v>
          </cell>
          <cell r="D84">
            <v>0.32409198771911485</v>
          </cell>
        </row>
        <row r="85">
          <cell r="A85">
            <v>42582.75</v>
          </cell>
          <cell r="B85">
            <v>0.84861374367040388</v>
          </cell>
          <cell r="C85">
            <v>0.36072313721777827</v>
          </cell>
          <cell r="D85">
            <v>0.43047353801871302</v>
          </cell>
        </row>
        <row r="86">
          <cell r="A86">
            <v>42582.791666666664</v>
          </cell>
          <cell r="B86">
            <v>0.91419778822459341</v>
          </cell>
          <cell r="C86">
            <v>0.30133780129297461</v>
          </cell>
          <cell r="D86">
            <v>0.40306325031179896</v>
          </cell>
        </row>
        <row r="87">
          <cell r="A87">
            <v>42582.833333333336</v>
          </cell>
          <cell r="B87">
            <v>0.90343452319341799</v>
          </cell>
          <cell r="C87">
            <v>0.2519616951132026</v>
          </cell>
          <cell r="D87">
            <v>0.33612565654989546</v>
          </cell>
        </row>
        <row r="88">
          <cell r="A88">
            <v>42582.875</v>
          </cell>
          <cell r="B88">
            <v>0.90141585141509517</v>
          </cell>
          <cell r="C88">
            <v>0.3331052839594037</v>
          </cell>
          <cell r="D88">
            <v>0.42115008420894884</v>
          </cell>
        </row>
        <row r="89">
          <cell r="A89">
            <v>42582.916666666664</v>
          </cell>
          <cell r="B89">
            <v>0.86916260945095458</v>
          </cell>
          <cell r="C89">
            <v>0.26064492635044745</v>
          </cell>
          <cell r="D89">
            <v>0.34838218401774157</v>
          </cell>
        </row>
        <row r="90">
          <cell r="A90">
            <v>42582.958333333336</v>
          </cell>
          <cell r="B90">
            <v>0.88807917451854523</v>
          </cell>
          <cell r="C90">
            <v>0.26045622102569843</v>
          </cell>
          <cell r="D90">
            <v>0.37213387594702296</v>
          </cell>
        </row>
        <row r="91">
          <cell r="A91">
            <v>42583</v>
          </cell>
          <cell r="B91">
            <v>0.91918904686677194</v>
          </cell>
          <cell r="C91">
            <v>0.32789462828633842</v>
          </cell>
          <cell r="D91">
            <v>0.41223192722008956</v>
          </cell>
        </row>
        <row r="92">
          <cell r="A92">
            <v>42583.041666666664</v>
          </cell>
          <cell r="B92">
            <v>0.94293627057382023</v>
          </cell>
          <cell r="C92">
            <v>0.24151649886961485</v>
          </cell>
          <cell r="D92">
            <v>0.33377683050795731</v>
          </cell>
        </row>
        <row r="93">
          <cell r="A93">
            <v>42583.083333333336</v>
          </cell>
          <cell r="B93">
            <v>0.93295454545454537</v>
          </cell>
          <cell r="C93">
            <v>0.30328261899123848</v>
          </cell>
          <cell r="D93">
            <v>0.38488929670850103</v>
          </cell>
        </row>
        <row r="94">
          <cell r="A94" t="str">
            <v>Grand Total</v>
          </cell>
          <cell r="B94">
            <v>0.89006206767673646</v>
          </cell>
          <cell r="C94" t="e">
            <v>#DIV/0!</v>
          </cell>
          <cell r="D94" t="e">
            <v>#DIV/0!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83.482814699077" createdVersion="5" refreshedVersion="5" minRefreshableVersion="3" recordCount="36">
  <cacheSource type="worksheet">
    <worksheetSource ref="A1:K37" sheet="KBidder_- Data by Domain_2016_0"/>
  </cacheSource>
  <cacheFields count="11">
    <cacheField name="Placement_Id" numFmtId="0">
      <sharedItems count="6">
        <s v="741aebc4a3619038194cb581247f19eb"/>
        <s v="0fdf1dfdd6555b461045aefec232050b"/>
        <s v="8e95a19fc3718823e882d3fa9b89e88c"/>
        <s v="17e6f86dde3326893a73995be79bb46e"/>
        <s v="83d6f1934c618a6b7f30f17f1671d794"/>
        <s v="ba700e6107b084243c2d03850d45efd9"/>
      </sharedItems>
    </cacheField>
    <cacheField name="Date" numFmtId="14">
      <sharedItems containsSemiMixedTypes="0" containsNonDate="0" containsDate="1" containsString="0" minDate="2016-07-24T00:00:00" maxDate="2016-07-31T00:00:00" count="7">
        <d v="2016-07-30T00:00:00"/>
        <d v="2016-07-29T00:00:00"/>
        <d v="2016-07-28T00:00:00"/>
        <d v="2016-07-27T00:00:00"/>
        <d v="2016-07-26T00:00:00"/>
        <d v="2016-07-25T00:00:00"/>
        <d v="2016-07-24T00:00:00"/>
      </sharedItems>
    </cacheField>
    <cacheField name="Impressions" numFmtId="0">
      <sharedItems containsSemiMixedTypes="0" containsString="0" containsNumber="1" containsInteger="1" minValue="2" maxValue="119295"/>
    </cacheField>
    <cacheField name="Bid_Rate" numFmtId="10">
      <sharedItems containsSemiMixedTypes="0" containsString="0" containsNumber="1" minValue="0" maxValue="1"/>
    </cacheField>
    <cacheField name="Win_Rate" numFmtId="10">
      <sharedItems containsSemiMixedTypes="0" containsString="0" containsNumber="1" minValue="0" maxValue="1"/>
    </cacheField>
    <cacheField name="Sum_Sent_Bids" numFmtId="0">
      <sharedItems containsSemiMixedTypes="0" containsString="0" containsNumber="1" minValue="0" maxValue="22.625699999999998"/>
    </cacheField>
    <cacheField name="Missed_Bids_Rate" numFmtId="10">
      <sharedItems containsSemiMixedTypes="0" containsString="0" containsNumber="1" minValue="0" maxValue="0.75149999999999995"/>
    </cacheField>
    <cacheField name="bids" numFmtId="0">
      <sharedItems containsSemiMixedTypes="0" containsString="0" containsNumber="1" minValue="0" maxValue="31536.574400000001"/>
    </cacheField>
    <cacheField name="wins" numFmtId="0">
      <sharedItems containsSemiMixedTypes="0" containsString="0" containsNumber="1" minValue="0" maxValue="7575.2325000000001"/>
    </cacheField>
    <cacheField name="wins/bids" numFmtId="0">
      <sharedItems containsMixedTypes="1" containsNumber="1" minValue="0" maxValue="1"/>
    </cacheField>
    <cacheField name="missed" numFmtId="0">
      <sharedItems containsSemiMixedTypes="0" containsString="0" containsNumber="1" minValue="0" maxValue="76539.671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29116"/>
    <n v="0.26769999999999999"/>
    <n v="5.9900000000000002E-2"/>
    <n v="7.2205000000000004"/>
    <n v="0.66010000000000002"/>
    <n v="7794.3531999999996"/>
    <n v="1744.0484000000001"/>
    <n v="0.22375793799028768"/>
    <n v="19219.471600000001"/>
  </r>
  <r>
    <x v="1"/>
    <x v="0"/>
    <n v="29111"/>
    <n v="0.24249999999999999"/>
    <n v="6.1400000000000003E-2"/>
    <n v="5.7763999999999998"/>
    <n v="0.68089999999999995"/>
    <n v="7059.4174999999996"/>
    <n v="1787.4154000000001"/>
    <n v="0.2531958762886598"/>
    <n v="19821.679899999999"/>
  </r>
  <r>
    <x v="2"/>
    <x v="0"/>
    <n v="29116"/>
    <n v="0.26840000000000003"/>
    <n v="7.0800000000000002E-2"/>
    <n v="5.4394"/>
    <n v="0.65629999999999999"/>
    <n v="7814.7344000000012"/>
    <n v="2061.4128000000001"/>
    <n v="0.2637853949329359"/>
    <n v="19108.8308"/>
  </r>
  <r>
    <x v="3"/>
    <x v="0"/>
    <n v="29118"/>
    <n v="0.27279999999999999"/>
    <n v="7.5999999999999998E-2"/>
    <n v="5.5414000000000003"/>
    <n v="0.65890000000000004"/>
    <n v="7943.3903999999993"/>
    <n v="2212.9679999999998"/>
    <n v="0.27859237536656895"/>
    <n v="19185.850200000001"/>
  </r>
  <r>
    <x v="4"/>
    <x v="0"/>
    <n v="29108"/>
    <n v="0.2155"/>
    <n v="2.0299999999999999E-2"/>
    <n v="2.6084999999999998"/>
    <n v="0.69640000000000002"/>
    <n v="6272.7740000000003"/>
    <n v="590.89239999999995"/>
    <n v="9.4199535962877015E-2"/>
    <n v="20270.8112"/>
  </r>
  <r>
    <x v="5"/>
    <x v="0"/>
    <n v="29111"/>
    <n v="0.2069"/>
    <n v="2.1399999999999999E-2"/>
    <n v="2.3725999999999998"/>
    <n v="0.68469999999999998"/>
    <n v="6023.0658999999996"/>
    <n v="622.97539999999992"/>
    <n v="0.10343160947317544"/>
    <n v="19932.3017"/>
  </r>
  <r>
    <x v="0"/>
    <x v="1"/>
    <n v="4"/>
    <n v="0.25"/>
    <n v="0"/>
    <n v="1.6999999999999999E-3"/>
    <n v="0.75"/>
    <n v="1"/>
    <n v="0"/>
    <n v="0"/>
    <n v="3"/>
  </r>
  <r>
    <x v="1"/>
    <x v="1"/>
    <n v="4"/>
    <n v="0.25"/>
    <n v="0"/>
    <n v="2.2000000000000001E-3"/>
    <n v="0.75"/>
    <n v="1"/>
    <n v="0"/>
    <n v="0"/>
    <n v="3"/>
  </r>
  <r>
    <x v="2"/>
    <x v="1"/>
    <n v="4"/>
    <n v="0.25"/>
    <n v="0"/>
    <n v="1.6999999999999999E-3"/>
    <n v="0.75"/>
    <n v="1"/>
    <n v="0"/>
    <n v="0"/>
    <n v="3"/>
  </r>
  <r>
    <x v="3"/>
    <x v="1"/>
    <n v="4"/>
    <n v="0.25"/>
    <n v="0"/>
    <n v="1.6999999999999999E-3"/>
    <n v="0.75"/>
    <n v="1"/>
    <n v="0"/>
    <n v="0"/>
    <n v="3"/>
  </r>
  <r>
    <x v="4"/>
    <x v="1"/>
    <n v="10"/>
    <n v="0.3"/>
    <n v="0"/>
    <n v="1.6000000000000001E-3"/>
    <n v="0.6"/>
    <n v="3"/>
    <n v="0"/>
    <n v="0"/>
    <n v="6"/>
  </r>
  <r>
    <x v="5"/>
    <x v="1"/>
    <n v="10"/>
    <n v="0.4"/>
    <n v="0"/>
    <n v="2E-3"/>
    <n v="0.6"/>
    <n v="4"/>
    <n v="0"/>
    <n v="0"/>
    <n v="6"/>
  </r>
  <r>
    <x v="0"/>
    <x v="2"/>
    <n v="165"/>
    <n v="0.26669999999999999"/>
    <n v="0.1394"/>
    <n v="0.06"/>
    <n v="0.72119999999999995"/>
    <n v="44.005499999999998"/>
    <n v="23.000999999999998"/>
    <n v="0.52268466441694783"/>
    <n v="118.99799999999999"/>
  </r>
  <r>
    <x v="1"/>
    <x v="2"/>
    <n v="164"/>
    <n v="0.21340000000000001"/>
    <n v="0.122"/>
    <n v="3.6999999999999998E-2"/>
    <n v="0.75"/>
    <n v="34.997599999999998"/>
    <n v="20.007999999999999"/>
    <n v="0.57169634489222121"/>
    <n v="123"/>
  </r>
  <r>
    <x v="2"/>
    <x v="2"/>
    <n v="165"/>
    <n v="0.2485"/>
    <n v="0.1394"/>
    <n v="5.8700000000000002E-2"/>
    <n v="0.72729999999999995"/>
    <n v="41.002499999999998"/>
    <n v="23.000999999999998"/>
    <n v="0.56096579476861164"/>
    <n v="120.00449999999999"/>
  </r>
  <r>
    <x v="3"/>
    <x v="2"/>
    <n v="165"/>
    <n v="0.2364"/>
    <n v="0.1333"/>
    <n v="5.7200000000000001E-2"/>
    <n v="0.74550000000000005"/>
    <n v="39.006"/>
    <n v="21.994499999999999"/>
    <n v="0.56387478849407779"/>
    <n v="123.00750000000001"/>
  </r>
  <r>
    <x v="4"/>
    <x v="2"/>
    <n v="165"/>
    <n v="0.19389999999999999"/>
    <n v="2.4199999999999999E-2"/>
    <n v="2.01E-2"/>
    <n v="0.75149999999999995"/>
    <n v="31.993499999999997"/>
    <n v="3.9929999999999999"/>
    <n v="0.12480660134089738"/>
    <n v="123.99749999999999"/>
  </r>
  <r>
    <x v="5"/>
    <x v="2"/>
    <n v="164"/>
    <n v="0.17069999999999999"/>
    <n v="6.1000000000000004E-3"/>
    <n v="1.9099999999999999E-2"/>
    <n v="0.73780000000000001"/>
    <n v="27.994799999999998"/>
    <n v="1.0004"/>
    <n v="3.5735207967193906E-2"/>
    <n v="120.9992"/>
  </r>
  <r>
    <x v="0"/>
    <x v="3"/>
    <n v="119276"/>
    <n v="0.26440000000000002"/>
    <n v="5.67E-2"/>
    <n v="22.625699999999998"/>
    <n v="0.64039999999999997"/>
    <n v="31536.574400000001"/>
    <n v="6762.9492"/>
    <n v="0.21444780635400906"/>
    <n v="76384.350399999996"/>
  </r>
  <r>
    <x v="1"/>
    <x v="3"/>
    <n v="119240"/>
    <n v="0.1993"/>
    <n v="4.7600000000000003E-2"/>
    <n v="15.854100000000001"/>
    <n v="0.62649999999999995"/>
    <n v="23764.531999999999"/>
    <n v="5675.8240000000005"/>
    <n v="0.23883592574009035"/>
    <n v="74703.86"/>
  </r>
  <r>
    <x v="2"/>
    <x v="3"/>
    <n v="119258"/>
    <n v="0.26029999999999998"/>
    <n v="6.13E-2"/>
    <n v="18.641100000000002"/>
    <n v="0.63949999999999996"/>
    <n v="31042.857399999997"/>
    <n v="7310.5154000000002"/>
    <n v="0.23549750288129084"/>
    <n v="76265.490999999995"/>
  </r>
  <r>
    <x v="3"/>
    <x v="3"/>
    <n v="119295"/>
    <n v="0.2641"/>
    <n v="6.3500000000000001E-2"/>
    <n v="18.966899999999999"/>
    <n v="0.64159999999999995"/>
    <n v="31505.809499999999"/>
    <n v="7575.2325000000001"/>
    <n v="0.24043922756531619"/>
    <n v="76539.671999999991"/>
  </r>
  <r>
    <x v="4"/>
    <x v="3"/>
    <n v="119151"/>
    <n v="0.23380000000000001"/>
    <n v="2.1700000000000001E-2"/>
    <n v="11.716799999999999"/>
    <n v="0.6401"/>
    <n v="27857.503800000002"/>
    <n v="2585.5767000000001"/>
    <n v="9.2814371257485026E-2"/>
    <n v="76268.555099999998"/>
  </r>
  <r>
    <x v="5"/>
    <x v="3"/>
    <n v="119122"/>
    <n v="0.2233"/>
    <n v="2.3400000000000001E-2"/>
    <n v="10.049799999999999"/>
    <n v="0.62480000000000002"/>
    <n v="26599.942599999998"/>
    <n v="2787.4548"/>
    <n v="0.10479175996417377"/>
    <n v="74427.425600000002"/>
  </r>
  <r>
    <x v="0"/>
    <x v="4"/>
    <n v="44718"/>
    <n v="0.2732"/>
    <n v="4.5699999999999998E-2"/>
    <n v="5.7436999999999996"/>
    <n v="0.67410000000000003"/>
    <n v="12216.9576"/>
    <n v="2043.6125999999999"/>
    <n v="0.16727672035139093"/>
    <n v="30144.4038"/>
  </r>
  <r>
    <x v="1"/>
    <x v="4"/>
    <n v="44901"/>
    <n v="0.21390000000000001"/>
    <n v="5.3999999999999999E-2"/>
    <n v="4.8098999999999998"/>
    <n v="0.67900000000000005"/>
    <n v="9604.3238999999994"/>
    <n v="2424.654"/>
    <n v="0.25245441795231416"/>
    <n v="30487.779000000002"/>
  </r>
  <r>
    <x v="2"/>
    <x v="4"/>
    <n v="44614"/>
    <n v="0.27229999999999999"/>
    <n v="5.7700000000000001E-2"/>
    <n v="4.9358000000000004"/>
    <n v="0.67149999999999999"/>
    <n v="12148.3922"/>
    <n v="2574.2278000000001"/>
    <n v="0.21189864120455382"/>
    <n v="29958.300999999999"/>
  </r>
  <r>
    <x v="3"/>
    <x v="4"/>
    <n v="44958"/>
    <n v="0.27329999999999999"/>
    <n v="6.0400000000000002E-2"/>
    <n v="5.0583999999999998"/>
    <n v="0.66969999999999996"/>
    <n v="12287.0214"/>
    <n v="2715.4632000000001"/>
    <n v="0.22100256128796197"/>
    <n v="30108.372599999999"/>
  </r>
  <r>
    <x v="4"/>
    <x v="4"/>
    <n v="44988"/>
    <n v="0.23880000000000001"/>
    <n v="1.55E-2"/>
    <n v="2.9740000000000002"/>
    <n v="0.69189999999999996"/>
    <n v="10743.134400000001"/>
    <n v="697.31399999999996"/>
    <n v="6.4907872696817415E-2"/>
    <n v="31127.197199999999"/>
  </r>
  <r>
    <x v="5"/>
    <x v="4"/>
    <n v="45007"/>
    <n v="0.2329"/>
    <n v="2.07E-2"/>
    <n v="2.5524"/>
    <n v="0.67679999999999996"/>
    <n v="10482.130300000001"/>
    <n v="931.64490000000001"/>
    <n v="8.8879347359381702E-2"/>
    <n v="30460.737599999997"/>
  </r>
  <r>
    <x v="0"/>
    <x v="5"/>
    <n v="2"/>
    <n v="0"/>
    <n v="0"/>
    <n v="0"/>
    <n v="0"/>
    <n v="0"/>
    <n v="0"/>
    <e v="#DIV/0!"/>
    <n v="0"/>
  </r>
  <r>
    <x v="2"/>
    <x v="5"/>
    <n v="2"/>
    <n v="0"/>
    <n v="0"/>
    <n v="0"/>
    <n v="0"/>
    <n v="0"/>
    <n v="0"/>
    <e v="#DIV/0!"/>
    <n v="0"/>
  </r>
  <r>
    <x v="3"/>
    <x v="5"/>
    <n v="2"/>
    <n v="0"/>
    <n v="0"/>
    <n v="0"/>
    <n v="0"/>
    <n v="0"/>
    <n v="0"/>
    <e v="#DIV/0!"/>
    <n v="0"/>
  </r>
  <r>
    <x v="4"/>
    <x v="5"/>
    <n v="96"/>
    <n v="0.52080000000000004"/>
    <n v="2.0799999999999999E-2"/>
    <n v="1.0699999999999999E-2"/>
    <n v="0.46879999999999999"/>
    <n v="49.996800000000007"/>
    <n v="1.9967999999999999"/>
    <n v="3.9938556067588317E-2"/>
    <n v="45.004800000000003"/>
  </r>
  <r>
    <x v="5"/>
    <x v="5"/>
    <n v="96"/>
    <n v="0.52080000000000004"/>
    <n v="0"/>
    <n v="6.3E-3"/>
    <n v="0.41670000000000001"/>
    <n v="49.996800000000007"/>
    <n v="0"/>
    <n v="0"/>
    <n v="40.0032"/>
  </r>
  <r>
    <x v="4"/>
    <x v="6"/>
    <n v="3"/>
    <n v="1"/>
    <n v="1"/>
    <n v="2.8E-3"/>
    <n v="0"/>
    <n v="3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N2:S10" firstHeaderRow="1" firstDataRow="2" firstDataCol="1"/>
  <pivotFields count="11">
    <pivotField axis="axisCol" showAll="0">
      <items count="7">
        <item x="1"/>
        <item x="3"/>
        <item x="0"/>
        <item h="1" x="4"/>
        <item x="2"/>
        <item h="1" x="5"/>
        <item t="default"/>
      </items>
    </pivotField>
    <pivotField axis="axisRow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numFmtId="10" showAll="0"/>
    <pivotField numFmtId="10" showAll="0"/>
    <pivotField showAll="0"/>
    <pivotField numFmtId="10" showAll="0"/>
    <pivotField showAll="0"/>
    <pivotField showAll="0"/>
    <pivotField dataField="1" showAll="0" defaultSubtota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4"/>
    </i>
    <i t="grand">
      <x/>
    </i>
  </colItems>
  <dataFields count="1">
    <dataField name="Average of wins/bids" fld="9" subtotal="average" baseField="1" baseItem="3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R3" sqref="R3"/>
    </sheetView>
  </sheetViews>
  <sheetFormatPr defaultRowHeight="14.4" x14ac:dyDescent="0.3"/>
  <cols>
    <col min="2" max="2" width="9.5546875" bestFit="1" customWidth="1"/>
    <col min="14" max="14" width="18.88671875" customWidth="1"/>
    <col min="15" max="15" width="32.77734375" customWidth="1"/>
    <col min="16" max="16" width="33.88671875" bestFit="1" customWidth="1"/>
    <col min="17" max="17" width="33.33203125" customWidth="1"/>
    <col min="18" max="18" width="32.88671875" customWidth="1"/>
    <col min="19" max="19" width="12" customWidth="1"/>
    <col min="20" max="20" width="33.77734375" bestFit="1" customWidth="1"/>
    <col min="21" max="21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19</v>
      </c>
      <c r="K1" t="s">
        <v>15</v>
      </c>
    </row>
    <row r="2" spans="1:19" x14ac:dyDescent="0.3">
      <c r="A2" t="s">
        <v>7</v>
      </c>
      <c r="B2" s="1">
        <v>42581</v>
      </c>
      <c r="C2">
        <v>29116</v>
      </c>
      <c r="D2" s="2">
        <v>0.26769999999999999</v>
      </c>
      <c r="E2" s="2">
        <v>5.9900000000000002E-2</v>
      </c>
      <c r="F2">
        <v>7.2205000000000004</v>
      </c>
      <c r="G2" s="2">
        <v>0.66010000000000002</v>
      </c>
      <c r="H2">
        <f>D2*$C2</f>
        <v>7794.3531999999996</v>
      </c>
      <c r="I2">
        <f>E2*$C2</f>
        <v>1744.0484000000001</v>
      </c>
      <c r="J2">
        <f>I2/H2</f>
        <v>0.22375793799028768</v>
      </c>
      <c r="K2">
        <f>G2*$C2</f>
        <v>19219.471600000001</v>
      </c>
      <c r="N2" s="3" t="s">
        <v>20</v>
      </c>
      <c r="O2" s="3" t="s">
        <v>18</v>
      </c>
    </row>
    <row r="3" spans="1:19" x14ac:dyDescent="0.3">
      <c r="A3" t="s">
        <v>8</v>
      </c>
      <c r="B3" s="1">
        <v>42581</v>
      </c>
      <c r="C3">
        <v>29111</v>
      </c>
      <c r="D3" s="2">
        <v>0.24249999999999999</v>
      </c>
      <c r="E3" s="2">
        <v>6.1400000000000003E-2</v>
      </c>
      <c r="F3">
        <v>5.7763999999999998</v>
      </c>
      <c r="G3" s="2">
        <v>0.68089999999999995</v>
      </c>
      <c r="H3">
        <f t="shared" ref="H3:H37" si="0">D3*$C3</f>
        <v>7059.4174999999996</v>
      </c>
      <c r="I3">
        <f t="shared" ref="I3:I37" si="1">E3*$C3</f>
        <v>1787.4154000000001</v>
      </c>
      <c r="J3">
        <f t="shared" ref="J3:J37" si="2">I3/H3</f>
        <v>0.2531958762886598</v>
      </c>
      <c r="K3">
        <f t="shared" ref="K3:K37" si="3">G3*$C3</f>
        <v>19821.679899999999</v>
      </c>
      <c r="N3" s="3" t="s">
        <v>16</v>
      </c>
      <c r="O3" t="s">
        <v>8</v>
      </c>
      <c r="P3" t="s">
        <v>10</v>
      </c>
      <c r="Q3" t="s">
        <v>7</v>
      </c>
      <c r="R3" t="s">
        <v>9</v>
      </c>
      <c r="S3" t="s">
        <v>17</v>
      </c>
    </row>
    <row r="4" spans="1:19" x14ac:dyDescent="0.3">
      <c r="A4" t="s">
        <v>9</v>
      </c>
      <c r="B4" s="1">
        <v>42581</v>
      </c>
      <c r="C4">
        <v>29116</v>
      </c>
      <c r="D4" s="2">
        <v>0.26840000000000003</v>
      </c>
      <c r="E4" s="2">
        <v>7.0800000000000002E-2</v>
      </c>
      <c r="F4">
        <v>5.4394</v>
      </c>
      <c r="G4" s="2">
        <v>0.65629999999999999</v>
      </c>
      <c r="H4">
        <f t="shared" si="0"/>
        <v>7814.7344000000012</v>
      </c>
      <c r="I4">
        <f t="shared" si="1"/>
        <v>2061.4128000000001</v>
      </c>
      <c r="J4">
        <f t="shared" si="2"/>
        <v>0.2637853949329359</v>
      </c>
      <c r="K4">
        <f t="shared" si="3"/>
        <v>19108.8308</v>
      </c>
      <c r="N4" s="4">
        <v>42576</v>
      </c>
      <c r="O4" s="5"/>
      <c r="P4" s="5" t="e">
        <v>#DIV/0!</v>
      </c>
      <c r="Q4" s="5" t="e">
        <v>#DIV/0!</v>
      </c>
      <c r="R4" s="5" t="e">
        <v>#DIV/0!</v>
      </c>
      <c r="S4" s="5" t="e">
        <v>#DIV/0!</v>
      </c>
    </row>
    <row r="5" spans="1:19" x14ac:dyDescent="0.3">
      <c r="A5" t="s">
        <v>10</v>
      </c>
      <c r="B5" s="1">
        <v>42581</v>
      </c>
      <c r="C5">
        <v>29118</v>
      </c>
      <c r="D5" s="2">
        <v>0.27279999999999999</v>
      </c>
      <c r="E5" s="2">
        <v>7.5999999999999998E-2</v>
      </c>
      <c r="F5">
        <v>5.5414000000000003</v>
      </c>
      <c r="G5" s="2">
        <v>0.65890000000000004</v>
      </c>
      <c r="H5">
        <f t="shared" si="0"/>
        <v>7943.3903999999993</v>
      </c>
      <c r="I5">
        <f t="shared" si="1"/>
        <v>2212.9679999999998</v>
      </c>
      <c r="J5">
        <f t="shared" si="2"/>
        <v>0.27859237536656895</v>
      </c>
      <c r="K5">
        <f t="shared" si="3"/>
        <v>19185.850200000001</v>
      </c>
      <c r="N5" s="4">
        <v>42577</v>
      </c>
      <c r="O5" s="5">
        <v>0.25245441795231416</v>
      </c>
      <c r="P5" s="5">
        <v>0.22100256128796197</v>
      </c>
      <c r="Q5" s="5">
        <v>0.16727672035139093</v>
      </c>
      <c r="R5" s="5">
        <v>0.21189864120455382</v>
      </c>
      <c r="S5" s="5">
        <v>0.21315808519905521</v>
      </c>
    </row>
    <row r="6" spans="1:19" x14ac:dyDescent="0.3">
      <c r="A6" t="s">
        <v>11</v>
      </c>
      <c r="B6" s="1">
        <v>42581</v>
      </c>
      <c r="C6">
        <v>29108</v>
      </c>
      <c r="D6" s="2">
        <v>0.2155</v>
      </c>
      <c r="E6" s="2">
        <v>2.0299999999999999E-2</v>
      </c>
      <c r="F6">
        <v>2.6084999999999998</v>
      </c>
      <c r="G6" s="2">
        <v>0.69640000000000002</v>
      </c>
      <c r="H6">
        <f t="shared" si="0"/>
        <v>6272.7740000000003</v>
      </c>
      <c r="I6">
        <f t="shared" si="1"/>
        <v>590.89239999999995</v>
      </c>
      <c r="J6">
        <f t="shared" si="2"/>
        <v>9.4199535962877015E-2</v>
      </c>
      <c r="K6">
        <f t="shared" si="3"/>
        <v>20270.8112</v>
      </c>
      <c r="N6" s="4">
        <v>42578</v>
      </c>
      <c r="O6" s="5">
        <v>0.23883592574009035</v>
      </c>
      <c r="P6" s="5">
        <v>0.24043922756531619</v>
      </c>
      <c r="Q6" s="5">
        <v>0.21444780635400906</v>
      </c>
      <c r="R6" s="5">
        <v>0.23549750288129084</v>
      </c>
      <c r="S6" s="5">
        <v>0.23230511563517664</v>
      </c>
    </row>
    <row r="7" spans="1:19" x14ac:dyDescent="0.3">
      <c r="A7" t="s">
        <v>12</v>
      </c>
      <c r="B7" s="1">
        <v>42581</v>
      </c>
      <c r="C7">
        <v>29111</v>
      </c>
      <c r="D7" s="2">
        <v>0.2069</v>
      </c>
      <c r="E7" s="2">
        <v>2.1399999999999999E-2</v>
      </c>
      <c r="F7">
        <v>2.3725999999999998</v>
      </c>
      <c r="G7" s="2">
        <v>0.68469999999999998</v>
      </c>
      <c r="H7">
        <f t="shared" si="0"/>
        <v>6023.0658999999996</v>
      </c>
      <c r="I7">
        <f t="shared" si="1"/>
        <v>622.97539999999992</v>
      </c>
      <c r="J7">
        <f t="shared" si="2"/>
        <v>0.10343160947317544</v>
      </c>
      <c r="K7">
        <f t="shared" si="3"/>
        <v>19932.3017</v>
      </c>
      <c r="N7" s="4">
        <v>42579</v>
      </c>
      <c r="O7" s="5">
        <v>0.57169634489222121</v>
      </c>
      <c r="P7" s="5">
        <v>0.56387478849407779</v>
      </c>
      <c r="Q7" s="5">
        <v>0.52268466441694783</v>
      </c>
      <c r="R7" s="5">
        <v>0.56096579476861164</v>
      </c>
      <c r="S7" s="5">
        <v>0.55480539814296459</v>
      </c>
    </row>
    <row r="8" spans="1:19" x14ac:dyDescent="0.3">
      <c r="A8" t="s">
        <v>7</v>
      </c>
      <c r="B8" s="1">
        <v>42580</v>
      </c>
      <c r="C8">
        <v>4</v>
      </c>
      <c r="D8" s="2">
        <v>0.25</v>
      </c>
      <c r="E8" s="2">
        <v>0</v>
      </c>
      <c r="F8">
        <v>1.6999999999999999E-3</v>
      </c>
      <c r="G8" s="2">
        <v>0.75</v>
      </c>
      <c r="H8">
        <f t="shared" si="0"/>
        <v>1</v>
      </c>
      <c r="I8">
        <f t="shared" si="1"/>
        <v>0</v>
      </c>
      <c r="J8">
        <f t="shared" si="2"/>
        <v>0</v>
      </c>
      <c r="K8">
        <f t="shared" si="3"/>
        <v>3</v>
      </c>
      <c r="N8" s="4">
        <v>42580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3">
      <c r="A9" t="s">
        <v>8</v>
      </c>
      <c r="B9" s="1">
        <v>42580</v>
      </c>
      <c r="C9">
        <v>4</v>
      </c>
      <c r="D9" s="2">
        <v>0.25</v>
      </c>
      <c r="E9" s="2">
        <v>0</v>
      </c>
      <c r="F9">
        <v>2.2000000000000001E-3</v>
      </c>
      <c r="G9" s="2">
        <v>0.75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3</v>
      </c>
      <c r="N9" s="4">
        <v>42581</v>
      </c>
      <c r="O9" s="5">
        <v>0.2531958762886598</v>
      </c>
      <c r="P9" s="5">
        <v>0.27859237536656895</v>
      </c>
      <c r="Q9" s="5">
        <v>0.22375793799028768</v>
      </c>
      <c r="R9" s="5">
        <v>0.2637853949329359</v>
      </c>
      <c r="S9" s="5">
        <v>0.25483289614461307</v>
      </c>
    </row>
    <row r="10" spans="1:19" x14ac:dyDescent="0.3">
      <c r="A10" t="s">
        <v>9</v>
      </c>
      <c r="B10" s="1">
        <v>42580</v>
      </c>
      <c r="C10">
        <v>4</v>
      </c>
      <c r="D10" s="2">
        <v>0.25</v>
      </c>
      <c r="E10" s="2">
        <v>0</v>
      </c>
      <c r="F10">
        <v>1.6999999999999999E-3</v>
      </c>
      <c r="G10" s="2">
        <v>0.75</v>
      </c>
      <c r="H10">
        <f t="shared" si="0"/>
        <v>1</v>
      </c>
      <c r="I10">
        <f t="shared" si="1"/>
        <v>0</v>
      </c>
      <c r="J10">
        <f t="shared" si="2"/>
        <v>0</v>
      </c>
      <c r="K10">
        <f t="shared" si="3"/>
        <v>3</v>
      </c>
      <c r="N10" s="4" t="s">
        <v>17</v>
      </c>
      <c r="O10" s="5">
        <v>0.26323651297465711</v>
      </c>
      <c r="P10" s="5" t="e">
        <v>#DIV/0!</v>
      </c>
      <c r="Q10" s="5" t="e">
        <v>#DIV/0!</v>
      </c>
      <c r="R10" s="5" t="e">
        <v>#DIV/0!</v>
      </c>
      <c r="S10" s="5" t="e">
        <v>#DIV/0!</v>
      </c>
    </row>
    <row r="11" spans="1:19" x14ac:dyDescent="0.3">
      <c r="A11" t="s">
        <v>10</v>
      </c>
      <c r="B11" s="1">
        <v>42580</v>
      </c>
      <c r="C11">
        <v>4</v>
      </c>
      <c r="D11" s="2">
        <v>0.25</v>
      </c>
      <c r="E11" s="2">
        <v>0</v>
      </c>
      <c r="F11">
        <v>1.6999999999999999E-3</v>
      </c>
      <c r="G11" s="2">
        <v>0.75</v>
      </c>
      <c r="H11">
        <f t="shared" si="0"/>
        <v>1</v>
      </c>
      <c r="I11">
        <f t="shared" si="1"/>
        <v>0</v>
      </c>
      <c r="J11">
        <f t="shared" si="2"/>
        <v>0</v>
      </c>
      <c r="K11">
        <f t="shared" si="3"/>
        <v>3</v>
      </c>
    </row>
    <row r="12" spans="1:19" x14ac:dyDescent="0.3">
      <c r="A12" t="s">
        <v>11</v>
      </c>
      <c r="B12" s="1">
        <v>42580</v>
      </c>
      <c r="C12">
        <v>10</v>
      </c>
      <c r="D12" s="2">
        <v>0.3</v>
      </c>
      <c r="E12" s="2">
        <v>0</v>
      </c>
      <c r="F12">
        <v>1.6000000000000001E-3</v>
      </c>
      <c r="G12" s="2">
        <v>0.6</v>
      </c>
      <c r="H12">
        <f t="shared" si="0"/>
        <v>3</v>
      </c>
      <c r="I12">
        <f t="shared" si="1"/>
        <v>0</v>
      </c>
      <c r="J12">
        <f t="shared" si="2"/>
        <v>0</v>
      </c>
      <c r="K12">
        <f t="shared" si="3"/>
        <v>6</v>
      </c>
    </row>
    <row r="13" spans="1:19" x14ac:dyDescent="0.3">
      <c r="A13" t="s">
        <v>12</v>
      </c>
      <c r="B13" s="1">
        <v>42580</v>
      </c>
      <c r="C13">
        <v>10</v>
      </c>
      <c r="D13" s="2">
        <v>0.4</v>
      </c>
      <c r="E13" s="2">
        <v>0</v>
      </c>
      <c r="F13">
        <v>2E-3</v>
      </c>
      <c r="G13" s="2">
        <v>0.6</v>
      </c>
      <c r="H13">
        <f t="shared" si="0"/>
        <v>4</v>
      </c>
      <c r="I13">
        <f t="shared" si="1"/>
        <v>0</v>
      </c>
      <c r="J13">
        <f t="shared" si="2"/>
        <v>0</v>
      </c>
      <c r="K13">
        <f t="shared" si="3"/>
        <v>6</v>
      </c>
    </row>
    <row r="14" spans="1:19" x14ac:dyDescent="0.3">
      <c r="A14" t="s">
        <v>7</v>
      </c>
      <c r="B14" s="1">
        <v>42579</v>
      </c>
      <c r="C14">
        <v>165</v>
      </c>
      <c r="D14" s="2">
        <v>0.26669999999999999</v>
      </c>
      <c r="E14" s="2">
        <v>0.1394</v>
      </c>
      <c r="F14">
        <v>0.06</v>
      </c>
      <c r="G14" s="2">
        <v>0.72119999999999995</v>
      </c>
      <c r="H14">
        <f t="shared" si="0"/>
        <v>44.005499999999998</v>
      </c>
      <c r="I14">
        <f t="shared" si="1"/>
        <v>23.000999999999998</v>
      </c>
      <c r="J14">
        <f t="shared" si="2"/>
        <v>0.52268466441694783</v>
      </c>
      <c r="K14">
        <f t="shared" si="3"/>
        <v>118.99799999999999</v>
      </c>
    </row>
    <row r="15" spans="1:19" x14ac:dyDescent="0.3">
      <c r="A15" t="s">
        <v>8</v>
      </c>
      <c r="B15" s="1">
        <v>42579</v>
      </c>
      <c r="C15">
        <v>164</v>
      </c>
      <c r="D15" s="2">
        <v>0.21340000000000001</v>
      </c>
      <c r="E15" s="2">
        <v>0.122</v>
      </c>
      <c r="F15">
        <v>3.6999999999999998E-2</v>
      </c>
      <c r="G15" s="2">
        <v>0.75</v>
      </c>
      <c r="H15">
        <f t="shared" si="0"/>
        <v>34.997599999999998</v>
      </c>
      <c r="I15">
        <f t="shared" si="1"/>
        <v>20.007999999999999</v>
      </c>
      <c r="J15">
        <f t="shared" si="2"/>
        <v>0.57169634489222121</v>
      </c>
      <c r="K15">
        <f t="shared" si="3"/>
        <v>123</v>
      </c>
    </row>
    <row r="16" spans="1:19" x14ac:dyDescent="0.3">
      <c r="A16" t="s">
        <v>9</v>
      </c>
      <c r="B16" s="1">
        <v>42579</v>
      </c>
      <c r="C16">
        <v>165</v>
      </c>
      <c r="D16" s="2">
        <v>0.2485</v>
      </c>
      <c r="E16" s="2">
        <v>0.1394</v>
      </c>
      <c r="F16">
        <v>5.8700000000000002E-2</v>
      </c>
      <c r="G16" s="2">
        <v>0.72729999999999995</v>
      </c>
      <c r="H16">
        <f t="shared" si="0"/>
        <v>41.002499999999998</v>
      </c>
      <c r="I16">
        <f t="shared" si="1"/>
        <v>23.000999999999998</v>
      </c>
      <c r="J16">
        <f t="shared" si="2"/>
        <v>0.56096579476861164</v>
      </c>
      <c r="K16">
        <f t="shared" si="3"/>
        <v>120.00449999999999</v>
      </c>
    </row>
    <row r="17" spans="1:11" x14ac:dyDescent="0.3">
      <c r="A17" t="s">
        <v>10</v>
      </c>
      <c r="B17" s="1">
        <v>42579</v>
      </c>
      <c r="C17">
        <v>165</v>
      </c>
      <c r="D17" s="2">
        <v>0.2364</v>
      </c>
      <c r="E17" s="2">
        <v>0.1333</v>
      </c>
      <c r="F17">
        <v>5.7200000000000001E-2</v>
      </c>
      <c r="G17" s="2">
        <v>0.74550000000000005</v>
      </c>
      <c r="H17">
        <f t="shared" si="0"/>
        <v>39.006</v>
      </c>
      <c r="I17">
        <f t="shared" si="1"/>
        <v>21.994499999999999</v>
      </c>
      <c r="J17">
        <f t="shared" si="2"/>
        <v>0.56387478849407779</v>
      </c>
      <c r="K17">
        <f t="shared" si="3"/>
        <v>123.00750000000001</v>
      </c>
    </row>
    <row r="18" spans="1:11" x14ac:dyDescent="0.3">
      <c r="A18" t="s">
        <v>11</v>
      </c>
      <c r="B18" s="1">
        <v>42579</v>
      </c>
      <c r="C18">
        <v>165</v>
      </c>
      <c r="D18" s="2">
        <v>0.19389999999999999</v>
      </c>
      <c r="E18" s="2">
        <v>2.4199999999999999E-2</v>
      </c>
      <c r="F18">
        <v>2.01E-2</v>
      </c>
      <c r="G18" s="2">
        <v>0.75149999999999995</v>
      </c>
      <c r="H18">
        <f t="shared" si="0"/>
        <v>31.993499999999997</v>
      </c>
      <c r="I18">
        <f t="shared" si="1"/>
        <v>3.9929999999999999</v>
      </c>
      <c r="J18">
        <f t="shared" si="2"/>
        <v>0.12480660134089738</v>
      </c>
      <c r="K18">
        <f t="shared" si="3"/>
        <v>123.99749999999999</v>
      </c>
    </row>
    <row r="19" spans="1:11" x14ac:dyDescent="0.3">
      <c r="A19" t="s">
        <v>12</v>
      </c>
      <c r="B19" s="1">
        <v>42579</v>
      </c>
      <c r="C19">
        <v>164</v>
      </c>
      <c r="D19" s="2">
        <v>0.17069999999999999</v>
      </c>
      <c r="E19" s="2">
        <v>6.1000000000000004E-3</v>
      </c>
      <c r="F19">
        <v>1.9099999999999999E-2</v>
      </c>
      <c r="G19" s="2">
        <v>0.73780000000000001</v>
      </c>
      <c r="H19">
        <f t="shared" si="0"/>
        <v>27.994799999999998</v>
      </c>
      <c r="I19">
        <f t="shared" si="1"/>
        <v>1.0004</v>
      </c>
      <c r="J19">
        <f t="shared" si="2"/>
        <v>3.5735207967193906E-2</v>
      </c>
      <c r="K19">
        <f t="shared" si="3"/>
        <v>120.9992</v>
      </c>
    </row>
    <row r="20" spans="1:11" x14ac:dyDescent="0.3">
      <c r="A20" t="s">
        <v>7</v>
      </c>
      <c r="B20" s="1">
        <v>42578</v>
      </c>
      <c r="C20">
        <v>119276</v>
      </c>
      <c r="D20" s="2">
        <v>0.26440000000000002</v>
      </c>
      <c r="E20" s="2">
        <v>5.67E-2</v>
      </c>
      <c r="F20">
        <v>22.625699999999998</v>
      </c>
      <c r="G20" s="2">
        <v>0.64039999999999997</v>
      </c>
      <c r="H20">
        <f t="shared" si="0"/>
        <v>31536.574400000001</v>
      </c>
      <c r="I20">
        <f t="shared" si="1"/>
        <v>6762.9492</v>
      </c>
      <c r="J20">
        <f t="shared" si="2"/>
        <v>0.21444780635400906</v>
      </c>
      <c r="K20">
        <f t="shared" si="3"/>
        <v>76384.350399999996</v>
      </c>
    </row>
    <row r="21" spans="1:11" x14ac:dyDescent="0.3">
      <c r="A21" t="s">
        <v>8</v>
      </c>
      <c r="B21" s="1">
        <v>42578</v>
      </c>
      <c r="C21">
        <v>119240</v>
      </c>
      <c r="D21" s="2">
        <v>0.1993</v>
      </c>
      <c r="E21" s="2">
        <v>4.7600000000000003E-2</v>
      </c>
      <c r="F21">
        <v>15.854100000000001</v>
      </c>
      <c r="G21" s="2">
        <v>0.62649999999999995</v>
      </c>
      <c r="H21">
        <f t="shared" si="0"/>
        <v>23764.531999999999</v>
      </c>
      <c r="I21">
        <f t="shared" si="1"/>
        <v>5675.8240000000005</v>
      </c>
      <c r="J21">
        <f t="shared" si="2"/>
        <v>0.23883592574009035</v>
      </c>
      <c r="K21">
        <f t="shared" si="3"/>
        <v>74703.86</v>
      </c>
    </row>
    <row r="22" spans="1:11" x14ac:dyDescent="0.3">
      <c r="A22" t="s">
        <v>9</v>
      </c>
      <c r="B22" s="1">
        <v>42578</v>
      </c>
      <c r="C22">
        <v>119258</v>
      </c>
      <c r="D22" s="2">
        <v>0.26029999999999998</v>
      </c>
      <c r="E22" s="2">
        <v>6.13E-2</v>
      </c>
      <c r="F22">
        <v>18.641100000000002</v>
      </c>
      <c r="G22" s="2">
        <v>0.63949999999999996</v>
      </c>
      <c r="H22">
        <f t="shared" si="0"/>
        <v>31042.857399999997</v>
      </c>
      <c r="I22">
        <f t="shared" si="1"/>
        <v>7310.5154000000002</v>
      </c>
      <c r="J22">
        <f t="shared" si="2"/>
        <v>0.23549750288129084</v>
      </c>
      <c r="K22">
        <f t="shared" si="3"/>
        <v>76265.490999999995</v>
      </c>
    </row>
    <row r="23" spans="1:11" x14ac:dyDescent="0.3">
      <c r="A23" t="s">
        <v>10</v>
      </c>
      <c r="B23" s="1">
        <v>42578</v>
      </c>
      <c r="C23">
        <v>119295</v>
      </c>
      <c r="D23" s="2">
        <v>0.2641</v>
      </c>
      <c r="E23" s="2">
        <v>6.3500000000000001E-2</v>
      </c>
      <c r="F23">
        <v>18.966899999999999</v>
      </c>
      <c r="G23" s="2">
        <v>0.64159999999999995</v>
      </c>
      <c r="H23">
        <f t="shared" si="0"/>
        <v>31505.809499999999</v>
      </c>
      <c r="I23">
        <f t="shared" si="1"/>
        <v>7575.2325000000001</v>
      </c>
      <c r="J23">
        <f t="shared" si="2"/>
        <v>0.24043922756531619</v>
      </c>
      <c r="K23">
        <f t="shared" si="3"/>
        <v>76539.671999999991</v>
      </c>
    </row>
    <row r="24" spans="1:11" x14ac:dyDescent="0.3">
      <c r="A24" t="s">
        <v>11</v>
      </c>
      <c r="B24" s="1">
        <v>42578</v>
      </c>
      <c r="C24">
        <v>119151</v>
      </c>
      <c r="D24" s="2">
        <v>0.23380000000000001</v>
      </c>
      <c r="E24" s="2">
        <v>2.1700000000000001E-2</v>
      </c>
      <c r="F24">
        <v>11.716799999999999</v>
      </c>
      <c r="G24" s="2">
        <v>0.6401</v>
      </c>
      <c r="H24">
        <f t="shared" si="0"/>
        <v>27857.503800000002</v>
      </c>
      <c r="I24">
        <f t="shared" si="1"/>
        <v>2585.5767000000001</v>
      </c>
      <c r="J24">
        <f t="shared" si="2"/>
        <v>9.2814371257485026E-2</v>
      </c>
      <c r="K24">
        <f t="shared" si="3"/>
        <v>76268.555099999998</v>
      </c>
    </row>
    <row r="25" spans="1:11" x14ac:dyDescent="0.3">
      <c r="A25" t="s">
        <v>12</v>
      </c>
      <c r="B25" s="1">
        <v>42578</v>
      </c>
      <c r="C25">
        <v>119122</v>
      </c>
      <c r="D25" s="2">
        <v>0.2233</v>
      </c>
      <c r="E25" s="2">
        <v>2.3400000000000001E-2</v>
      </c>
      <c r="F25">
        <v>10.049799999999999</v>
      </c>
      <c r="G25" s="2">
        <v>0.62480000000000002</v>
      </c>
      <c r="H25">
        <f t="shared" si="0"/>
        <v>26599.942599999998</v>
      </c>
      <c r="I25">
        <f t="shared" si="1"/>
        <v>2787.4548</v>
      </c>
      <c r="J25">
        <f t="shared" si="2"/>
        <v>0.10479175996417377</v>
      </c>
      <c r="K25">
        <f t="shared" si="3"/>
        <v>74427.425600000002</v>
      </c>
    </row>
    <row r="26" spans="1:11" x14ac:dyDescent="0.3">
      <c r="A26" t="s">
        <v>7</v>
      </c>
      <c r="B26" s="1">
        <v>42577</v>
      </c>
      <c r="C26">
        <v>44718</v>
      </c>
      <c r="D26" s="2">
        <v>0.2732</v>
      </c>
      <c r="E26" s="2">
        <v>4.5699999999999998E-2</v>
      </c>
      <c r="F26">
        <v>5.7436999999999996</v>
      </c>
      <c r="G26" s="2">
        <v>0.67410000000000003</v>
      </c>
      <c r="H26">
        <f t="shared" si="0"/>
        <v>12216.9576</v>
      </c>
      <c r="I26">
        <f t="shared" si="1"/>
        <v>2043.6125999999999</v>
      </c>
      <c r="J26">
        <f t="shared" si="2"/>
        <v>0.16727672035139093</v>
      </c>
      <c r="K26">
        <f t="shared" si="3"/>
        <v>30144.4038</v>
      </c>
    </row>
    <row r="27" spans="1:11" x14ac:dyDescent="0.3">
      <c r="A27" t="s">
        <v>8</v>
      </c>
      <c r="B27" s="1">
        <v>42577</v>
      </c>
      <c r="C27">
        <v>44901</v>
      </c>
      <c r="D27" s="2">
        <v>0.21390000000000001</v>
      </c>
      <c r="E27" s="2">
        <v>5.3999999999999999E-2</v>
      </c>
      <c r="F27">
        <v>4.8098999999999998</v>
      </c>
      <c r="G27" s="2">
        <v>0.67900000000000005</v>
      </c>
      <c r="H27">
        <f t="shared" si="0"/>
        <v>9604.3238999999994</v>
      </c>
      <c r="I27">
        <f t="shared" si="1"/>
        <v>2424.654</v>
      </c>
      <c r="J27">
        <f t="shared" si="2"/>
        <v>0.25245441795231416</v>
      </c>
      <c r="K27">
        <f t="shared" si="3"/>
        <v>30487.779000000002</v>
      </c>
    </row>
    <row r="28" spans="1:11" x14ac:dyDescent="0.3">
      <c r="A28" t="s">
        <v>9</v>
      </c>
      <c r="B28" s="1">
        <v>42577</v>
      </c>
      <c r="C28">
        <v>44614</v>
      </c>
      <c r="D28" s="2">
        <v>0.27229999999999999</v>
      </c>
      <c r="E28" s="2">
        <v>5.7700000000000001E-2</v>
      </c>
      <c r="F28">
        <v>4.9358000000000004</v>
      </c>
      <c r="G28" s="2">
        <v>0.67149999999999999</v>
      </c>
      <c r="H28">
        <f t="shared" si="0"/>
        <v>12148.3922</v>
      </c>
      <c r="I28">
        <f t="shared" si="1"/>
        <v>2574.2278000000001</v>
      </c>
      <c r="J28">
        <f t="shared" si="2"/>
        <v>0.21189864120455382</v>
      </c>
      <c r="K28">
        <f t="shared" si="3"/>
        <v>29958.300999999999</v>
      </c>
    </row>
    <row r="29" spans="1:11" x14ac:dyDescent="0.3">
      <c r="A29" t="s">
        <v>10</v>
      </c>
      <c r="B29" s="1">
        <v>42577</v>
      </c>
      <c r="C29">
        <v>44958</v>
      </c>
      <c r="D29" s="2">
        <v>0.27329999999999999</v>
      </c>
      <c r="E29" s="2">
        <v>6.0400000000000002E-2</v>
      </c>
      <c r="F29">
        <v>5.0583999999999998</v>
      </c>
      <c r="G29" s="2">
        <v>0.66969999999999996</v>
      </c>
      <c r="H29">
        <f t="shared" si="0"/>
        <v>12287.0214</v>
      </c>
      <c r="I29">
        <f t="shared" si="1"/>
        <v>2715.4632000000001</v>
      </c>
      <c r="J29">
        <f t="shared" si="2"/>
        <v>0.22100256128796197</v>
      </c>
      <c r="K29">
        <f t="shared" si="3"/>
        <v>30108.372599999999</v>
      </c>
    </row>
    <row r="30" spans="1:11" x14ac:dyDescent="0.3">
      <c r="A30" t="s">
        <v>11</v>
      </c>
      <c r="B30" s="1">
        <v>42577</v>
      </c>
      <c r="C30">
        <v>44988</v>
      </c>
      <c r="D30" s="2">
        <v>0.23880000000000001</v>
      </c>
      <c r="E30" s="2">
        <v>1.55E-2</v>
      </c>
      <c r="F30">
        <v>2.9740000000000002</v>
      </c>
      <c r="G30" s="2">
        <v>0.69189999999999996</v>
      </c>
      <c r="H30">
        <f t="shared" si="0"/>
        <v>10743.134400000001</v>
      </c>
      <c r="I30">
        <f t="shared" si="1"/>
        <v>697.31399999999996</v>
      </c>
      <c r="J30">
        <f t="shared" si="2"/>
        <v>6.4907872696817415E-2</v>
      </c>
      <c r="K30">
        <f t="shared" si="3"/>
        <v>31127.197199999999</v>
      </c>
    </row>
    <row r="31" spans="1:11" x14ac:dyDescent="0.3">
      <c r="A31" t="s">
        <v>12</v>
      </c>
      <c r="B31" s="1">
        <v>42577</v>
      </c>
      <c r="C31">
        <v>45007</v>
      </c>
      <c r="D31" s="2">
        <v>0.2329</v>
      </c>
      <c r="E31" s="2">
        <v>2.07E-2</v>
      </c>
      <c r="F31">
        <v>2.5524</v>
      </c>
      <c r="G31" s="2">
        <v>0.67679999999999996</v>
      </c>
      <c r="H31">
        <f t="shared" si="0"/>
        <v>10482.130300000001</v>
      </c>
      <c r="I31">
        <f t="shared" si="1"/>
        <v>931.64490000000001</v>
      </c>
      <c r="J31">
        <f t="shared" si="2"/>
        <v>8.8879347359381702E-2</v>
      </c>
      <c r="K31">
        <f t="shared" si="3"/>
        <v>30460.737599999997</v>
      </c>
    </row>
    <row r="32" spans="1:11" x14ac:dyDescent="0.3">
      <c r="A32" t="s">
        <v>7</v>
      </c>
      <c r="B32" s="1">
        <v>42576</v>
      </c>
      <c r="C32">
        <v>2</v>
      </c>
      <c r="D32" s="2">
        <v>0</v>
      </c>
      <c r="E32" s="2">
        <v>0</v>
      </c>
      <c r="F32">
        <v>0</v>
      </c>
      <c r="G32" s="2">
        <v>0</v>
      </c>
      <c r="H32">
        <f t="shared" si="0"/>
        <v>0</v>
      </c>
      <c r="I32">
        <f t="shared" si="1"/>
        <v>0</v>
      </c>
      <c r="J32" t="e">
        <f t="shared" si="2"/>
        <v>#DIV/0!</v>
      </c>
      <c r="K32">
        <f t="shared" si="3"/>
        <v>0</v>
      </c>
    </row>
    <row r="33" spans="1:11" x14ac:dyDescent="0.3">
      <c r="A33" t="s">
        <v>9</v>
      </c>
      <c r="B33" s="1">
        <v>42576</v>
      </c>
      <c r="C33">
        <v>2</v>
      </c>
      <c r="D33" s="2">
        <v>0</v>
      </c>
      <c r="E33" s="2">
        <v>0</v>
      </c>
      <c r="F33">
        <v>0</v>
      </c>
      <c r="G33" s="2">
        <v>0</v>
      </c>
      <c r="H33">
        <f t="shared" si="0"/>
        <v>0</v>
      </c>
      <c r="I33">
        <f t="shared" si="1"/>
        <v>0</v>
      </c>
      <c r="J33" t="e">
        <f t="shared" si="2"/>
        <v>#DIV/0!</v>
      </c>
      <c r="K33">
        <f t="shared" si="3"/>
        <v>0</v>
      </c>
    </row>
    <row r="34" spans="1:11" x14ac:dyDescent="0.3">
      <c r="A34" t="s">
        <v>10</v>
      </c>
      <c r="B34" s="1">
        <v>42576</v>
      </c>
      <c r="C34">
        <v>2</v>
      </c>
      <c r="D34" s="2">
        <v>0</v>
      </c>
      <c r="E34" s="2">
        <v>0</v>
      </c>
      <c r="F34">
        <v>0</v>
      </c>
      <c r="G34" s="2">
        <v>0</v>
      </c>
      <c r="H34">
        <f t="shared" si="0"/>
        <v>0</v>
      </c>
      <c r="I34">
        <f t="shared" si="1"/>
        <v>0</v>
      </c>
      <c r="J34" t="e">
        <f t="shared" si="2"/>
        <v>#DIV/0!</v>
      </c>
      <c r="K34">
        <f t="shared" si="3"/>
        <v>0</v>
      </c>
    </row>
    <row r="35" spans="1:11" x14ac:dyDescent="0.3">
      <c r="A35" t="s">
        <v>11</v>
      </c>
      <c r="B35" s="1">
        <v>42576</v>
      </c>
      <c r="C35">
        <v>96</v>
      </c>
      <c r="D35" s="2">
        <v>0.52080000000000004</v>
      </c>
      <c r="E35" s="2">
        <v>2.0799999999999999E-2</v>
      </c>
      <c r="F35">
        <v>1.0699999999999999E-2</v>
      </c>
      <c r="G35" s="2">
        <v>0.46879999999999999</v>
      </c>
      <c r="H35">
        <f t="shared" si="0"/>
        <v>49.996800000000007</v>
      </c>
      <c r="I35">
        <f t="shared" si="1"/>
        <v>1.9967999999999999</v>
      </c>
      <c r="J35">
        <f t="shared" si="2"/>
        <v>3.9938556067588317E-2</v>
      </c>
      <c r="K35">
        <f t="shared" si="3"/>
        <v>45.004800000000003</v>
      </c>
    </row>
    <row r="36" spans="1:11" x14ac:dyDescent="0.3">
      <c r="A36" t="s">
        <v>12</v>
      </c>
      <c r="B36" s="1">
        <v>42576</v>
      </c>
      <c r="C36">
        <v>96</v>
      </c>
      <c r="D36" s="2">
        <v>0.52080000000000004</v>
      </c>
      <c r="E36" s="2">
        <v>0</v>
      </c>
      <c r="F36">
        <v>6.3E-3</v>
      </c>
      <c r="G36" s="2">
        <v>0.41670000000000001</v>
      </c>
      <c r="H36">
        <f t="shared" si="0"/>
        <v>49.996800000000007</v>
      </c>
      <c r="I36">
        <f t="shared" si="1"/>
        <v>0</v>
      </c>
      <c r="J36">
        <f t="shared" si="2"/>
        <v>0</v>
      </c>
      <c r="K36">
        <f t="shared" si="3"/>
        <v>40.0032</v>
      </c>
    </row>
    <row r="37" spans="1:11" x14ac:dyDescent="0.3">
      <c r="A37" t="s">
        <v>11</v>
      </c>
      <c r="B37" s="1">
        <v>42575</v>
      </c>
      <c r="C37">
        <v>3</v>
      </c>
      <c r="D37" s="2">
        <v>1</v>
      </c>
      <c r="E37" s="2">
        <v>1</v>
      </c>
      <c r="F37">
        <v>2.8E-3</v>
      </c>
      <c r="G37" s="2">
        <v>0</v>
      </c>
      <c r="H37">
        <f t="shared" si="0"/>
        <v>3</v>
      </c>
      <c r="I37">
        <f t="shared" si="1"/>
        <v>3</v>
      </c>
      <c r="J37">
        <f t="shared" si="2"/>
        <v>1</v>
      </c>
      <c r="K37">
        <f t="shared" si="3"/>
        <v>0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KBidder_- Data by Domain_2016_0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2016-08-01T10:05:02Z</dcterms:created>
  <dcterms:modified xsi:type="dcterms:W3CDTF">2016-08-03T11:46:43Z</dcterms:modified>
</cp:coreProperties>
</file>