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sandbox\clients\Koobuzz\"/>
    </mc:Choice>
  </mc:AlternateContent>
  <bookViews>
    <workbookView xWindow="0" yWindow="0" windowWidth="28800" windowHeight="1213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pivotCaches>
    <pivotCache cacheId="3" r:id="rId5"/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I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I148" i="3"/>
  <c r="J148" i="3"/>
  <c r="K148" i="3"/>
  <c r="K2" i="3"/>
  <c r="J2" i="3"/>
  <c r="I2" i="3"/>
  <c r="H2" i="3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J3" i="1"/>
  <c r="I3" i="1"/>
  <c r="H3" i="1"/>
  <c r="G3" i="1"/>
</calcChain>
</file>

<file path=xl/sharedStrings.xml><?xml version="1.0" encoding="utf-8"?>
<sst xmlns="http://schemas.openxmlformats.org/spreadsheetml/2006/main" count="413" uniqueCount="26">
  <si>
    <t>45e10e92d44ee433edea07fccf9a9cdd</t>
  </si>
  <si>
    <t>4d3c5efce1cdf521d37c01a5595c08ec</t>
  </si>
  <si>
    <t>7f0cab1623f20e59cff17c2d72b1180e</t>
  </si>
  <si>
    <t>9b0c8b5d0fa451851f2bc6472aa5657e</t>
  </si>
  <si>
    <t>a551b6975baed67dafcaeaff0c4ffe52</t>
  </si>
  <si>
    <t>e22cbc527308803d54e1faa138a38599</t>
  </si>
  <si>
    <t>placement_id</t>
  </si>
  <si>
    <t>date</t>
  </si>
  <si>
    <t>impressions</t>
  </si>
  <si>
    <t>served</t>
  </si>
  <si>
    <t>cost</t>
  </si>
  <si>
    <t>profit</t>
  </si>
  <si>
    <t>fill</t>
  </si>
  <si>
    <t>rcpm</t>
  </si>
  <si>
    <t>client_rcpm</t>
  </si>
  <si>
    <t>client_ecpm</t>
  </si>
  <si>
    <t>Row Labels</t>
  </si>
  <si>
    <t>Grand Total</t>
  </si>
  <si>
    <t>Column Labels</t>
  </si>
  <si>
    <t>pubmatic</t>
  </si>
  <si>
    <t>pulsepoint</t>
  </si>
  <si>
    <t>index</t>
  </si>
  <si>
    <t>network</t>
  </si>
  <si>
    <t>impression</t>
  </si>
  <si>
    <t>Sum of cost</t>
  </si>
  <si>
    <t>Sum of ecpm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</si>
</sst>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[placement_performance_march31.xlsx]Sheet2!PivotTable1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45e10e92d44ee433edea07fccf9a9cdd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3/18/2016</c:v>
                </c:pt>
                <c:pt idx="1">
                  <c:v>3/19/2016</c:v>
                </c:pt>
                <c:pt idx="2">
                  <c:v>3/20/2016</c:v>
                </c:pt>
                <c:pt idx="3">
                  <c:v>3/21/2016</c:v>
                </c:pt>
                <c:pt idx="4">
                  <c:v>3/22/2016</c:v>
                </c:pt>
                <c:pt idx="5">
                  <c:v>3/23/2016</c:v>
                </c:pt>
                <c:pt idx="6">
                  <c:v>3/24/2016</c:v>
                </c:pt>
                <c:pt idx="7">
                  <c:v>3/25/2016</c:v>
                </c:pt>
                <c:pt idx="8">
                  <c:v>3/26/2016</c:v>
                </c:pt>
                <c:pt idx="9">
                  <c:v>3/27/2016</c:v>
                </c:pt>
                <c:pt idx="10">
                  <c:v>3/28/2016</c:v>
                </c:pt>
                <c:pt idx="11">
                  <c:v>3/29/2016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533.13779999999997</c:v>
                </c:pt>
                <c:pt idx="1">
                  <c:v>554.40869999999995</c:v>
                </c:pt>
                <c:pt idx="2">
                  <c:v>385.30770000000001</c:v>
                </c:pt>
                <c:pt idx="3">
                  <c:v>374.60520000000002</c:v>
                </c:pt>
                <c:pt idx="4">
                  <c:v>349.4076</c:v>
                </c:pt>
                <c:pt idx="5">
                  <c:v>535.36919999999998</c:v>
                </c:pt>
                <c:pt idx="6">
                  <c:v>554.12819999999999</c:v>
                </c:pt>
                <c:pt idx="7">
                  <c:v>274.08690000000001</c:v>
                </c:pt>
                <c:pt idx="8">
                  <c:v>216.21690000000001</c:v>
                </c:pt>
                <c:pt idx="9">
                  <c:v>166.4307</c:v>
                </c:pt>
                <c:pt idx="10">
                  <c:v>192.87</c:v>
                </c:pt>
                <c:pt idx="11">
                  <c:v>159.58920000000001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4d3c5efce1cdf521d37c01a5595c08ec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3/18/2016</c:v>
                </c:pt>
                <c:pt idx="1">
                  <c:v>3/19/2016</c:v>
                </c:pt>
                <c:pt idx="2">
                  <c:v>3/20/2016</c:v>
                </c:pt>
                <c:pt idx="3">
                  <c:v>3/21/2016</c:v>
                </c:pt>
                <c:pt idx="4">
                  <c:v>3/22/2016</c:v>
                </c:pt>
                <c:pt idx="5">
                  <c:v>3/23/2016</c:v>
                </c:pt>
                <c:pt idx="6">
                  <c:v>3/24/2016</c:v>
                </c:pt>
                <c:pt idx="7">
                  <c:v>3/25/2016</c:v>
                </c:pt>
                <c:pt idx="8">
                  <c:v>3/26/2016</c:v>
                </c:pt>
                <c:pt idx="9">
                  <c:v>3/27/2016</c:v>
                </c:pt>
                <c:pt idx="10">
                  <c:v>3/28/2016</c:v>
                </c:pt>
                <c:pt idx="11">
                  <c:v>3/29/2016</c:v>
                </c:pt>
              </c:strCache>
            </c:strRef>
          </c:cat>
          <c:val>
            <c:numRef>
              <c:f>Sheet2!$C$5:$C$17</c:f>
              <c:numCache>
                <c:formatCode>General</c:formatCode>
                <c:ptCount val="12"/>
                <c:pt idx="0">
                  <c:v>0</c:v>
                </c:pt>
                <c:pt idx="2">
                  <c:v>2.7183000000000002</c:v>
                </c:pt>
                <c:pt idx="3">
                  <c:v>77.778300000000002</c:v>
                </c:pt>
                <c:pt idx="4">
                  <c:v>9.0561000000000007</c:v>
                </c:pt>
                <c:pt idx="5">
                  <c:v>27.104700000000001</c:v>
                </c:pt>
                <c:pt idx="6">
                  <c:v>45.394199999999998</c:v>
                </c:pt>
                <c:pt idx="7">
                  <c:v>22.7805</c:v>
                </c:pt>
                <c:pt idx="8">
                  <c:v>21.275400000000001</c:v>
                </c:pt>
                <c:pt idx="9">
                  <c:v>14.9937</c:v>
                </c:pt>
                <c:pt idx="10">
                  <c:v>21.932099999999998</c:v>
                </c:pt>
                <c:pt idx="11">
                  <c:v>85.955100000000002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7f0cab1623f20e59cff17c2d72b1180e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3/18/2016</c:v>
                </c:pt>
                <c:pt idx="1">
                  <c:v>3/19/2016</c:v>
                </c:pt>
                <c:pt idx="2">
                  <c:v>3/20/2016</c:v>
                </c:pt>
                <c:pt idx="3">
                  <c:v>3/21/2016</c:v>
                </c:pt>
                <c:pt idx="4">
                  <c:v>3/22/2016</c:v>
                </c:pt>
                <c:pt idx="5">
                  <c:v>3/23/2016</c:v>
                </c:pt>
                <c:pt idx="6">
                  <c:v>3/24/2016</c:v>
                </c:pt>
                <c:pt idx="7">
                  <c:v>3/25/2016</c:v>
                </c:pt>
                <c:pt idx="8">
                  <c:v>3/26/2016</c:v>
                </c:pt>
                <c:pt idx="9">
                  <c:v>3/27/2016</c:v>
                </c:pt>
                <c:pt idx="10">
                  <c:v>3/28/2016</c:v>
                </c:pt>
                <c:pt idx="11">
                  <c:v>3/29/2016</c:v>
                </c:pt>
              </c:strCache>
            </c:strRef>
          </c:cat>
          <c:val>
            <c:numRef>
              <c:f>Sheet2!$D$5:$D$17</c:f>
              <c:numCache>
                <c:formatCode>General</c:formatCode>
                <c:ptCount val="12"/>
                <c:pt idx="3">
                  <c:v>121.6695</c:v>
                </c:pt>
                <c:pt idx="4">
                  <c:v>131.7525</c:v>
                </c:pt>
                <c:pt idx="5">
                  <c:v>130.74029999999999</c:v>
                </c:pt>
                <c:pt idx="6">
                  <c:v>133.9761</c:v>
                </c:pt>
                <c:pt idx="7">
                  <c:v>65.065799999999996</c:v>
                </c:pt>
                <c:pt idx="8">
                  <c:v>47.765999999999998</c:v>
                </c:pt>
                <c:pt idx="9">
                  <c:v>39.0351</c:v>
                </c:pt>
                <c:pt idx="10">
                  <c:v>57.373199999999997</c:v>
                </c:pt>
                <c:pt idx="11">
                  <c:v>47.187600000000003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9b0c8b5d0fa451851f2bc6472aa5657e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3/18/2016</c:v>
                </c:pt>
                <c:pt idx="1">
                  <c:v>3/19/2016</c:v>
                </c:pt>
                <c:pt idx="2">
                  <c:v>3/20/2016</c:v>
                </c:pt>
                <c:pt idx="3">
                  <c:v>3/21/2016</c:v>
                </c:pt>
                <c:pt idx="4">
                  <c:v>3/22/2016</c:v>
                </c:pt>
                <c:pt idx="5">
                  <c:v>3/23/2016</c:v>
                </c:pt>
                <c:pt idx="6">
                  <c:v>3/24/2016</c:v>
                </c:pt>
                <c:pt idx="7">
                  <c:v>3/25/2016</c:v>
                </c:pt>
                <c:pt idx="8">
                  <c:v>3/26/2016</c:v>
                </c:pt>
                <c:pt idx="9">
                  <c:v>3/27/2016</c:v>
                </c:pt>
                <c:pt idx="10">
                  <c:v>3/28/2016</c:v>
                </c:pt>
                <c:pt idx="11">
                  <c:v>3/29/2016</c:v>
                </c:pt>
              </c:strCache>
            </c:strRef>
          </c:cat>
          <c:val>
            <c:numRef>
              <c:f>Sheet2!$E$5:$E$17</c:f>
              <c:numCache>
                <c:formatCode>General</c:formatCode>
                <c:ptCount val="12"/>
                <c:pt idx="0">
                  <c:v>242.4153</c:v>
                </c:pt>
                <c:pt idx="1">
                  <c:v>251.38229999999999</c:v>
                </c:pt>
                <c:pt idx="2">
                  <c:v>176.30279999999999</c:v>
                </c:pt>
                <c:pt idx="3">
                  <c:v>178.0515</c:v>
                </c:pt>
                <c:pt idx="4">
                  <c:v>170.24100000000001</c:v>
                </c:pt>
                <c:pt idx="5">
                  <c:v>206.89859999999999</c:v>
                </c:pt>
                <c:pt idx="6">
                  <c:v>231.70230000000001</c:v>
                </c:pt>
                <c:pt idx="7">
                  <c:v>119.7573</c:v>
                </c:pt>
                <c:pt idx="8">
                  <c:v>95.780100000000004</c:v>
                </c:pt>
                <c:pt idx="9">
                  <c:v>70.385099999999994</c:v>
                </c:pt>
                <c:pt idx="10">
                  <c:v>90.960899999999995</c:v>
                </c:pt>
                <c:pt idx="11">
                  <c:v>86.609099999999998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a551b6975baed67dafcaeaff0c4ffe52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3/18/2016</c:v>
                </c:pt>
                <c:pt idx="1">
                  <c:v>3/19/2016</c:v>
                </c:pt>
                <c:pt idx="2">
                  <c:v>3/20/2016</c:v>
                </c:pt>
                <c:pt idx="3">
                  <c:v>3/21/2016</c:v>
                </c:pt>
                <c:pt idx="4">
                  <c:v>3/22/2016</c:v>
                </c:pt>
                <c:pt idx="5">
                  <c:v>3/23/2016</c:v>
                </c:pt>
                <c:pt idx="6">
                  <c:v>3/24/2016</c:v>
                </c:pt>
                <c:pt idx="7">
                  <c:v>3/25/2016</c:v>
                </c:pt>
                <c:pt idx="8">
                  <c:v>3/26/2016</c:v>
                </c:pt>
                <c:pt idx="9">
                  <c:v>3/27/2016</c:v>
                </c:pt>
                <c:pt idx="10">
                  <c:v>3/28/2016</c:v>
                </c:pt>
                <c:pt idx="11">
                  <c:v>3/29/2016</c:v>
                </c:pt>
              </c:strCache>
            </c:strRef>
          </c:cat>
          <c:val>
            <c:numRef>
              <c:f>Sheet2!$F$5:$F$17</c:f>
              <c:numCache>
                <c:formatCode>General</c:formatCode>
                <c:ptCount val="12"/>
                <c:pt idx="2">
                  <c:v>3.4028999999999998</c:v>
                </c:pt>
                <c:pt idx="3">
                  <c:v>49.3902</c:v>
                </c:pt>
                <c:pt idx="4">
                  <c:v>5.9118000000000004</c:v>
                </c:pt>
                <c:pt idx="5">
                  <c:v>18.095400000000001</c:v>
                </c:pt>
                <c:pt idx="6">
                  <c:v>28.442399999999999</c:v>
                </c:pt>
                <c:pt idx="7">
                  <c:v>14.6226</c:v>
                </c:pt>
                <c:pt idx="8">
                  <c:v>14.0253</c:v>
                </c:pt>
                <c:pt idx="9">
                  <c:v>9.4143000000000008</c:v>
                </c:pt>
                <c:pt idx="10">
                  <c:v>12.889799999999999</c:v>
                </c:pt>
                <c:pt idx="11">
                  <c:v>84.396900000000002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e22cbc527308803d54e1faa138a38599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3/18/2016</c:v>
                </c:pt>
                <c:pt idx="1">
                  <c:v>3/19/2016</c:v>
                </c:pt>
                <c:pt idx="2">
                  <c:v>3/20/2016</c:v>
                </c:pt>
                <c:pt idx="3">
                  <c:v>3/21/2016</c:v>
                </c:pt>
                <c:pt idx="4">
                  <c:v>3/22/2016</c:v>
                </c:pt>
                <c:pt idx="5">
                  <c:v>3/23/2016</c:v>
                </c:pt>
                <c:pt idx="6">
                  <c:v>3/24/2016</c:v>
                </c:pt>
                <c:pt idx="7">
                  <c:v>3/25/2016</c:v>
                </c:pt>
                <c:pt idx="8">
                  <c:v>3/26/2016</c:v>
                </c:pt>
                <c:pt idx="9">
                  <c:v>3/27/2016</c:v>
                </c:pt>
                <c:pt idx="10">
                  <c:v>3/28/2016</c:v>
                </c:pt>
                <c:pt idx="11">
                  <c:v>3/29/2016</c:v>
                </c:pt>
              </c:strCache>
            </c:strRef>
          </c:cat>
          <c:val>
            <c:numRef>
              <c:f>Sheet2!$G$5:$G$17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2.6013000000000002</c:v>
                </c:pt>
                <c:pt idx="3">
                  <c:v>71.524199999999993</c:v>
                </c:pt>
                <c:pt idx="4">
                  <c:v>8.1654</c:v>
                </c:pt>
                <c:pt idx="5">
                  <c:v>20.672999999999998</c:v>
                </c:pt>
                <c:pt idx="6">
                  <c:v>36.161700000000003</c:v>
                </c:pt>
                <c:pt idx="7">
                  <c:v>15.860099999999999</c:v>
                </c:pt>
                <c:pt idx="8">
                  <c:v>13.4133</c:v>
                </c:pt>
                <c:pt idx="9">
                  <c:v>11.3025</c:v>
                </c:pt>
                <c:pt idx="10">
                  <c:v>15.8367</c:v>
                </c:pt>
                <c:pt idx="11">
                  <c:v>68.224500000000006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221504"/>
        <c:axId val="621228032"/>
      </c:lineChart>
      <c:catAx>
        <c:axId val="6212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28032"/>
        <c:crosses val="autoZero"/>
        <c:auto val="1"/>
        <c:lblAlgn val="ctr"/>
        <c:lblOffset val="100"/>
        <c:noMultiLvlLbl val="0"/>
      </c:catAx>
      <c:valAx>
        <c:axId val="6212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[placement_performance_march31.xlsx]Sheet4!PivotTable2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Sheet4!$C$3:$C$4</c:f>
              <c:strCache>
                <c:ptCount val="1"/>
                <c:pt idx="0">
                  <c:v>pulsepoint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Sheet4!$A$5:$A$15</c:f>
              <c:strCache>
                <c:ptCount val="10"/>
                <c:pt idx="0">
                  <c:v>3/20/2016</c:v>
                </c:pt>
                <c:pt idx="1">
                  <c:v>3/21/2016</c:v>
                </c:pt>
                <c:pt idx="2">
                  <c:v>3/22/2016</c:v>
                </c:pt>
                <c:pt idx="3">
                  <c:v>3/23/2016</c:v>
                </c:pt>
                <c:pt idx="4">
                  <c:v>3/24/2016</c:v>
                </c:pt>
                <c:pt idx="5">
                  <c:v>3/25/2016</c:v>
                </c:pt>
                <c:pt idx="6">
                  <c:v>3/26/2016</c:v>
                </c:pt>
                <c:pt idx="7">
                  <c:v>3/27/2016</c:v>
                </c:pt>
                <c:pt idx="8">
                  <c:v>3/28/2016</c:v>
                </c:pt>
                <c:pt idx="9">
                  <c:v>3/29/2016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1.0426829268292683</c:v>
                </c:pt>
                <c:pt idx="1">
                  <c:v>1.039100858545684</c:v>
                </c:pt>
                <c:pt idx="2">
                  <c:v>1.023283203478891</c:v>
                </c:pt>
                <c:pt idx="3">
                  <c:v>1.0094080140026256</c:v>
                </c:pt>
                <c:pt idx="4">
                  <c:v>1.0103028131159291</c:v>
                </c:pt>
                <c:pt idx="5">
                  <c:v>1.0146591310490993</c:v>
                </c:pt>
                <c:pt idx="6">
                  <c:v>1.0129446432330036</c:v>
                </c:pt>
                <c:pt idx="7">
                  <c:v>1.0153574486301369</c:v>
                </c:pt>
                <c:pt idx="8">
                  <c:v>1.0121295758280069</c:v>
                </c:pt>
                <c:pt idx="9">
                  <c:v>0.98798418972332014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Sheet4!$B$3:$B$4</c:f>
              <c:strCache>
                <c:ptCount val="1"/>
                <c:pt idx="0">
                  <c:v>pubmatic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Sheet4!$A$5:$A$15</c:f>
              <c:strCache>
                <c:ptCount val="10"/>
                <c:pt idx="0">
                  <c:v>3/20/2016</c:v>
                </c:pt>
                <c:pt idx="1">
                  <c:v>3/21/2016</c:v>
                </c:pt>
                <c:pt idx="2">
                  <c:v>3/22/2016</c:v>
                </c:pt>
                <c:pt idx="3">
                  <c:v>3/23/2016</c:v>
                </c:pt>
                <c:pt idx="4">
                  <c:v>3/24/2016</c:v>
                </c:pt>
                <c:pt idx="5">
                  <c:v>3/25/2016</c:v>
                </c:pt>
                <c:pt idx="6">
                  <c:v>3/26/2016</c:v>
                </c:pt>
                <c:pt idx="7">
                  <c:v>3/27/2016</c:v>
                </c:pt>
                <c:pt idx="8">
                  <c:v>3/28/2016</c:v>
                </c:pt>
                <c:pt idx="9">
                  <c:v>3/29/2016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1.2891389983117612</c:v>
                </c:pt>
                <c:pt idx="1">
                  <c:v>1.3250456674084161</c:v>
                </c:pt>
                <c:pt idx="2">
                  <c:v>1.2522409992652461</c:v>
                </c:pt>
                <c:pt idx="3">
                  <c:v>1.2674609600925391</c:v>
                </c:pt>
                <c:pt idx="4">
                  <c:v>1.2707172933441677</c:v>
                </c:pt>
                <c:pt idx="5">
                  <c:v>1.2859761686526123</c:v>
                </c:pt>
                <c:pt idx="6">
                  <c:v>1.2807454579509272</c:v>
                </c:pt>
                <c:pt idx="7">
                  <c:v>1.278133704735376</c:v>
                </c:pt>
                <c:pt idx="8">
                  <c:v>1.2965466926070037</c:v>
                </c:pt>
                <c:pt idx="9">
                  <c:v>1.2207715994287753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33808"/>
        <c:axId val="573534352"/>
      </c:lineChart>
      <c:catAx>
        <c:axId val="57353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34352"/>
        <c:crosses val="autoZero"/>
        <c:auto val="1"/>
        <c:lblAlgn val="ctr"/>
        <c:lblOffset val="100"/>
        <c:noMultiLvlLbl val="0"/>
      </c:catAx>
      <c:valAx>
        <c:axId val="5735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1590675</xdr:colOff>
      <xdr:row>4</xdr:row>
      <xdr:rowOff>9525</xdr:rowOff>
    </xdr:from>
    <xdr:to>
      <xdr:col>5</xdr:col>
      <xdr:colOff>1562100</xdr:colOff>
      <xdr:row>26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80962</xdr:rowOff>
    </xdr:from>
    <xdr:to>
      <xdr:col>17</xdr:col>
      <xdr:colOff>304800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460.566854745368" createdVersion="5" refreshedVersion="5" minRefreshableVersion="3" recordCount="78">
  <cacheSource type="worksheet">
    <worksheetSource ref="A2:J80" sheet="Sheet1"/>
  </cacheSource>
  <cacheFields count="10">
    <cacheField name="placement_id" numFmtId="0">
      <sharedItems count="6">
        <s v="45e10e92d44ee433edea07fccf9a9cdd"/>
        <s v="4d3c5efce1cdf521d37c01a5595c08ec"/>
        <s v="7f0cab1623f20e59cff17c2d72b1180e"/>
        <s v="9b0c8b5d0fa451851f2bc6472aa5657e"/>
        <s v="a551b6975baed67dafcaeaff0c4ffe52"/>
        <s v="e22cbc527308803d54e1faa138a38599"/>
      </sharedItems>
    </cacheField>
    <cacheField name="date" numFmtId="14">
      <sharedItems containsSemiMixedTypes="0" containsNonDate="0" containsDate="1" containsString="0" minDate="2016-03-18T00:00:00" maxDate="2016-04-01T00:00:00" count="14"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</sharedItems>
    </cacheField>
    <cacheField name="impressions" numFmtId="0">
      <sharedItems containsSemiMixedTypes="0" containsString="0" containsNumber="1" containsInteger="1" minValue="2" maxValue="1064127"/>
    </cacheField>
    <cacheField name="served" numFmtId="0">
      <sharedItems containsSemiMixedTypes="0" containsString="0" containsNumber="1" containsInteger="1" minValue="0" maxValue="491720"/>
    </cacheField>
    <cacheField name="cost" numFmtId="0">
      <sharedItems containsSemiMixedTypes="0" containsString="0" containsNumber="1" minValue="0" maxValue="554.40869999999995"/>
    </cacheField>
    <cacheField name="profit" numFmtId="0">
      <sharedItems containsSemiMixedTypes="0" containsString="0" containsNumber="1" minValue="0" maxValue="184.80289999999999"/>
    </cacheField>
    <cacheField name="fill" numFmtId="0">
      <sharedItems containsSemiMixedTypes="0" containsString="0" containsNumber="1" minValue="0" maxValue="0.86822365023325121"/>
    </cacheField>
    <cacheField name="rcpm" numFmtId="0">
      <sharedItems containsSemiMixedTypes="0" containsString="0" containsNumber="1" minValue="0" maxValue="1.256423261142253"/>
    </cacheField>
    <cacheField name="client_rcpm" numFmtId="0">
      <sharedItems containsSemiMixedTypes="0" containsString="0" containsNumber="1" minValue="0" maxValue="0.94231744585668964"/>
    </cacheField>
    <cacheField name="client_ecpm" numFmtId="0">
      <sharedItems containsMixedTypes="1" containsNumber="1" minValue="0" maxValue="1.2554536679536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har Siegman" refreshedDate="42460.570387268519" createdVersion="5" refreshedVersion="5" minRefreshableVersion="3" recordCount="147">
  <cacheSource type="worksheet">
    <worksheetSource ref="A1:K148" sheet="Sheet3"/>
  </cacheSource>
  <cacheFields count="12">
    <cacheField name="placement_id" numFmtId="0">
      <sharedItems count="6">
        <s v="45e10e92d44ee433edea07fccf9a9cdd"/>
        <s v="4d3c5efce1cdf521d37c01a5595c08ec"/>
        <s v="7f0cab1623f20e59cff17c2d72b1180e"/>
        <s v="9b0c8b5d0fa451851f2bc6472aa5657e"/>
        <s v="a551b6975baed67dafcaeaff0c4ffe52"/>
        <s v="e22cbc527308803d54e1faa138a38599"/>
      </sharedItems>
    </cacheField>
    <cacheField name="date" numFmtId="14">
      <sharedItems containsSemiMixedTypes="0" containsNonDate="0" containsDate="1" containsString="0" minDate="2016-03-18T00:00:00" maxDate="2016-03-30T00:00:00" count="12"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</sharedItems>
    </cacheField>
    <cacheField name="network" numFmtId="0">
      <sharedItems count="3">
        <s v="pubmatic"/>
        <s v="pulsepoint"/>
        <s v="index"/>
      </sharedItems>
    </cacheField>
    <cacheField name="impression" numFmtId="0">
      <sharedItems containsSemiMixedTypes="0" containsString="0" containsNumber="1" containsInteger="1" minValue="33" maxValue="1245022"/>
    </cacheField>
    <cacheField name="served" numFmtId="0">
      <sharedItems containsSemiMixedTypes="0" containsString="0" containsNumber="1" containsInteger="1" minValue="0" maxValue="291907"/>
    </cacheField>
    <cacheField name="cost" numFmtId="0">
      <sharedItems containsSemiMixedTypes="0" containsString="0" containsNumber="1" minValue="0" maxValue="322.7337"/>
    </cacheField>
    <cacheField name="profit" numFmtId="0">
      <sharedItems containsSemiMixedTypes="0" containsString="0" containsNumber="1" minValue="0" maxValue="107.5779"/>
    </cacheField>
    <cacheField name="fill" numFmtId="0">
      <sharedItems containsSemiMixedTypes="0" containsString="0" containsNumber="1" minValue="0" maxValue="0.87097570001233504"/>
    </cacheField>
    <cacheField name="rcpm" numFmtId="0">
      <sharedItems containsSemiMixedTypes="0" containsString="0" containsNumber="1" minValue="0" maxValue="1.0264799723616558"/>
    </cacheField>
    <cacheField name="client_rcpm" numFmtId="0">
      <sharedItems containsSemiMixedTypes="0" containsString="0" containsNumber="1" minValue="0" maxValue="0.76985997927124195"/>
    </cacheField>
    <cacheField name="client_ecpm" numFmtId="0">
      <sharedItems containsMixedTypes="1" containsNumber="1" minValue="9.8039215686274508E-2" maxValue="1.3684522420792309"/>
    </cacheField>
    <cacheField name="ecpm" numFmtId="0" formula=" 1000*cost/serv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x v="0"/>
    <n v="605563"/>
    <n v="464163"/>
    <n v="533.13779999999997"/>
    <n v="177.71260000000001"/>
    <n v="0.76649828341559834"/>
    <n v="1.1738669634703573"/>
    <n v="0.88040022260276785"/>
    <n v="1.1486003839168566"/>
  </r>
  <r>
    <x v="0"/>
    <x v="1"/>
    <n v="588346"/>
    <n v="471706"/>
    <n v="554.40869999999995"/>
    <n v="184.80289999999999"/>
    <n v="0.80174931077971123"/>
    <n v="1.256423261142253"/>
    <n v="0.94231744585668964"/>
    <n v="1.1753267925360287"/>
  </r>
  <r>
    <x v="0"/>
    <x v="2"/>
    <n v="452976"/>
    <n v="339215"/>
    <n v="385.30770000000001"/>
    <n v="128.4359"/>
    <n v="0.74885865917841121"/>
    <n v="1.1341519197485077"/>
    <n v="0.85061393981138078"/>
    <n v="1.1358804887755554"/>
  </r>
  <r>
    <x v="0"/>
    <x v="3"/>
    <n v="513944"/>
    <n v="343955"/>
    <n v="374.60520000000002"/>
    <n v="124.86839999999999"/>
    <n v="0.66924606571922229"/>
    <n v="0.9718444032812914"/>
    <n v="0.72888330246096855"/>
    <n v="1.089111075576747"/>
  </r>
  <r>
    <x v="0"/>
    <x v="4"/>
    <n v="554883"/>
    <n v="322668"/>
    <n v="349.4076"/>
    <n v="116.4692"/>
    <n v="0.58150637161347529"/>
    <n v="0.83959465328726957"/>
    <n v="0.62969598996545217"/>
    <n v="1.0828703187176911"/>
  </r>
  <r>
    <x v="0"/>
    <x v="5"/>
    <n v="770070"/>
    <n v="487834"/>
    <n v="535.36919999999998"/>
    <n v="178.4564"/>
    <n v="0.63349305907255182"/>
    <n v="0.92696196449673407"/>
    <n v="0.69522147337255047"/>
    <n v="1.0974413427518377"/>
  </r>
  <r>
    <x v="0"/>
    <x v="6"/>
    <n v="1064127"/>
    <n v="491720"/>
    <n v="554.12819999999999"/>
    <n v="184.70939999999999"/>
    <n v="0.46208770193783261"/>
    <n v="0.69431336673160249"/>
    <n v="0.52073502504870184"/>
    <n v="1.126918164809241"/>
  </r>
  <r>
    <x v="0"/>
    <x v="7"/>
    <n v="509467"/>
    <n v="241184"/>
    <n v="274.08690000000001"/>
    <n v="91.362300000000005"/>
    <n v="0.47340455809699156"/>
    <n v="0.71731672512645572"/>
    <n v="0.53798754384484182"/>
    <n v="1.1364223994958207"/>
  </r>
  <r>
    <x v="0"/>
    <x v="8"/>
    <n v="405562"/>
    <n v="191111"/>
    <n v="216.21690000000001"/>
    <n v="72.072299999999998"/>
    <n v="0.47122511477899803"/>
    <n v="0.71083878667133515"/>
    <n v="0.53312909000350139"/>
    <n v="1.1313681577721848"/>
  </r>
  <r>
    <x v="0"/>
    <x v="9"/>
    <n v="328980"/>
    <n v="148968"/>
    <n v="166.4307"/>
    <n v="55.476900000000001"/>
    <n v="0.45281780047419296"/>
    <n v="0.67453219040671164"/>
    <n v="0.50589914280503379"/>
    <n v="1.1172245045915903"/>
  </r>
  <r>
    <x v="0"/>
    <x v="10"/>
    <n v="637128"/>
    <n v="173356"/>
    <n v="192.87"/>
    <n v="64.290000000000006"/>
    <n v="0.27208975276553532"/>
    <n v="0.4036237616303161"/>
    <n v="0.30271782122273705"/>
    <n v="1.1125660490551235"/>
  </r>
  <r>
    <x v="0"/>
    <x v="11"/>
    <n v="344911"/>
    <n v="149035"/>
    <n v="159.58920000000001"/>
    <n v="53.196399999999997"/>
    <n v="0.43209697574156813"/>
    <n v="0.61692900487372093"/>
    <n v="0.46269675365529084"/>
    <n v="1.0708169221994834"/>
  </r>
  <r>
    <x v="0"/>
    <x v="12"/>
    <n v="164644"/>
    <n v="94336"/>
    <n v="0"/>
    <n v="0"/>
    <n v="0.57296955856271714"/>
    <n v="0"/>
    <n v="0"/>
    <n v="0"/>
  </r>
  <r>
    <x v="0"/>
    <x v="13"/>
    <n v="6687"/>
    <n v="4615"/>
    <n v="0"/>
    <n v="0"/>
    <n v="0.69014505757439804"/>
    <n v="0"/>
    <n v="0"/>
    <n v="0"/>
  </r>
  <r>
    <x v="1"/>
    <x v="0"/>
    <n v="2"/>
    <n v="0"/>
    <n v="0"/>
    <n v="0"/>
    <n v="0"/>
    <n v="0"/>
    <n v="0"/>
    <e v="#DIV/0!"/>
  </r>
  <r>
    <x v="1"/>
    <x v="3"/>
    <n v="91247"/>
    <n v="66566"/>
    <n v="77.778300000000002"/>
    <n v="25.926100000000002"/>
    <n v="0.72951439499380799"/>
    <n v="1.1365239405131129"/>
    <n v="0.85239295538483462"/>
    <n v="1.1684388426524053"/>
  </r>
  <r>
    <x v="1"/>
    <x v="2"/>
    <n v="6951"/>
    <n v="2187"/>
    <n v="2.7183000000000002"/>
    <n v="0.90610000000000002"/>
    <n v="0.31463098834700043"/>
    <n v="0.52142137821896128"/>
    <n v="0.39106603366422099"/>
    <n v="1.2429355281207133"/>
  </r>
  <r>
    <x v="1"/>
    <x v="4"/>
    <n v="14772"/>
    <n v="8241"/>
    <n v="9.0561000000000007"/>
    <n v="3.0186999999999999"/>
    <n v="0.5578797725426482"/>
    <n v="0.81741131871107497"/>
    <n v="0.61305848903330629"/>
    <n v="1.0989078995267565"/>
  </r>
  <r>
    <x v="1"/>
    <x v="5"/>
    <n v="65715"/>
    <n v="24642"/>
    <n v="27.104700000000001"/>
    <n v="9.0349000000000004"/>
    <n v="0.37498288062086282"/>
    <n v="0.54994445712546602"/>
    <n v="0.41245834284409955"/>
    <n v="1.0999391283175066"/>
  </r>
  <r>
    <x v="1"/>
    <x v="6"/>
    <n v="99953"/>
    <n v="41442"/>
    <n v="45.394199999999998"/>
    <n v="15.131399999999999"/>
    <n v="0.41461486898842453"/>
    <n v="0.60554060408391941"/>
    <n v="0.45415545306293953"/>
    <n v="1.0953670189662661"/>
  </r>
  <r>
    <x v="1"/>
    <x v="7"/>
    <n v="49836"/>
    <n v="20701"/>
    <n v="22.7805"/>
    <n v="7.5934999999999997"/>
    <n v="0.41538245445059796"/>
    <n v="0.60947909141985712"/>
    <n v="0.45710931856489284"/>
    <n v="1.1004540843437516"/>
  </r>
  <r>
    <x v="1"/>
    <x v="8"/>
    <n v="52993"/>
    <n v="19592"/>
    <n v="21.275400000000001"/>
    <n v="7.0918000000000001"/>
    <n v="0.36970920687637993"/>
    <n v="0.53530088879663351"/>
    <n v="0.40147566659747519"/>
    <n v="1.0859228256431197"/>
  </r>
  <r>
    <x v="1"/>
    <x v="9"/>
    <n v="31564"/>
    <n v="13652"/>
    <n v="14.9937"/>
    <n v="4.9978999999999996"/>
    <n v="0.43251805854771258"/>
    <n v="0.63336712710683052"/>
    <n v="0.47502534533012297"/>
    <n v="1.0982786404922356"/>
  </r>
  <r>
    <x v="1"/>
    <x v="10"/>
    <n v="87334"/>
    <n v="19936"/>
    <n v="21.932099999999998"/>
    <n v="7.3106999999999998"/>
    <n v="0.22827306661781208"/>
    <n v="0.3348386653536996"/>
    <n v="0.25112899901527469"/>
    <n v="1.1001254012841091"/>
  </r>
  <r>
    <x v="1"/>
    <x v="11"/>
    <n v="323399"/>
    <n v="76441"/>
    <n v="85.955100000000002"/>
    <n v="28.651700000000002"/>
    <n v="0.23636745939226775"/>
    <n v="0.35438204818196717"/>
    <n v="0.2657865361364754"/>
    <n v="1.124463311573632"/>
  </r>
  <r>
    <x v="1"/>
    <x v="12"/>
    <n v="967428"/>
    <n v="243879"/>
    <n v="0"/>
    <n v="0"/>
    <n v="0.25209007802131012"/>
    <n v="0"/>
    <n v="0"/>
    <n v="0"/>
  </r>
  <r>
    <x v="1"/>
    <x v="13"/>
    <n v="170160"/>
    <n v="37268"/>
    <n v="0"/>
    <n v="0"/>
    <n v="0.2190173953925717"/>
    <n v="0"/>
    <n v="0"/>
    <n v="0"/>
  </r>
  <r>
    <x v="2"/>
    <x v="3"/>
    <n v="236226"/>
    <n v="205097"/>
    <n v="121.6695"/>
    <n v="40.5565"/>
    <n v="0.86822365023325121"/>
    <n v="0.68674066360180508"/>
    <n v="0.51505549770135384"/>
    <n v="0.59322905747036769"/>
  </r>
  <r>
    <x v="2"/>
    <x v="4"/>
    <n v="279716"/>
    <n v="233936"/>
    <n v="131.7525"/>
    <n v="43.917499999999997"/>
    <n v="0.83633399591013746"/>
    <n v="0.62802985885684048"/>
    <n v="0.47102239414263036"/>
    <n v="0.56319890910334447"/>
  </r>
  <r>
    <x v="2"/>
    <x v="5"/>
    <n v="386532"/>
    <n v="286698"/>
    <n v="130.74029999999999"/>
    <n v="43.580100000000002"/>
    <n v="0.74171866753593496"/>
    <n v="0.45098568811896556"/>
    <n v="0.33823926608922417"/>
    <n v="0.45602096980097523"/>
  </r>
  <r>
    <x v="2"/>
    <x v="6"/>
    <n v="531605"/>
    <n v="399767"/>
    <n v="133.9761"/>
    <n v="44.658700000000003"/>
    <n v="0.75200007524383705"/>
    <n v="0.33602919460877911"/>
    <n v="0.25202189595658431"/>
    <n v="0.33513546640918335"/>
  </r>
  <r>
    <x v="2"/>
    <x v="7"/>
    <n v="252872"/>
    <n v="187437"/>
    <n v="65.065799999999996"/>
    <n v="21.688600000000001"/>
    <n v="0.74123271852953276"/>
    <n v="0.3430763390173685"/>
    <n v="0.25730725426302636"/>
    <n v="0.34713423710366681"/>
  </r>
  <r>
    <x v="2"/>
    <x v="8"/>
    <n v="200755"/>
    <n v="151570"/>
    <n v="47.765999999999998"/>
    <n v="15.922000000000001"/>
    <n v="0.75499987547010039"/>
    <n v="0.31724240990261759"/>
    <n v="0.23793180742696321"/>
    <n v="0.31514151877020519"/>
  </r>
  <r>
    <x v="2"/>
    <x v="9"/>
    <n v="159843"/>
    <n v="116355"/>
    <n v="39.0351"/>
    <n v="13.011699999999999"/>
    <n v="0.72793303428989697"/>
    <n v="0.32561200678165447"/>
    <n v="0.24420900508624085"/>
    <n v="0.33548278973830087"/>
  </r>
  <r>
    <x v="2"/>
    <x v="10"/>
    <n v="201795"/>
    <n v="163182"/>
    <n v="57.373199999999997"/>
    <n v="19.124400000000001"/>
    <n v="0.80865234520181373"/>
    <n v="0.37908570579053003"/>
    <n v="0.28431427934289749"/>
    <n v="0.35159024892451374"/>
  </r>
  <r>
    <x v="2"/>
    <x v="11"/>
    <n v="173728"/>
    <n v="139268"/>
    <n v="47.187600000000003"/>
    <n v="15.729200000000001"/>
    <n v="0.80164394916190829"/>
    <n v="0.36215693497881746"/>
    <n v="0.27161770123411311"/>
    <n v="0.3388258609300055"/>
  </r>
  <r>
    <x v="2"/>
    <x v="12"/>
    <n v="129041"/>
    <n v="104760"/>
    <n v="0"/>
    <n v="0"/>
    <n v="0.81183499817887339"/>
    <n v="0"/>
    <n v="0"/>
    <n v="0"/>
  </r>
  <r>
    <x v="2"/>
    <x v="13"/>
    <n v="6270"/>
    <n v="5230"/>
    <n v="0"/>
    <n v="0"/>
    <n v="0.8341307814992025"/>
    <n v="0"/>
    <n v="0"/>
    <n v="0"/>
  </r>
  <r>
    <x v="3"/>
    <x v="0"/>
    <n v="279196"/>
    <n v="211354"/>
    <n v="242.4153"/>
    <n v="80.805099999999996"/>
    <n v="0.75700941274230293"/>
    <n v="1.1576827748248542"/>
    <n v="0.86826208111864067"/>
    <n v="1.1469633884383545"/>
  </r>
  <r>
    <x v="3"/>
    <x v="1"/>
    <n v="271251"/>
    <n v="213794"/>
    <n v="251.38229999999999"/>
    <n v="83.7941"/>
    <n v="0.78817773943690528"/>
    <n v="1.2356688085942542"/>
    <n v="0.92675160644569043"/>
    <n v="1.1758155046446579"/>
  </r>
  <r>
    <x v="3"/>
    <x v="2"/>
    <n v="208949"/>
    <n v="156969"/>
    <n v="176.30279999999999"/>
    <n v="58.767600000000002"/>
    <n v="0.75123116167102977"/>
    <n v="1.1250132807527196"/>
    <n v="0.84375996056453961"/>
    <n v="1.1231695430307895"/>
  </r>
  <r>
    <x v="3"/>
    <x v="3"/>
    <n v="237972"/>
    <n v="165445"/>
    <n v="178.0515"/>
    <n v="59.350499999999997"/>
    <n v="0.69522885045299443"/>
    <n v="0.99760476022389188"/>
    <n v="0.74820357016791894"/>
    <n v="1.0761975278793556"/>
  </r>
  <r>
    <x v="3"/>
    <x v="4"/>
    <n v="258318"/>
    <n v="160378"/>
    <n v="170.24100000000001"/>
    <n v="56.747"/>
    <n v="0.62085491525948633"/>
    <n v="0.87871538181621101"/>
    <n v="0.65903653636215831"/>
    <n v="1.0614984598885133"/>
  </r>
  <r>
    <x v="3"/>
    <x v="5"/>
    <n v="358585"/>
    <n v="186148"/>
    <n v="206.89859999999999"/>
    <n v="68.966200000000001"/>
    <n v="0.51911820070555104"/>
    <n v="0.76931494624705432"/>
    <n v="0.57698620968529069"/>
    <n v="1.1114736661151341"/>
  </r>
  <r>
    <x v="3"/>
    <x v="6"/>
    <n v="491498"/>
    <n v="202959"/>
    <n v="231.70230000000001"/>
    <n v="77.234099999999998"/>
    <n v="0.41293962539013385"/>
    <n v="0.6285608486707982"/>
    <n v="0.47142063650309873"/>
    <n v="1.1416212141368454"/>
  </r>
  <r>
    <x v="3"/>
    <x v="7"/>
    <n v="234096"/>
    <n v="105987"/>
    <n v="119.7573"/>
    <n v="39.9191"/>
    <n v="0.45275015378306338"/>
    <n v="0.68209794272435242"/>
    <n v="0.51157345704326429"/>
    <n v="1.1299244246935944"/>
  </r>
  <r>
    <x v="3"/>
    <x v="8"/>
    <n v="183572"/>
    <n v="86072"/>
    <n v="95.780100000000004"/>
    <n v="31.9267"/>
    <n v="0.46887324864358398"/>
    <n v="0.69567690061665177"/>
    <n v="0.52175767546248886"/>
    <n v="1.1127904545032068"/>
  </r>
  <r>
    <x v="3"/>
    <x v="9"/>
    <n v="144797"/>
    <n v="63112"/>
    <n v="70.385099999999994"/>
    <n v="23.4617"/>
    <n v="0.43586538395132496"/>
    <n v="0.64812668770761828"/>
    <n v="0.48609501578071362"/>
    <n v="1.1152411585752311"/>
  </r>
  <r>
    <x v="3"/>
    <x v="10"/>
    <n v="325590"/>
    <n v="84838"/>
    <n v="90.960899999999995"/>
    <n v="30.3203"/>
    <n v="0.2605669707300593"/>
    <n v="0.37249669830154486"/>
    <n v="0.27937252372615867"/>
    <n v="1.0721716683561611"/>
  </r>
  <r>
    <x v="3"/>
    <x v="11"/>
    <n v="159303"/>
    <n v="82639"/>
    <n v="86.609099999999998"/>
    <n v="28.869700000000002"/>
    <n v="0.51875357024035962"/>
    <n v="0.72490034713721652"/>
    <n v="0.54367526035291236"/>
    <n v="1.0480414816248986"/>
  </r>
  <r>
    <x v="3"/>
    <x v="12"/>
    <n v="120945"/>
    <n v="54311"/>
    <n v="0"/>
    <n v="0"/>
    <n v="0.44905535574021249"/>
    <n v="0"/>
    <n v="0"/>
    <n v="0"/>
  </r>
  <r>
    <x v="3"/>
    <x v="13"/>
    <n v="5973"/>
    <n v="3248"/>
    <n v="0"/>
    <n v="0"/>
    <n v="0.54378034488531724"/>
    <n v="0"/>
    <n v="0"/>
    <n v="0"/>
  </r>
  <r>
    <x v="4"/>
    <x v="3"/>
    <n v="91059"/>
    <n v="66741"/>
    <n v="49.3902"/>
    <n v="16.4634"/>
    <n v="0.73294237801864726"/>
    <n v="0.72319704806773633"/>
    <n v="0.54239778605080224"/>
    <n v="0.74002786892614725"/>
  </r>
  <r>
    <x v="4"/>
    <x v="2"/>
    <n v="6111"/>
    <n v="4726"/>
    <n v="3.4028999999999998"/>
    <n v="1.1343000000000001"/>
    <n v="0.77335951562755689"/>
    <n v="0.74246440844379002"/>
    <n v="0.55684830633284232"/>
    <n v="0.72003808717731688"/>
  </r>
  <r>
    <x v="4"/>
    <x v="4"/>
    <n v="14622"/>
    <n v="10842"/>
    <n v="5.9118000000000004"/>
    <n v="1.9705999999999999"/>
    <n v="0.74148543290931468"/>
    <n v="0.53907810149090418"/>
    <n v="0.40430857611817811"/>
    <n v="0.54526840066408411"/>
  </r>
  <r>
    <x v="4"/>
    <x v="5"/>
    <n v="64442"/>
    <n v="36973"/>
    <n v="18.095400000000001"/>
    <n v="6.0317999999999996"/>
    <n v="0.57374072809658294"/>
    <n v="0.3744017876540145"/>
    <n v="0.28080134074051089"/>
    <n v="0.48942201065642499"/>
  </r>
  <r>
    <x v="4"/>
    <x v="6"/>
    <n v="99429"/>
    <n v="63042"/>
    <n v="28.442399999999999"/>
    <n v="9.4808000000000003"/>
    <n v="0.63404037051564432"/>
    <n v="0.38140985024489843"/>
    <n v="0.28605738768367378"/>
    <n v="0.45116588940706193"/>
  </r>
  <r>
    <x v="4"/>
    <x v="7"/>
    <n v="49605"/>
    <n v="29948"/>
    <n v="14.6226"/>
    <n v="4.8742000000000001"/>
    <n v="0.60372946275577055"/>
    <n v="0.39304102409031344"/>
    <n v="0.29478076806773512"/>
    <n v="0.48826632830239081"/>
  </r>
  <r>
    <x v="4"/>
    <x v="8"/>
    <n v="52685"/>
    <n v="31786"/>
    <n v="14.0253"/>
    <n v="4.6750999999999996"/>
    <n v="0.60332162854702476"/>
    <n v="0.35494732846161142"/>
    <n v="0.26621049634620858"/>
    <n v="0.4412414270433524"/>
  </r>
  <r>
    <x v="4"/>
    <x v="9"/>
    <n v="31307"/>
    <n v="18417"/>
    <n v="9.4143000000000008"/>
    <n v="3.1381000000000001"/>
    <n v="0.5882709937074776"/>
    <n v="0.40094547545277415"/>
    <n v="0.30070910658958067"/>
    <n v="0.51117445838084385"/>
  </r>
  <r>
    <x v="4"/>
    <x v="10"/>
    <n v="76556"/>
    <n v="29947"/>
    <n v="12.889799999999999"/>
    <n v="4.2965999999999998"/>
    <n v="0.39117769998432522"/>
    <n v="0.22449448769528185"/>
    <n v="0.1683708657714614"/>
    <n v="0.43042040938992215"/>
  </r>
  <r>
    <x v="4"/>
    <x v="11"/>
    <n v="331347"/>
    <n v="170100"/>
    <n v="84.396900000000002"/>
    <n v="28.132300000000001"/>
    <n v="0.51335910691812514"/>
    <n v="0.33961134399888937"/>
    <n v="0.25470850799916706"/>
    <n v="0.49616049382716054"/>
  </r>
  <r>
    <x v="4"/>
    <x v="12"/>
    <n v="963842"/>
    <n v="438029"/>
    <n v="0"/>
    <n v="0"/>
    <n v="0.45446141587521605"/>
    <n v="0"/>
    <n v="0"/>
    <n v="0"/>
  </r>
  <r>
    <x v="4"/>
    <x v="13"/>
    <n v="169494"/>
    <n v="86534"/>
    <n v="0"/>
    <n v="0"/>
    <n v="0.51054314607006734"/>
    <n v="0"/>
    <n v="0"/>
    <n v="0"/>
  </r>
  <r>
    <x v="5"/>
    <x v="0"/>
    <n v="29"/>
    <n v="0"/>
    <n v="0"/>
    <n v="0"/>
    <n v="0"/>
    <n v="0"/>
    <n v="0"/>
    <e v="#DIV/0!"/>
  </r>
  <r>
    <x v="5"/>
    <x v="2"/>
    <n v="6241"/>
    <n v="2072"/>
    <n v="2.6013000000000002"/>
    <n v="0.86709999999999998"/>
    <n v="0.33199807723121294"/>
    <n v="0.55574427175132191"/>
    <n v="0.41680820381349143"/>
    <n v="1.2554536679536681"/>
  </r>
  <r>
    <x v="5"/>
    <x v="1"/>
    <n v="30"/>
    <n v="0"/>
    <n v="0"/>
    <n v="0"/>
    <n v="0"/>
    <n v="0"/>
    <n v="0"/>
    <e v="#DIV/0!"/>
  </r>
  <r>
    <x v="5"/>
    <x v="3"/>
    <n v="88509"/>
    <n v="62439"/>
    <n v="71.524199999999993"/>
    <n v="23.8414"/>
    <n v="0.70545368267633801"/>
    <n v="1.0774678281304726"/>
    <n v="0.80810087109785445"/>
    <n v="1.1455052130879737"/>
  </r>
  <r>
    <x v="5"/>
    <x v="4"/>
    <n v="14318"/>
    <n v="7551"/>
    <n v="8.1654"/>
    <n v="2.7218"/>
    <n v="0.52737812543651352"/>
    <n v="0.76038552870512643"/>
    <n v="0.57028914652884477"/>
    <n v="1.0813667063965038"/>
  </r>
  <r>
    <x v="5"/>
    <x v="5"/>
    <n v="64918"/>
    <n v="18628"/>
    <n v="20.672999999999998"/>
    <n v="6.891"/>
    <n v="0.28694660956899476"/>
    <n v="0.42459718413999198"/>
    <n v="0.31844788810499397"/>
    <n v="1.1097809748765299"/>
  </r>
  <r>
    <x v="5"/>
    <x v="6"/>
    <n v="98589"/>
    <n v="33047"/>
    <n v="36.161700000000003"/>
    <n v="12.053900000000001"/>
    <n v="0.33519966730568318"/>
    <n v="0.48905658846321598"/>
    <n v="0.36679244134741201"/>
    <n v="1.0942506127636398"/>
  </r>
  <r>
    <x v="5"/>
    <x v="7"/>
    <n v="49409"/>
    <n v="14405"/>
    <n v="15.860099999999999"/>
    <n v="5.2866999999999997"/>
    <n v="0.29154607460179321"/>
    <n v="0.4279948997146269"/>
    <n v="0.32099617478597015"/>
    <n v="1.101013536966331"/>
  </r>
  <r>
    <x v="5"/>
    <x v="8"/>
    <n v="52238"/>
    <n v="12191"/>
    <n v="13.4133"/>
    <n v="4.4710999999999999"/>
    <n v="0.23337417205865463"/>
    <n v="0.34236379647000265"/>
    <n v="0.256772847352502"/>
    <n v="1.1002624887211876"/>
  </r>
  <r>
    <x v="5"/>
    <x v="9"/>
    <n v="31055"/>
    <n v="10106"/>
    <n v="11.3025"/>
    <n v="3.7675000000000001"/>
    <n v="0.32542263725648046"/>
    <n v="0.48526807277411044"/>
    <n v="0.36395105458058286"/>
    <n v="1.1183950128636453"/>
  </r>
  <r>
    <x v="5"/>
    <x v="10"/>
    <n v="86550"/>
    <n v="14493"/>
    <n v="15.8367"/>
    <n v="5.2789000000000001"/>
    <n v="0.1674523396880416"/>
    <n v="0.24396995956094744"/>
    <n v="0.18297746967071057"/>
    <n v="1.0927137238666944"/>
  </r>
  <r>
    <x v="5"/>
    <x v="11"/>
    <n v="367705"/>
    <n v="58897"/>
    <n v="68.224500000000006"/>
    <n v="22.741499999999998"/>
    <n v="0.16017459648359419"/>
    <n v="0.24738853156742502"/>
    <n v="0.18554139867556874"/>
    <n v="1.1583696962493846"/>
  </r>
  <r>
    <x v="5"/>
    <x v="12"/>
    <n v="952355"/>
    <n v="189880"/>
    <n v="0"/>
    <n v="0"/>
    <n v="0.19937943308955169"/>
    <n v="0"/>
    <n v="0"/>
    <n v="0"/>
  </r>
  <r>
    <x v="5"/>
    <x v="13"/>
    <n v="167550"/>
    <n v="25253"/>
    <n v="0"/>
    <n v="0"/>
    <n v="0.1507191883019994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7">
  <r>
    <x v="0"/>
    <x v="0"/>
    <x v="0"/>
    <n v="710982"/>
    <n v="230509"/>
    <n v="290.74529999999999"/>
    <n v="96.915099999999995"/>
    <n v="0.32421214601776133"/>
    <n v="0.54524643380563775"/>
    <n v="0.40893482535422837"/>
    <n v="1.2613186469942606"/>
  </r>
  <r>
    <x v="0"/>
    <x v="0"/>
    <x v="1"/>
    <n v="557289"/>
    <n v="233654"/>
    <n v="242.39250000000001"/>
    <n v="80.797499999999999"/>
    <n v="0.41926899687594765"/>
    <n v="0.57993249463025465"/>
    <n v="0.43494937097269099"/>
    <n v="1.0373993169387214"/>
  </r>
  <r>
    <x v="0"/>
    <x v="1"/>
    <x v="0"/>
    <n v="548720"/>
    <n v="245551"/>
    <n v="322.7337"/>
    <n v="107.5779"/>
    <n v="0.44749781309228753"/>
    <n v="0.78420979734655194"/>
    <n v="0.58815734800991404"/>
    <n v="1.3143245191426629"/>
  </r>
  <r>
    <x v="0"/>
    <x v="1"/>
    <x v="1"/>
    <n v="370771"/>
    <n v="226155"/>
    <n v="231.67500000000001"/>
    <n v="77.224999999999994"/>
    <n v="0.60995870766591775"/>
    <n v="0.83312880457209437"/>
    <n v="0.62484660342907072"/>
    <n v="1.0244080387344963"/>
  </r>
  <r>
    <x v="0"/>
    <x v="2"/>
    <x v="0"/>
    <n v="447736"/>
    <n v="155573"/>
    <n v="197.74019999999999"/>
    <n v="65.913399999999996"/>
    <n v="0.34746591741561994"/>
    <n v="0.58885950649489871"/>
    <n v="0.44164462987117403"/>
    <n v="1.271044461442538"/>
  </r>
  <r>
    <x v="0"/>
    <x v="2"/>
    <x v="1"/>
    <n v="344276"/>
    <n v="183642"/>
    <n v="187.5675"/>
    <n v="62.522500000000001"/>
    <n v="0.53341505071512396"/>
    <n v="0.72642298620873946"/>
    <n v="0.5448172396565546"/>
    <n v="1.021375829058712"/>
  </r>
  <r>
    <x v="0"/>
    <x v="3"/>
    <x v="0"/>
    <n v="540036"/>
    <n v="120706"/>
    <n v="148.23269999999999"/>
    <n v="49.410899999999998"/>
    <n v="0.22351472864771979"/>
    <n v="0.36598226784881011"/>
    <n v="0.27448670088660754"/>
    <n v="1.2280474872831506"/>
  </r>
  <r>
    <x v="0"/>
    <x v="3"/>
    <x v="1"/>
    <n v="519412"/>
    <n v="223249"/>
    <n v="226.3725"/>
    <n v="75.457499999999996"/>
    <n v="0.42981101707315195"/>
    <n v="0.58109939701046565"/>
    <n v="0.43582454775784923"/>
    <n v="1.0139911041034899"/>
  </r>
  <r>
    <x v="0"/>
    <x v="4"/>
    <x v="0"/>
    <n v="688552"/>
    <n v="127984"/>
    <n v="152.51759999999999"/>
    <n v="50.839199999999998"/>
    <n v="0.18587412424914893"/>
    <n v="0.29533978552091922"/>
    <n v="0.22150483914068941"/>
    <n v="1.1916927115889484"/>
  </r>
  <r>
    <x v="0"/>
    <x v="4"/>
    <x v="1"/>
    <n v="632777"/>
    <n v="194684"/>
    <n v="196.89"/>
    <n v="65.63"/>
    <n v="0.30766604980901646"/>
    <n v="0.41486969343070307"/>
    <n v="0.31115227007302731"/>
    <n v="1.0113311828398841"/>
  </r>
  <r>
    <x v="0"/>
    <x v="5"/>
    <x v="2"/>
    <n v="3995"/>
    <n v="0"/>
    <n v="0"/>
    <n v="0"/>
    <n v="0"/>
    <n v="0"/>
    <n v="0"/>
    <e v="#DIV/0!"/>
  </r>
  <r>
    <x v="0"/>
    <x v="5"/>
    <x v="0"/>
    <n v="820487"/>
    <n v="195927"/>
    <n v="239.89920000000001"/>
    <n v="79.966399999999993"/>
    <n v="0.23879354578439391"/>
    <n v="0.38984846804397871"/>
    <n v="0.2923863510329841"/>
    <n v="1.2244315484848949"/>
  </r>
  <r>
    <x v="0"/>
    <x v="5"/>
    <x v="1"/>
    <n v="762012"/>
    <n v="291907"/>
    <n v="295.47000000000003"/>
    <n v="98.49"/>
    <n v="0.38307401983170869"/>
    <n v="0.51699973228768059"/>
    <n v="0.38774979921576036"/>
    <n v="1.0122059423035419"/>
  </r>
  <r>
    <x v="0"/>
    <x v="6"/>
    <x v="2"/>
    <n v="11699"/>
    <n v="0"/>
    <n v="0"/>
    <n v="0"/>
    <n v="0"/>
    <n v="0"/>
    <n v="0"/>
    <e v="#DIV/0!"/>
  </r>
  <r>
    <x v="0"/>
    <x v="6"/>
    <x v="0"/>
    <n v="1245022"/>
    <n v="226525"/>
    <n v="285.85320000000002"/>
    <n v="95.284400000000005"/>
    <n v="0.18194457607978012"/>
    <n v="0.30612920896176937"/>
    <n v="0.22959690672132702"/>
    <n v="1.2619057499172277"/>
  </r>
  <r>
    <x v="0"/>
    <x v="6"/>
    <x v="1"/>
    <n v="1225540"/>
    <n v="265195"/>
    <n v="268.27499999999998"/>
    <n v="89.424999999999997"/>
    <n v="0.21639032589715554"/>
    <n v="0.29187133834880952"/>
    <n v="0.21890350376160714"/>
    <n v="1.0116140952883728"/>
  </r>
  <r>
    <x v="0"/>
    <x v="7"/>
    <x v="2"/>
    <n v="7050"/>
    <n v="0"/>
    <n v="0"/>
    <n v="0"/>
    <n v="0"/>
    <n v="0"/>
    <n v="0"/>
    <e v="#DIV/0!"/>
  </r>
  <r>
    <x v="0"/>
    <x v="7"/>
    <x v="0"/>
    <n v="619187"/>
    <n v="104187"/>
    <n v="135.76439999999999"/>
    <n v="45.254800000000003"/>
    <n v="0.16826419159316974"/>
    <n v="0.2923498070857431"/>
    <n v="0.21926235531430729"/>
    <n v="1.3030838780270091"/>
  </r>
  <r>
    <x v="0"/>
    <x v="7"/>
    <x v="1"/>
    <n v="595190"/>
    <n v="136997"/>
    <n v="138.32249999999999"/>
    <n v="46.107500000000002"/>
    <n v="0.23017355802348829"/>
    <n v="0.30986743728893296"/>
    <n v="0.23240057796669972"/>
    <n v="1.0096753943517012"/>
  </r>
  <r>
    <x v="0"/>
    <x v="8"/>
    <x v="2"/>
    <n v="4390"/>
    <n v="0"/>
    <n v="0"/>
    <n v="0"/>
    <n v="0"/>
    <n v="0"/>
    <n v="0"/>
    <e v="#DIV/0!"/>
  </r>
  <r>
    <x v="0"/>
    <x v="8"/>
    <x v="0"/>
    <n v="494473"/>
    <n v="64293"/>
    <n v="87.981899999999996"/>
    <n v="29.327300000000001"/>
    <n v="0.13002327730735549"/>
    <n v="0.23724086047165366"/>
    <n v="0.17793064535374023"/>
    <n v="1.3684522420792309"/>
  </r>
  <r>
    <x v="0"/>
    <x v="8"/>
    <x v="1"/>
    <n v="474525"/>
    <n v="126818"/>
    <n v="128.23500000000001"/>
    <n v="42.744999999999997"/>
    <n v="0.26725251567356828"/>
    <n v="0.36031821294979194"/>
    <n v="0.27023865971234395"/>
    <n v="1.0111734927218534"/>
  </r>
  <r>
    <x v="0"/>
    <x v="9"/>
    <x v="2"/>
    <n v="4252"/>
    <n v="0"/>
    <n v="0"/>
    <n v="0"/>
    <n v="0"/>
    <n v="0"/>
    <n v="0"/>
    <e v="#DIV/0!"/>
  </r>
  <r>
    <x v="0"/>
    <x v="9"/>
    <x v="0"/>
    <n v="341951"/>
    <n v="45696"/>
    <n v="62.465699999999998"/>
    <n v="20.821899999999999"/>
    <n v="0.13363318136224195"/>
    <n v="0.24356589101947351"/>
    <n v="0.18267441826460515"/>
    <n v="1.3669839810924369"/>
  </r>
  <r>
    <x v="0"/>
    <x v="9"/>
    <x v="1"/>
    <n v="364903"/>
    <n v="103272"/>
    <n v="103.965"/>
    <n v="34.655000000000001"/>
    <n v="0.28301219776214503"/>
    <n v="0.37988177680095808"/>
    <n v="0.28491133260071855"/>
    <n v="1.0067104345805251"/>
  </r>
  <r>
    <x v="0"/>
    <x v="10"/>
    <x v="2"/>
    <n v="4022"/>
    <n v="0"/>
    <n v="0"/>
    <n v="0"/>
    <n v="0"/>
    <n v="0"/>
    <n v="0"/>
    <e v="#DIV/0!"/>
  </r>
  <r>
    <x v="0"/>
    <x v="10"/>
    <x v="0"/>
    <n v="567494"/>
    <n v="65845"/>
    <n v="85.215000000000003"/>
    <n v="28.405000000000001"/>
    <n v="0.11602765844220379"/>
    <n v="0.20021357053995284"/>
    <n v="0.15016017790496464"/>
    <n v="1.2941757156959526"/>
  </r>
  <r>
    <x v="0"/>
    <x v="10"/>
    <x v="1"/>
    <n v="542708"/>
    <n v="107511"/>
    <n v="107.655"/>
    <n v="35.884999999999998"/>
    <n v="0.19810100459178784"/>
    <n v="0.26448845419636341"/>
    <n v="0.19836634064727257"/>
    <n v="1.0013393978290595"/>
  </r>
  <r>
    <x v="0"/>
    <x v="11"/>
    <x v="2"/>
    <n v="1722"/>
    <n v="0"/>
    <n v="0"/>
    <n v="0"/>
    <n v="0"/>
    <n v="0"/>
    <n v="0"/>
    <e v="#DIV/0!"/>
  </r>
  <r>
    <x v="0"/>
    <x v="11"/>
    <x v="0"/>
    <n v="462983"/>
    <n v="55481"/>
    <n v="70.159199999999998"/>
    <n v="23.386399999999998"/>
    <n v="0.11983377359427884"/>
    <n v="0.20204975128676428"/>
    <n v="0.15153731346507324"/>
    <n v="1.2645626430669958"/>
  </r>
  <r>
    <x v="0"/>
    <x v="11"/>
    <x v="1"/>
    <n v="457008"/>
    <n v="93554"/>
    <n v="89.43"/>
    <n v="29.81"/>
    <n v="0.20470976438049224"/>
    <n v="0.26091446976858174"/>
    <n v="0.19568585232643629"/>
    <n v="0.95591850695854796"/>
  </r>
  <r>
    <x v="1"/>
    <x v="2"/>
    <x v="0"/>
    <n v="6814"/>
    <n v="1777"/>
    <n v="2.2907999999999999"/>
    <n v="0.76359999999999995"/>
    <n v="0.26078661579101847"/>
    <n v="0.44825359553859695"/>
    <n v="0.33619019665394773"/>
    <n v="1.2891389983117612"/>
  </r>
  <r>
    <x v="1"/>
    <x v="2"/>
    <x v="1"/>
    <n v="642"/>
    <n v="410"/>
    <n v="0.42749999999999999"/>
    <n v="0.14249999999999999"/>
    <n v="0.63862928348909653"/>
    <n v="0.88785046728971961"/>
    <n v="0.66588785046728971"/>
    <n v="1.0426829268292683"/>
  </r>
  <r>
    <x v="1"/>
    <x v="3"/>
    <x v="0"/>
    <n v="71974"/>
    <n v="30109"/>
    <n v="39.895800000000001"/>
    <n v="13.2986"/>
    <n v="0.41833161975157696"/>
    <n v="0.73907800038902938"/>
    <n v="0.55430850029177203"/>
    <n v="1.3250456674084161"/>
  </r>
  <r>
    <x v="1"/>
    <x v="3"/>
    <x v="1"/>
    <n v="49207"/>
    <n v="36457"/>
    <n v="37.8825"/>
    <n v="12.6275"/>
    <n v="0.74089052370597674"/>
    <n v="1.0264799723616558"/>
    <n v="0.76985997927124195"/>
    <n v="1.039100858545684"/>
  </r>
  <r>
    <x v="1"/>
    <x v="4"/>
    <x v="0"/>
    <n v="14959"/>
    <n v="2722"/>
    <n v="3.4085999999999999"/>
    <n v="1.1362000000000001"/>
    <n v="0.18196403502907949"/>
    <n v="0.30381710007353435"/>
    <n v="0.22786282505515074"/>
    <n v="1.2522409992652461"/>
  </r>
  <r>
    <x v="1"/>
    <x v="4"/>
    <x v="1"/>
    <n v="15449"/>
    <n v="5519"/>
    <n v="5.6475"/>
    <n v="1.8825000000000001"/>
    <n v="0.35723995080587739"/>
    <n v="0.48741018836170624"/>
    <n v="0.36555764127127971"/>
    <n v="1.023283203478891"/>
  </r>
  <r>
    <x v="1"/>
    <x v="5"/>
    <x v="0"/>
    <n v="104207"/>
    <n v="8645"/>
    <n v="10.9572"/>
    <n v="3.6524000000000001"/>
    <n v="8.2959877935263465E-2"/>
    <n v="0.14019787538265185"/>
    <n v="0.10514840653698888"/>
    <n v="1.2674609600925391"/>
  </r>
  <r>
    <x v="1"/>
    <x v="5"/>
    <x v="1"/>
    <n v="84512"/>
    <n v="15997"/>
    <n v="16.147500000000001"/>
    <n v="5.3825000000000003"/>
    <n v="0.18928672851192729"/>
    <n v="0.25475672093903823"/>
    <n v="0.19106754070427867"/>
    <n v="1.0094080140026256"/>
  </r>
  <r>
    <x v="1"/>
    <x v="6"/>
    <x v="0"/>
    <n v="111606"/>
    <n v="13537"/>
    <n v="17.201699999999999"/>
    <n v="5.7339000000000002"/>
    <n v="0.12129276203788326"/>
    <n v="0.20550508037202303"/>
    <n v="0.15412881027901723"/>
    <n v="1.2707172933441677"/>
  </r>
  <r>
    <x v="1"/>
    <x v="6"/>
    <x v="1"/>
    <n v="131148"/>
    <n v="27905"/>
    <n v="28.192499999999999"/>
    <n v="9.3975000000000009"/>
    <n v="0.21277488028791899"/>
    <n v="0.28662274682038613"/>
    <n v="0.2149670601152896"/>
    <n v="1.0103028131159291"/>
  </r>
  <r>
    <x v="1"/>
    <x v="7"/>
    <x v="0"/>
    <n v="65714"/>
    <n v="6546"/>
    <n v="8.4179999999999993"/>
    <n v="2.806"/>
    <n v="9.9613476580332955E-2"/>
    <n v="0.17080074261192441"/>
    <n v="0.12810055695894329"/>
    <n v="1.2859761686526123"/>
  </r>
  <r>
    <x v="1"/>
    <x v="7"/>
    <x v="1"/>
    <n v="65859"/>
    <n v="14155"/>
    <n v="14.362500000000001"/>
    <n v="4.7874999999999996"/>
    <n v="0.21492886317739412"/>
    <n v="0.29077271139859395"/>
    <n v="0.21807953354894546"/>
    <n v="1.0146591310490993"/>
  </r>
  <r>
    <x v="1"/>
    <x v="8"/>
    <x v="0"/>
    <n v="81210"/>
    <n v="5339"/>
    <n v="6.8379000000000003"/>
    <n v="2.2793000000000001"/>
    <n v="6.5743135081886464E-2"/>
    <n v="0.1122669621967738"/>
    <n v="8.4200221647580356E-2"/>
    <n v="1.2807454579509272"/>
  </r>
  <r>
    <x v="1"/>
    <x v="8"/>
    <x v="1"/>
    <n v="76422"/>
    <n v="14253"/>
    <n v="14.4375"/>
    <n v="4.8125"/>
    <n v="0.18650388631545889"/>
    <n v="0.25189081678050823"/>
    <n v="0.18891811258538116"/>
    <n v="1.0129446432330036"/>
  </r>
  <r>
    <x v="1"/>
    <x v="9"/>
    <x v="0"/>
    <n v="37494"/>
    <n v="4308"/>
    <n v="5.5061999999999998"/>
    <n v="1.8353999999999999"/>
    <n v="0.11489838374139863"/>
    <n v="0.1958073291726676"/>
    <n v="0.14685549687950072"/>
    <n v="1.278133704735376"/>
  </r>
  <r>
    <x v="1"/>
    <x v="9"/>
    <x v="1"/>
    <n v="41101"/>
    <n v="9344"/>
    <n v="9.4875000000000007"/>
    <n v="3.1625000000000001"/>
    <n v="0.22734240042821344"/>
    <n v="0.30777839955232233"/>
    <n v="0.23083379966424175"/>
    <n v="1.0153574486301369"/>
  </r>
  <r>
    <x v="1"/>
    <x v="10"/>
    <x v="0"/>
    <n v="73046"/>
    <n v="6168"/>
    <n v="7.9970999999999997"/>
    <n v="2.6657000000000002"/>
    <n v="8.4439941954384909E-2"/>
    <n v="0.1459737699531802"/>
    <n v="0.10948032746488513"/>
    <n v="1.2965466926070037"/>
  </r>
  <r>
    <x v="1"/>
    <x v="10"/>
    <x v="1"/>
    <n v="69009"/>
    <n v="13768"/>
    <n v="13.935"/>
    <n v="4.6449999999999996"/>
    <n v="0.19951020881334319"/>
    <n v="0.2692402440261415"/>
    <n v="0.20193018301960614"/>
    <n v="1.0121295758280069"/>
  </r>
  <r>
    <x v="1"/>
    <x v="11"/>
    <x v="0"/>
    <n v="610954"/>
    <n v="44816"/>
    <n v="54.710099999999997"/>
    <n v="18.236699999999999"/>
    <n v="7.3354131407601886E-2"/>
    <n v="0.11939818709755563"/>
    <n v="8.9548640323166714E-2"/>
    <n v="1.2207715994287753"/>
  </r>
  <r>
    <x v="1"/>
    <x v="11"/>
    <x v="1"/>
    <n v="495298"/>
    <n v="31625"/>
    <n v="31.245000000000001"/>
    <n v="10.414999999999999"/>
    <n v="6.3850449628304579E-2"/>
    <n v="8.4110979652653559E-2"/>
    <n v="6.3083234739490165E-2"/>
    <n v="0.98798418972332014"/>
  </r>
  <r>
    <x v="2"/>
    <x v="3"/>
    <x v="0"/>
    <n v="214952"/>
    <n v="164917"/>
    <n v="116.127"/>
    <n v="38.709000000000003"/>
    <n v="0.7672271018646023"/>
    <n v="0.72032825933231603"/>
    <n v="0.54024619449923705"/>
    <n v="0.7041542109060922"/>
  </r>
  <r>
    <x v="2"/>
    <x v="3"/>
    <x v="1"/>
    <n v="65855"/>
    <n v="40180"/>
    <n v="5.5425000000000004"/>
    <n v="1.8474999999999999"/>
    <n v="0.6101283122010478"/>
    <n v="0.11221623263229824"/>
    <n v="8.4162174474223667E-2"/>
    <n v="0.13794176207068193"/>
  </r>
  <r>
    <x v="2"/>
    <x v="4"/>
    <x v="0"/>
    <n v="255738"/>
    <n v="183093"/>
    <n v="124.7175"/>
    <n v="41.572499999999998"/>
    <n v="0.71593975083874906"/>
    <n v="0.65023578818947514"/>
    <n v="0.48767684114210635"/>
    <n v="0.68117022496763935"/>
  </r>
  <r>
    <x v="2"/>
    <x v="4"/>
    <x v="1"/>
    <n v="94670"/>
    <n v="50843"/>
    <n v="7.0350000000000001"/>
    <n v="2.3450000000000002"/>
    <n v="0.53705503327347626"/>
    <n v="9.9081018274004437E-2"/>
    <n v="7.4310763705503324E-2"/>
    <n v="0.13836713018507957"/>
  </r>
  <r>
    <x v="2"/>
    <x v="5"/>
    <x v="2"/>
    <n v="8087"/>
    <n v="0"/>
    <n v="0"/>
    <n v="0"/>
    <n v="0"/>
    <n v="0"/>
    <n v="0"/>
    <e v="#DIV/0!"/>
  </r>
  <r>
    <x v="2"/>
    <x v="5"/>
    <x v="0"/>
    <n v="156913"/>
    <n v="126526"/>
    <n v="91.680300000000003"/>
    <n v="30.560099999999998"/>
    <n v="0.80634491724713697"/>
    <n v="0.77903296731309701"/>
    <n v="0.58427472548482284"/>
    <n v="0.72459652561528853"/>
  </r>
  <r>
    <x v="2"/>
    <x v="5"/>
    <x v="1"/>
    <n v="254673"/>
    <n v="160172"/>
    <n v="39.06"/>
    <n v="13.02"/>
    <n v="0.62893200299992535"/>
    <n v="0.20449753212943658"/>
    <n v="0.15337314909707742"/>
    <n v="0.24386284743900308"/>
  </r>
  <r>
    <x v="2"/>
    <x v="6"/>
    <x v="2"/>
    <n v="44159"/>
    <n v="0"/>
    <n v="0"/>
    <n v="0"/>
    <n v="0"/>
    <n v="0"/>
    <n v="0"/>
    <e v="#DIV/0!"/>
  </r>
  <r>
    <x v="2"/>
    <x v="6"/>
    <x v="0"/>
    <n v="178952"/>
    <n v="122752"/>
    <n v="66.198599999999999"/>
    <n v="22.066199999999998"/>
    <n v="0.68594930484152172"/>
    <n v="0.49323170459117521"/>
    <n v="0.36992377844338148"/>
    <n v="0.53928734358706987"/>
  </r>
  <r>
    <x v="2"/>
    <x v="6"/>
    <x v="1"/>
    <n v="500781"/>
    <n v="277015"/>
    <n v="67.777500000000003"/>
    <n v="22.592500000000001"/>
    <n v="0.55316595477863573"/>
    <n v="0.1804581244096721"/>
    <n v="0.13534359330725407"/>
    <n v="0.2446708661985813"/>
  </r>
  <r>
    <x v="2"/>
    <x v="7"/>
    <x v="2"/>
    <n v="38573"/>
    <n v="0"/>
    <n v="0"/>
    <n v="0"/>
    <n v="0"/>
    <n v="0"/>
    <n v="0"/>
    <e v="#DIV/0!"/>
  </r>
  <r>
    <x v="2"/>
    <x v="7"/>
    <x v="0"/>
    <n v="94786"/>
    <n v="59296"/>
    <n v="35.238300000000002"/>
    <n v="11.7461"/>
    <n v="0.62557761694765046"/>
    <n v="0.49568923680712346"/>
    <n v="0.37176692760534258"/>
    <n v="0.59427786022665952"/>
  </r>
  <r>
    <x v="2"/>
    <x v="7"/>
    <x v="1"/>
    <n v="220008"/>
    <n v="128141"/>
    <n v="29.827500000000001"/>
    <n v="9.9425000000000008"/>
    <n v="0.58243791134867828"/>
    <n v="0.18076615395803788"/>
    <n v="0.13557461546852842"/>
    <n v="0.2327709320201965"/>
  </r>
  <r>
    <x v="2"/>
    <x v="8"/>
    <x v="2"/>
    <n v="20493"/>
    <n v="0"/>
    <n v="0"/>
    <n v="0"/>
    <n v="0"/>
    <n v="0"/>
    <n v="0"/>
    <e v="#DIV/0!"/>
  </r>
  <r>
    <x v="2"/>
    <x v="8"/>
    <x v="0"/>
    <n v="53025"/>
    <n v="39009"/>
    <n v="21.493500000000001"/>
    <n v="7.1645000000000003"/>
    <n v="0.73567185289957571"/>
    <n v="0.54046204620462046"/>
    <n v="0.40534653465346537"/>
    <n v="0.55098823348458048"/>
  </r>
  <r>
    <x v="2"/>
    <x v="8"/>
    <x v="1"/>
    <n v="168540"/>
    <n v="112561"/>
    <n v="26.272500000000001"/>
    <n v="8.7575000000000003"/>
    <n v="0.66785926189628575"/>
    <n v="0.2078438352913255"/>
    <n v="0.15588287646849414"/>
    <n v="0.23340677499311485"/>
  </r>
  <r>
    <x v="2"/>
    <x v="9"/>
    <x v="2"/>
    <n v="18372"/>
    <n v="0"/>
    <n v="0"/>
    <n v="0"/>
    <n v="0"/>
    <n v="0"/>
    <n v="0"/>
    <e v="#DIV/0!"/>
  </r>
  <r>
    <x v="2"/>
    <x v="9"/>
    <x v="0"/>
    <n v="40535"/>
    <n v="35305"/>
    <n v="23.315100000000001"/>
    <n v="7.7717000000000001"/>
    <n v="0.87097570001233504"/>
    <n v="0.76691254471444426"/>
    <n v="0.5751844085358333"/>
    <n v="0.66039087947882746"/>
  </r>
  <r>
    <x v="2"/>
    <x v="9"/>
    <x v="1"/>
    <n v="118448"/>
    <n v="81050"/>
    <n v="15.72"/>
    <n v="5.24"/>
    <n v="0.68426651357557744"/>
    <n v="0.17695528839659597"/>
    <n v="0.13271646629744699"/>
    <n v="0.19395434916718074"/>
  </r>
  <r>
    <x v="2"/>
    <x v="10"/>
    <x v="2"/>
    <n v="10845"/>
    <n v="0"/>
    <n v="0"/>
    <n v="0"/>
    <n v="0"/>
    <n v="0"/>
    <n v="0"/>
    <e v="#DIV/0!"/>
  </r>
  <r>
    <x v="2"/>
    <x v="10"/>
    <x v="0"/>
    <n v="166547"/>
    <n v="72470"/>
    <n v="46.078200000000002"/>
    <n v="15.359400000000001"/>
    <n v="0.43513242508120831"/>
    <n v="0.36889046335268727"/>
    <n v="0.27666784751451545"/>
    <n v="0.63582447909479789"/>
  </r>
  <r>
    <x v="2"/>
    <x v="10"/>
    <x v="1"/>
    <n v="148094"/>
    <n v="90712"/>
    <n v="11.295"/>
    <n v="3.7650000000000001"/>
    <n v="0.61252987967101979"/>
    <n v="0.10169216848758221"/>
    <n v="7.6269126365686654E-2"/>
    <n v="0.12451494840814886"/>
  </r>
  <r>
    <x v="2"/>
    <x v="11"/>
    <x v="2"/>
    <n v="5032"/>
    <n v="0"/>
    <n v="0"/>
    <n v="0"/>
    <n v="0"/>
    <n v="0"/>
    <n v="0"/>
    <e v="#DIV/0!"/>
  </r>
  <r>
    <x v="2"/>
    <x v="11"/>
    <x v="0"/>
    <n v="145833"/>
    <n v="60776"/>
    <n v="38.322600000000001"/>
    <n v="12.7742"/>
    <n v="0.41675066685866713"/>
    <n v="0.35037885800881835"/>
    <n v="0.26278414350661372"/>
    <n v="0.63055482427273923"/>
  </r>
  <r>
    <x v="2"/>
    <x v="11"/>
    <x v="1"/>
    <n v="123990"/>
    <n v="78492"/>
    <n v="8.8650000000000002"/>
    <n v="2.9550000000000001"/>
    <n v="0.63305105250423421"/>
    <n v="9.5330268570045965E-2"/>
    <n v="7.1497701427534477E-2"/>
    <n v="0.11294144626203945"/>
  </r>
  <r>
    <x v="3"/>
    <x v="0"/>
    <x v="0"/>
    <n v="339646"/>
    <n v="109592"/>
    <n v="137.0478"/>
    <n v="45.682600000000001"/>
    <n v="0.32266536334889856"/>
    <n v="0.538002508494138"/>
    <n v="0.4035018813706035"/>
    <n v="1.2505274107599094"/>
  </r>
  <r>
    <x v="3"/>
    <x v="0"/>
    <x v="1"/>
    <n v="267211"/>
    <n v="101762"/>
    <n v="105.36750000000001"/>
    <n v="35.122500000000002"/>
    <n v="0.3808301304961248"/>
    <n v="0.52576428365598726"/>
    <n v="0.39432321274199039"/>
    <n v="1.0354307108743932"/>
  </r>
  <r>
    <x v="3"/>
    <x v="1"/>
    <x v="0"/>
    <n v="254802"/>
    <n v="115682"/>
    <n v="151.0548"/>
    <n v="50.351599999999998"/>
    <n v="0.4540074253734272"/>
    <n v="0.79044277517444916"/>
    <n v="0.59283208138083687"/>
    <n v="1.3057761795266332"/>
  </r>
  <r>
    <x v="3"/>
    <x v="1"/>
    <x v="1"/>
    <n v="173782"/>
    <n v="98112"/>
    <n v="100.3275"/>
    <n v="33.442500000000003"/>
    <n v="0.56456940304519454"/>
    <n v="0.76975751228550715"/>
    <n v="0.57731813421413036"/>
    <n v="1.0225813356164384"/>
  </r>
  <r>
    <x v="3"/>
    <x v="2"/>
    <x v="0"/>
    <n v="205098"/>
    <n v="68196"/>
    <n v="87.022800000000004"/>
    <n v="29.0076"/>
    <n v="0.33250446128192379"/>
    <n v="0.56573150396395866"/>
    <n v="0.42429862797296902"/>
    <n v="1.2760689776526484"/>
  </r>
  <r>
    <x v="3"/>
    <x v="2"/>
    <x v="1"/>
    <n v="170587"/>
    <n v="88773"/>
    <n v="89.28"/>
    <n v="29.76"/>
    <n v="0.52039721666950001"/>
    <n v="0.69782574287606913"/>
    <n v="0.52336930715705188"/>
    <n v="1.0057111959717482"/>
  </r>
  <r>
    <x v="3"/>
    <x v="3"/>
    <x v="0"/>
    <n v="238755"/>
    <n v="53866"/>
    <n v="66.653999999999996"/>
    <n v="22.218"/>
    <n v="0.22561202906745409"/>
    <n v="0.37223094804297291"/>
    <n v="0.2791732110322297"/>
    <n v="1.2374039282664389"/>
  </r>
  <r>
    <x v="3"/>
    <x v="3"/>
    <x v="1"/>
    <n v="244584"/>
    <n v="111579"/>
    <n v="111.39749999999999"/>
    <n v="37.1325"/>
    <n v="0.45619909724266511"/>
    <n v="0.60727602786772639"/>
    <n v="0.45545702090079482"/>
    <n v="0.99837334982389159"/>
  </r>
  <r>
    <x v="3"/>
    <x v="4"/>
    <x v="0"/>
    <n v="306472"/>
    <n v="56108"/>
    <n v="67.033500000000004"/>
    <n v="22.3445"/>
    <n v="0.18307708371400977"/>
    <n v="0.29163512490537474"/>
    <n v="0.21872634367903104"/>
    <n v="1.1947226776930207"/>
  </r>
  <r>
    <x v="3"/>
    <x v="4"/>
    <x v="1"/>
    <n v="301360"/>
    <n v="104270"/>
    <n v="103.2075"/>
    <n v="34.402500000000003"/>
    <n v="0.3459981417573666"/>
    <n v="0.45662994425272102"/>
    <n v="0.34247245818954075"/>
    <n v="0.9898101083724945"/>
  </r>
  <r>
    <x v="3"/>
    <x v="5"/>
    <x v="2"/>
    <n v="33"/>
    <n v="0"/>
    <n v="0"/>
    <n v="0"/>
    <n v="0"/>
    <n v="0"/>
    <n v="0"/>
    <e v="#DIV/0!"/>
  </r>
  <r>
    <x v="3"/>
    <x v="5"/>
    <x v="0"/>
    <n v="431575"/>
    <n v="88569"/>
    <n v="108.2886"/>
    <n v="36.096200000000003"/>
    <n v="0.20522273069570759"/>
    <n v="0.33455320627932578"/>
    <n v="0.25091490470949429"/>
    <n v="1.2226467499915321"/>
  </r>
  <r>
    <x v="3"/>
    <x v="5"/>
    <x v="1"/>
    <n v="407693"/>
    <n v="97579"/>
    <n v="98.61"/>
    <n v="32.869999999999997"/>
    <n v="0.23934431054739719"/>
    <n v="0.32249756557017167"/>
    <n v="0.24187317417762874"/>
    <n v="1.0105657979688252"/>
  </r>
  <r>
    <x v="3"/>
    <x v="6"/>
    <x v="2"/>
    <n v="111"/>
    <n v="0"/>
    <n v="0"/>
    <n v="0"/>
    <n v="0"/>
    <n v="0"/>
    <n v="0"/>
    <e v="#DIV/0!"/>
  </r>
  <r>
    <x v="3"/>
    <x v="6"/>
    <x v="0"/>
    <n v="609329"/>
    <n v="104070"/>
    <n v="131.73480000000001"/>
    <n v="43.9116"/>
    <n v="0.17079443125142574"/>
    <n v="0.28826200623965048"/>
    <n v="0.21619650467973792"/>
    <n v="1.2658287690977228"/>
  </r>
  <r>
    <x v="3"/>
    <x v="6"/>
    <x v="1"/>
    <n v="606424"/>
    <n v="98889"/>
    <n v="99.967500000000001"/>
    <n v="33.322499999999998"/>
    <n v="0.1630690737833595"/>
    <n v="0.2197967098927483"/>
    <n v="0.16484753241956124"/>
    <n v="1.0109061675211601"/>
  </r>
  <r>
    <x v="3"/>
    <x v="7"/>
    <x v="2"/>
    <n v="100"/>
    <n v="0"/>
    <n v="0"/>
    <n v="0"/>
    <n v="0"/>
    <n v="0"/>
    <n v="0"/>
    <e v="#DIV/0!"/>
  </r>
  <r>
    <x v="3"/>
    <x v="7"/>
    <x v="0"/>
    <n v="296856"/>
    <n v="51192"/>
    <n v="64.459800000000001"/>
    <n v="21.486599999999999"/>
    <n v="0.1724472471501334"/>
    <n v="0.28952219257821971"/>
    <n v="0.21714164443366482"/>
    <n v="1.2591772151898735"/>
  </r>
  <r>
    <x v="3"/>
    <x v="7"/>
    <x v="1"/>
    <n v="288993"/>
    <n v="54795"/>
    <n v="55.297499999999999"/>
    <n v="18.432500000000001"/>
    <n v="0.18960666867363568"/>
    <n v="0.255127286820096"/>
    <n v="0.191345465115072"/>
    <n v="1.0091705447577333"/>
  </r>
  <r>
    <x v="3"/>
    <x v="8"/>
    <x v="2"/>
    <n v="82"/>
    <n v="0"/>
    <n v="0"/>
    <n v="0"/>
    <n v="0"/>
    <n v="0"/>
    <n v="0"/>
    <e v="#DIV/0!"/>
  </r>
  <r>
    <x v="3"/>
    <x v="8"/>
    <x v="0"/>
    <n v="240561"/>
    <n v="30154"/>
    <n v="39.012599999999999"/>
    <n v="13.004200000000001"/>
    <n v="0.12534866416418289"/>
    <n v="0.21623122617548149"/>
    <n v="0.16217341963161111"/>
    <n v="1.2937786031703919"/>
  </r>
  <r>
    <x v="3"/>
    <x v="8"/>
    <x v="1"/>
    <n v="223654"/>
    <n v="55918"/>
    <n v="56.767499999999998"/>
    <n v="18.922499999999999"/>
    <n v="0.25002012036449156"/>
    <n v="0.33842453074838813"/>
    <n v="0.25381839806129108"/>
    <n v="1.0151918881218929"/>
  </r>
  <r>
    <x v="3"/>
    <x v="9"/>
    <x v="2"/>
    <n v="84"/>
    <n v="0"/>
    <n v="0"/>
    <n v="0"/>
    <n v="0"/>
    <n v="0"/>
    <n v="0"/>
    <e v="#DIV/0!"/>
  </r>
  <r>
    <x v="3"/>
    <x v="9"/>
    <x v="0"/>
    <n v="167936"/>
    <n v="19090"/>
    <n v="25.7301"/>
    <n v="8.5767000000000007"/>
    <n v="0.1136742568597561"/>
    <n v="0.20428496570121954"/>
    <n v="0.15321372427591462"/>
    <n v="1.3478313253012046"/>
  </r>
  <r>
    <x v="3"/>
    <x v="9"/>
    <x v="1"/>
    <n v="170126"/>
    <n v="44022"/>
    <n v="44.655000000000001"/>
    <n v="14.885"/>
    <n v="0.25876115349799561"/>
    <n v="0.34997590021513464"/>
    <n v="0.26248192516135099"/>
    <n v="1.0143791740493389"/>
  </r>
  <r>
    <x v="3"/>
    <x v="10"/>
    <x v="2"/>
    <n v="67"/>
    <n v="0"/>
    <n v="0"/>
    <n v="0"/>
    <n v="0"/>
    <n v="0"/>
    <n v="0"/>
    <e v="#DIV/0!"/>
  </r>
  <r>
    <x v="3"/>
    <x v="10"/>
    <x v="0"/>
    <n v="260343"/>
    <n v="27266"/>
    <n v="34.920900000000003"/>
    <n v="11.6403"/>
    <n v="0.10473106632404175"/>
    <n v="0.17884559984328366"/>
    <n v="0.13413419988246275"/>
    <n v="1.2807489180664564"/>
  </r>
  <r>
    <x v="3"/>
    <x v="10"/>
    <x v="1"/>
    <n v="267105"/>
    <n v="57572"/>
    <n v="56.04"/>
    <n v="18.68"/>
    <n v="0.21554070496621178"/>
    <n v="0.2797401770839183"/>
    <n v="0.20980513281293872"/>
    <n v="0.97338984228444381"/>
  </r>
  <r>
    <x v="3"/>
    <x v="11"/>
    <x v="2"/>
    <n v="35"/>
    <n v="0"/>
    <n v="0"/>
    <n v="0"/>
    <n v="0"/>
    <n v="0"/>
    <n v="0"/>
    <e v="#DIV/0!"/>
  </r>
  <r>
    <x v="3"/>
    <x v="11"/>
    <x v="0"/>
    <n v="192355"/>
    <n v="21532"/>
    <n v="27.179099999999998"/>
    <n v="9.0596999999999994"/>
    <n v="0.11193886303969224"/>
    <n v="0.18839541472797688"/>
    <n v="0.14129656104598268"/>
    <n v="1.2622654653538918"/>
  </r>
  <r>
    <x v="3"/>
    <x v="11"/>
    <x v="1"/>
    <n v="217951"/>
    <n v="61107"/>
    <n v="59.43"/>
    <n v="19.809999999999999"/>
    <n v="0.28037035847507008"/>
    <n v="0.36356795793549929"/>
    <n v="0.27267596845162445"/>
    <n v="0.97255633560803179"/>
  </r>
  <r>
    <x v="4"/>
    <x v="2"/>
    <x v="0"/>
    <n v="6402"/>
    <n v="4573"/>
    <n v="3.3879000000000001"/>
    <n v="1.1293"/>
    <n v="0.7143080287410184"/>
    <n v="0.70559200249921894"/>
    <n v="0.52919400187441423"/>
    <n v="0.74084845834244484"/>
  </r>
  <r>
    <x v="4"/>
    <x v="2"/>
    <x v="1"/>
    <n v="245"/>
    <n v="153"/>
    <n v="1.4999999999999999E-2"/>
    <n v="5.0000000000000001E-3"/>
    <n v="0.6244897959183674"/>
    <n v="8.1632653061224483E-2"/>
    <n v="6.1224489795918366E-2"/>
    <n v="9.8039215686274508E-2"/>
  </r>
  <r>
    <x v="4"/>
    <x v="3"/>
    <x v="0"/>
    <n v="68751"/>
    <n v="53190"/>
    <n v="47.492699999999999"/>
    <n v="15.8309"/>
    <n v="0.77366147401492347"/>
    <n v="0.92105714825966167"/>
    <n v="0.69079286119474625"/>
    <n v="0.89288776085730392"/>
  </r>
  <r>
    <x v="4"/>
    <x v="3"/>
    <x v="1"/>
    <n v="20948"/>
    <n v="13551"/>
    <n v="1.8975"/>
    <n v="0.63249999999999995"/>
    <n v="0.64688753102921515"/>
    <n v="0.12077525300744701"/>
    <n v="9.0581439755585261E-2"/>
    <n v="0.14002656630506974"/>
  </r>
  <r>
    <x v="4"/>
    <x v="4"/>
    <x v="0"/>
    <n v="12110"/>
    <n v="7730"/>
    <n v="5.4992999999999999"/>
    <n v="1.8331"/>
    <n v="0.63831544178364985"/>
    <n v="0.60548307184145334"/>
    <n v="0.45411230388109003"/>
    <n v="0.71142302716688233"/>
  </r>
  <r>
    <x v="4"/>
    <x v="4"/>
    <x v="1"/>
    <n v="7134"/>
    <n v="3112"/>
    <n v="0.41249999999999998"/>
    <n v="0.13750000000000001"/>
    <n v="0.43622091393327728"/>
    <n v="7.709559854219232E-2"/>
    <n v="5.7821698906644237E-2"/>
    <n v="0.13255141388174807"/>
  </r>
  <r>
    <x v="4"/>
    <x v="5"/>
    <x v="0"/>
    <n v="92035"/>
    <n v="23107"/>
    <n v="16.325399999999998"/>
    <n v="5.4417999999999997"/>
    <n v="0.25106752865757592"/>
    <n v="0.236510023360678"/>
    <n v="0.17738251752050849"/>
    <n v="0.70651317782490142"/>
  </r>
  <r>
    <x v="4"/>
    <x v="5"/>
    <x v="1"/>
    <n v="66108"/>
    <n v="13866"/>
    <n v="1.77"/>
    <n v="0.59"/>
    <n v="0.20974768560537302"/>
    <n v="3.5699158952017911E-2"/>
    <n v="2.6774369214013431E-2"/>
    <n v="0.12765036780614453"/>
  </r>
  <r>
    <x v="4"/>
    <x v="6"/>
    <x v="0"/>
    <n v="91084"/>
    <n v="30663"/>
    <n v="24.122399999999999"/>
    <n v="8.0408000000000008"/>
    <n v="0.33664529445347152"/>
    <n v="0.35311580519081293"/>
    <n v="0.26483685389310962"/>
    <n v="0.78669406124645336"/>
  </r>
  <r>
    <x v="4"/>
    <x v="6"/>
    <x v="1"/>
    <n v="89255"/>
    <n v="32379"/>
    <n v="4.32"/>
    <n v="1.44"/>
    <n v="0.3627695927399025"/>
    <n v="6.4534199764719066E-2"/>
    <n v="4.8400649823539296E-2"/>
    <n v="0.13341980913555082"/>
  </r>
  <r>
    <x v="4"/>
    <x v="7"/>
    <x v="0"/>
    <n v="56646"/>
    <n v="17523"/>
    <n v="12.9651"/>
    <n v="4.3216999999999999"/>
    <n v="0.30934223069590083"/>
    <n v="0.30517247466723157"/>
    <n v="0.22887935600042369"/>
    <n v="0.73989042972093821"/>
  </r>
  <r>
    <x v="4"/>
    <x v="7"/>
    <x v="1"/>
    <n v="46214"/>
    <n v="12425"/>
    <n v="1.6575"/>
    <n v="0.55249999999999999"/>
    <n v="0.26885792184186608"/>
    <n v="4.7821006621370149E-2"/>
    <n v="3.5865754966027612E-2"/>
    <n v="0.13340040241448692"/>
  </r>
  <r>
    <x v="4"/>
    <x v="8"/>
    <x v="0"/>
    <n v="69087"/>
    <n v="16636"/>
    <n v="11.985300000000001"/>
    <n v="3.9950999999999999"/>
    <n v="0.24079783461432686"/>
    <n v="0.23130835034087455"/>
    <n v="0.17348126275565592"/>
    <n v="0.72044361625390729"/>
  </r>
  <r>
    <x v="4"/>
    <x v="8"/>
    <x v="1"/>
    <n v="56178"/>
    <n v="15150"/>
    <n v="2.04"/>
    <n v="0.68"/>
    <n v="0.26967852184129021"/>
    <n v="4.8417529993947807E-2"/>
    <n v="3.6313147495460857E-2"/>
    <n v="0.13465346534653466"/>
  </r>
  <r>
    <x v="4"/>
    <x v="9"/>
    <x v="0"/>
    <n v="29455"/>
    <n v="9706"/>
    <n v="8.2592999999999996"/>
    <n v="2.7530999999999999"/>
    <n v="0.32951960617891701"/>
    <n v="0.37387200814802241"/>
    <n v="0.28040400611101679"/>
    <n v="0.85094786729857808"/>
  </r>
  <r>
    <x v="4"/>
    <x v="9"/>
    <x v="1"/>
    <n v="26960"/>
    <n v="8711"/>
    <n v="1.155"/>
    <n v="0.38500000000000001"/>
    <n v="0.32310830860534123"/>
    <n v="5.7121661721068251E-2"/>
    <n v="4.2841246290801188E-2"/>
    <n v="0.13259097692572611"/>
  </r>
  <r>
    <x v="4"/>
    <x v="10"/>
    <x v="0"/>
    <n v="58681"/>
    <n v="15577"/>
    <n v="10.9848"/>
    <n v="3.6616"/>
    <n v="0.26545219065796427"/>
    <n v="0.24959356520850018"/>
    <n v="0.18719517390637513"/>
    <n v="0.70519355459973032"/>
  </r>
  <r>
    <x v="4"/>
    <x v="10"/>
    <x v="1"/>
    <n v="49026"/>
    <n v="14370"/>
    <n v="1.905"/>
    <n v="0.63500000000000001"/>
    <n v="0.29310977848488556"/>
    <n v="5.1809244074572679E-2"/>
    <n v="3.8856933055929507E-2"/>
    <n v="0.13256784968684759"/>
  </r>
  <r>
    <x v="4"/>
    <x v="11"/>
    <x v="0"/>
    <n v="532328"/>
    <n v="119267"/>
    <n v="77.631900000000002"/>
    <n v="25.877300000000002"/>
    <n v="0.22404795539592132"/>
    <n v="0.19444628124013769"/>
    <n v="0.14583471093010325"/>
    <n v="0.65090846587907814"/>
  </r>
  <r>
    <x v="4"/>
    <x v="11"/>
    <x v="1"/>
    <n v="381628"/>
    <n v="50833"/>
    <n v="6.7649999999999997"/>
    <n v="2.2549999999999999"/>
    <n v="0.13320039410106177"/>
    <n v="2.3635582294800173E-2"/>
    <n v="1.7726686721100129E-2"/>
    <n v="0.13308283988747469"/>
  </r>
  <r>
    <x v="5"/>
    <x v="2"/>
    <x v="0"/>
    <n v="7384"/>
    <n v="1739"/>
    <n v="2.2563"/>
    <n v="0.75209999999999999"/>
    <n v="0.2355092091007584"/>
    <n v="0.40742145178764899"/>
    <n v="0.30556608884073677"/>
    <n v="1.2974698102357678"/>
  </r>
  <r>
    <x v="5"/>
    <x v="2"/>
    <x v="1"/>
    <n v="734"/>
    <n v="333"/>
    <n v="0.34499999999999997"/>
    <n v="0.115"/>
    <n v="0.4536784741144414"/>
    <n v="0.62670299727520429"/>
    <n v="0.47002724795640327"/>
    <n v="1.0360360360360361"/>
  </r>
  <r>
    <x v="5"/>
    <x v="3"/>
    <x v="0"/>
    <n v="74380"/>
    <n v="28619"/>
    <n v="37.039200000000001"/>
    <n v="12.346399999999999"/>
    <n v="0.38476741059424574"/>
    <n v="0.66396343102984667"/>
    <n v="0.49797257327238509"/>
    <n v="1.2942171284810791"/>
  </r>
  <r>
    <x v="5"/>
    <x v="3"/>
    <x v="1"/>
    <n v="59310"/>
    <n v="33820"/>
    <n v="34.484999999999999"/>
    <n v="11.494999999999999"/>
    <n v="0.57022424548979933"/>
    <n v="0.77524869330635648"/>
    <n v="0.58143651997976731"/>
    <n v="1.0196629213483146"/>
  </r>
  <r>
    <x v="5"/>
    <x v="4"/>
    <x v="0"/>
    <n v="15545"/>
    <n v="2936"/>
    <n v="3.5604"/>
    <n v="1.1868000000000001"/>
    <n v="0.18887101962045674"/>
    <n v="0.30538436796397561"/>
    <n v="0.22903827597298168"/>
    <n v="1.2126702997275205"/>
  </r>
  <r>
    <x v="5"/>
    <x v="4"/>
    <x v="1"/>
    <n v="16432"/>
    <n v="4615"/>
    <n v="4.6050000000000004"/>
    <n v="1.5349999999999999"/>
    <n v="0.28085443037974683"/>
    <n v="0.37366114897760472"/>
    <n v="0.28024586173320348"/>
    <n v="0.99783315276273021"/>
  </r>
  <r>
    <x v="5"/>
    <x v="5"/>
    <x v="0"/>
    <n v="110176"/>
    <n v="8669"/>
    <n v="10.660500000000001"/>
    <n v="3.5535000000000001"/>
    <n v="7.8683197792622714E-2"/>
    <n v="0.12901176299738601"/>
    <n v="9.67588222480395E-2"/>
    <n v="1.2297266120659822"/>
  </r>
  <r>
    <x v="5"/>
    <x v="5"/>
    <x v="1"/>
    <n v="90001"/>
    <n v="9959"/>
    <n v="10.012499999999999"/>
    <n v="3.3374999999999999"/>
    <n v="0.11065432606304375"/>
    <n v="0.14833168520349774"/>
    <n v="0.11124876390262331"/>
    <n v="1.0053720253037453"/>
  </r>
  <r>
    <x v="5"/>
    <x v="6"/>
    <x v="0"/>
    <n v="118895"/>
    <n v="13519"/>
    <n v="16.511700000000001"/>
    <n v="5.5038999999999998"/>
    <n v="0.113705370284705"/>
    <n v="0.18516842592203203"/>
    <n v="0.13887631944152404"/>
    <n v="1.2213699238109328"/>
  </r>
  <r>
    <x v="5"/>
    <x v="6"/>
    <x v="1"/>
    <n v="139102"/>
    <n v="19528"/>
    <n v="19.649999999999999"/>
    <n v="6.55"/>
    <n v="0.14038619142787306"/>
    <n v="0.18835099423444668"/>
    <n v="0.14126324567583501"/>
    <n v="1.0062474395739451"/>
  </r>
  <r>
    <x v="5"/>
    <x v="7"/>
    <x v="0"/>
    <n v="71940"/>
    <n v="6907"/>
    <n v="8.3076000000000008"/>
    <n v="2.7692000000000001"/>
    <n v="9.6010564359188214E-2"/>
    <n v="0.15397275507367253"/>
    <n v="0.11547956630525438"/>
    <n v="1.2027797886202405"/>
  </r>
  <r>
    <x v="5"/>
    <x v="7"/>
    <x v="1"/>
    <n v="71952"/>
    <n v="7498"/>
    <n v="7.5525000000000002"/>
    <n v="2.5175000000000001"/>
    <n v="0.10420836112964198"/>
    <n v="0.13995441405381365"/>
    <n v="0.10496581054036024"/>
    <n v="1.0072686049613231"/>
  </r>
  <r>
    <x v="5"/>
    <x v="8"/>
    <x v="0"/>
    <n v="87689"/>
    <n v="5438"/>
    <n v="6.6032999999999999"/>
    <n v="2.2010999999999998"/>
    <n v="6.2014619849696084E-2"/>
    <n v="0.10040483983167786"/>
    <n v="7.5303629873758396E-2"/>
    <n v="1.2142883413019492"/>
  </r>
  <r>
    <x v="5"/>
    <x v="8"/>
    <x v="1"/>
    <n v="82322"/>
    <n v="6753"/>
    <n v="6.81"/>
    <n v="2.27"/>
    <n v="8.2031534705182096E-2"/>
    <n v="0.11029858361069945"/>
    <n v="8.2723937708024581E-2"/>
    <n v="1.008440693025322"/>
  </r>
  <r>
    <x v="5"/>
    <x v="9"/>
    <x v="0"/>
    <n v="40812"/>
    <n v="4346"/>
    <n v="5.52"/>
    <n v="1.84"/>
    <n v="0.1064882877585024"/>
    <n v="0.18033911594629029"/>
    <n v="0.13525433695971772"/>
    <n v="1.2701334560515416"/>
  </r>
  <r>
    <x v="5"/>
    <x v="9"/>
    <x v="1"/>
    <n v="44663"/>
    <n v="5760"/>
    <n v="5.7824999999999998"/>
    <n v="1.9275"/>
    <n v="0.12896581062624543"/>
    <n v="0.17262611109867229"/>
    <n v="0.12946958332400421"/>
    <n v="1.00390625"/>
  </r>
  <r>
    <x v="5"/>
    <x v="10"/>
    <x v="0"/>
    <n v="77563"/>
    <n v="5734"/>
    <n v="7.1966999999999999"/>
    <n v="2.3988999999999998"/>
    <n v="7.3927001276381785E-2"/>
    <n v="0.12371362634245708"/>
    <n v="9.2785219756842827E-2"/>
    <n v="1.2550924311126612"/>
  </r>
  <r>
    <x v="5"/>
    <x v="10"/>
    <x v="1"/>
    <n v="74769"/>
    <n v="8759"/>
    <n v="8.64"/>
    <n v="2.88"/>
    <n v="0.11714748090786288"/>
    <n v="0.15407454961280745"/>
    <n v="0.11555591220960558"/>
    <n v="0.98641397419796784"/>
  </r>
  <r>
    <x v="5"/>
    <x v="11"/>
    <x v="0"/>
    <n v="670679"/>
    <n v="38570"/>
    <n v="47.9895"/>
    <n v="15.996499999999999"/>
    <n v="5.7508882788934797E-2"/>
    <n v="9.5404806174041526E-2"/>
    <n v="7.1553604630531148E-2"/>
    <n v="1.2442183043816437"/>
  </r>
  <r>
    <x v="5"/>
    <x v="11"/>
    <x v="1"/>
    <n v="516000"/>
    <n v="20327"/>
    <n v="20.234999999999999"/>
    <n v="6.7450000000000001"/>
    <n v="3.9393410852713182E-2"/>
    <n v="5.2286821705426353E-2"/>
    <n v="3.9215116279069769E-2"/>
    <n v="0.995474000098391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H17" firstHeaderRow="1" firstDataRow="2" firstDataCol="1"/>
  <pivotFields count="10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st" fld="4" baseField="0" baseItem="0"/>
  </dataFields>
  <chartFormats count="6">
    <chartFormat chart="0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15" firstHeaderRow="1" firstDataRow="2" firstDataCol="1" rowPageCount="1" colPageCount="1"/>
  <pivotFields count="12"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h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1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1">
    <pageField fld="0" item="1" hier="-1"/>
  </pageFields>
  <dataFields count="1">
    <dataField name="Sum of ecpm" fld="11" baseField="0" baseItem="0"/>
  </dataFields>
  <chartFormats count="2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0"/>
  <sheetViews>
    <sheetView topLeftCell="A2" workbookViewId="0">
      <selection activeCell="G2" sqref="G2:J3"/>
    </sheetView>
  </sheetViews>
  <sheetFormatPr defaultRowHeight="15" x14ac:dyDescent="0.25"/>
  <sheetData>
    <row r="2" spans="1:10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25">
      <c r="A3" t="s">
        <v>0</v>
      </c>
      <c r="B3" s="1">
        <v>42447</v>
      </c>
      <c r="C3">
        <v>605563</v>
      </c>
      <c r="D3">
        <v>464163</v>
      </c>
      <c r="E3">
        <v>533.13779999999997</v>
      </c>
      <c r="F3">
        <v>177.71260000000001</v>
      </c>
      <c r="G3">
        <f>D3/C3</f>
        <v>0.76649828341559834</v>
      </c>
      <c r="H3">
        <f>1000*(F3+E3)/C3</f>
        <v>1.1738669634703573</v>
      </c>
      <c r="I3">
        <f>1000*E3/C3</f>
        <v>0.88040022260276785</v>
      </c>
      <c r="J3">
        <f>1000*E3/D3</f>
        <v>1.1486003839168566</v>
      </c>
    </row>
    <row r="4" spans="1:10" x14ac:dyDescent="0.25">
      <c r="A4" t="s">
        <v>0</v>
      </c>
      <c r="B4" s="1">
        <v>42448</v>
      </c>
      <c r="C4">
        <v>588346</v>
      </c>
      <c r="D4">
        <v>471706</v>
      </c>
      <c r="E4">
        <v>554.40869999999995</v>
      </c>
      <c r="F4">
        <v>184.80289999999999</v>
      </c>
      <c r="G4">
        <f t="shared" ref="G4:G67" si="0">D4/C4</f>
        <v>0.80174931077971123</v>
      </c>
      <c r="H4">
        <f t="shared" ref="H4:H67" si="1">1000*(F4+E4)/C4</f>
        <v>1.256423261142253</v>
      </c>
      <c r="I4">
        <f t="shared" ref="I4:I67" si="2">1000*E4/C4</f>
        <v>0.94231744585668964</v>
      </c>
      <c r="J4">
        <f t="shared" ref="J4:J67" si="3">1000*E4/D4</f>
        <v>1.1753267925360287</v>
      </c>
    </row>
    <row r="5" spans="1:10" x14ac:dyDescent="0.25">
      <c r="A5" t="s">
        <v>0</v>
      </c>
      <c r="B5" s="1">
        <v>42449</v>
      </c>
      <c r="C5">
        <v>452976</v>
      </c>
      <c r="D5">
        <v>339215</v>
      </c>
      <c r="E5">
        <v>385.30770000000001</v>
      </c>
      <c r="F5">
        <v>128.4359</v>
      </c>
      <c r="G5">
        <f t="shared" si="0"/>
        <v>0.74885865917841121</v>
      </c>
      <c r="H5">
        <f t="shared" si="1"/>
        <v>1.1341519197485077</v>
      </c>
      <c r="I5">
        <f t="shared" si="2"/>
        <v>0.85061393981138078</v>
      </c>
      <c r="J5">
        <f t="shared" si="3"/>
        <v>1.1358804887755554</v>
      </c>
    </row>
    <row r="6" spans="1:10" x14ac:dyDescent="0.25">
      <c r="A6" t="s">
        <v>0</v>
      </c>
      <c r="B6" s="1">
        <v>42450</v>
      </c>
      <c r="C6">
        <v>513944</v>
      </c>
      <c r="D6">
        <v>343955</v>
      </c>
      <c r="E6">
        <v>374.60520000000002</v>
      </c>
      <c r="F6">
        <v>124.86839999999999</v>
      </c>
      <c r="G6">
        <f t="shared" si="0"/>
        <v>0.66924606571922229</v>
      </c>
      <c r="H6">
        <f t="shared" si="1"/>
        <v>0.9718444032812914</v>
      </c>
      <c r="I6">
        <f t="shared" si="2"/>
        <v>0.72888330246096855</v>
      </c>
      <c r="J6">
        <f t="shared" si="3"/>
        <v>1.089111075576747</v>
      </c>
    </row>
    <row r="7" spans="1:10" x14ac:dyDescent="0.25">
      <c r="A7" t="s">
        <v>0</v>
      </c>
      <c r="B7" s="1">
        <v>42451</v>
      </c>
      <c r="C7">
        <v>554883</v>
      </c>
      <c r="D7">
        <v>322668</v>
      </c>
      <c r="E7">
        <v>349.4076</v>
      </c>
      <c r="F7">
        <v>116.4692</v>
      </c>
      <c r="G7">
        <f t="shared" si="0"/>
        <v>0.58150637161347529</v>
      </c>
      <c r="H7">
        <f t="shared" si="1"/>
        <v>0.83959465328726957</v>
      </c>
      <c r="I7">
        <f t="shared" si="2"/>
        <v>0.62969598996545217</v>
      </c>
      <c r="J7">
        <f t="shared" si="3"/>
        <v>1.0828703187176911</v>
      </c>
    </row>
    <row r="8" spans="1:10" x14ac:dyDescent="0.25">
      <c r="A8" t="s">
        <v>0</v>
      </c>
      <c r="B8" s="1">
        <v>42452</v>
      </c>
      <c r="C8">
        <v>770070</v>
      </c>
      <c r="D8">
        <v>487834</v>
      </c>
      <c r="E8">
        <v>535.36919999999998</v>
      </c>
      <c r="F8">
        <v>178.4564</v>
      </c>
      <c r="G8">
        <f t="shared" si="0"/>
        <v>0.63349305907255182</v>
      </c>
      <c r="H8">
        <f t="shared" si="1"/>
        <v>0.92696196449673407</v>
      </c>
      <c r="I8">
        <f t="shared" si="2"/>
        <v>0.69522147337255047</v>
      </c>
      <c r="J8">
        <f t="shared" si="3"/>
        <v>1.0974413427518377</v>
      </c>
    </row>
    <row r="9" spans="1:10" x14ac:dyDescent="0.25">
      <c r="A9" t="s">
        <v>0</v>
      </c>
      <c r="B9" s="1">
        <v>42453</v>
      </c>
      <c r="C9">
        <v>1064127</v>
      </c>
      <c r="D9">
        <v>491720</v>
      </c>
      <c r="E9">
        <v>554.12819999999999</v>
      </c>
      <c r="F9">
        <v>184.70939999999999</v>
      </c>
      <c r="G9">
        <f t="shared" si="0"/>
        <v>0.46208770193783261</v>
      </c>
      <c r="H9">
        <f t="shared" si="1"/>
        <v>0.69431336673160249</v>
      </c>
      <c r="I9">
        <f t="shared" si="2"/>
        <v>0.52073502504870184</v>
      </c>
      <c r="J9">
        <f t="shared" si="3"/>
        <v>1.126918164809241</v>
      </c>
    </row>
    <row r="10" spans="1:10" x14ac:dyDescent="0.25">
      <c r="A10" t="s">
        <v>0</v>
      </c>
      <c r="B10" s="1">
        <v>42454</v>
      </c>
      <c r="C10">
        <v>509467</v>
      </c>
      <c r="D10">
        <v>241184</v>
      </c>
      <c r="E10">
        <v>274.08690000000001</v>
      </c>
      <c r="F10">
        <v>91.362300000000005</v>
      </c>
      <c r="G10">
        <f t="shared" si="0"/>
        <v>0.47340455809699156</v>
      </c>
      <c r="H10">
        <f t="shared" si="1"/>
        <v>0.71731672512645572</v>
      </c>
      <c r="I10">
        <f t="shared" si="2"/>
        <v>0.53798754384484182</v>
      </c>
      <c r="J10">
        <f t="shared" si="3"/>
        <v>1.1364223994958207</v>
      </c>
    </row>
    <row r="11" spans="1:10" x14ac:dyDescent="0.25">
      <c r="A11" t="s">
        <v>0</v>
      </c>
      <c r="B11" s="1">
        <v>42455</v>
      </c>
      <c r="C11">
        <v>405562</v>
      </c>
      <c r="D11">
        <v>191111</v>
      </c>
      <c r="E11">
        <v>216.21690000000001</v>
      </c>
      <c r="F11">
        <v>72.072299999999998</v>
      </c>
      <c r="G11">
        <f t="shared" si="0"/>
        <v>0.47122511477899803</v>
      </c>
      <c r="H11">
        <f t="shared" si="1"/>
        <v>0.71083878667133515</v>
      </c>
      <c r="I11">
        <f t="shared" si="2"/>
        <v>0.53312909000350139</v>
      </c>
      <c r="J11">
        <f t="shared" si="3"/>
        <v>1.1313681577721848</v>
      </c>
    </row>
    <row r="12" spans="1:10" x14ac:dyDescent="0.25">
      <c r="A12" t="s">
        <v>0</v>
      </c>
      <c r="B12" s="1">
        <v>42456</v>
      </c>
      <c r="C12">
        <v>328980</v>
      </c>
      <c r="D12">
        <v>148968</v>
      </c>
      <c r="E12">
        <v>166.4307</v>
      </c>
      <c r="F12">
        <v>55.476900000000001</v>
      </c>
      <c r="G12">
        <f t="shared" si="0"/>
        <v>0.45281780047419296</v>
      </c>
      <c r="H12">
        <f t="shared" si="1"/>
        <v>0.67453219040671164</v>
      </c>
      <c r="I12">
        <f t="shared" si="2"/>
        <v>0.50589914280503379</v>
      </c>
      <c r="J12">
        <f t="shared" si="3"/>
        <v>1.1172245045915903</v>
      </c>
    </row>
    <row r="13" spans="1:10" x14ac:dyDescent="0.25">
      <c r="A13" t="s">
        <v>0</v>
      </c>
      <c r="B13" s="1">
        <v>42457</v>
      </c>
      <c r="C13">
        <v>637128</v>
      </c>
      <c r="D13">
        <v>173356</v>
      </c>
      <c r="E13">
        <v>192.87</v>
      </c>
      <c r="F13">
        <v>64.290000000000006</v>
      </c>
      <c r="G13">
        <f t="shared" si="0"/>
        <v>0.27208975276553532</v>
      </c>
      <c r="H13">
        <f t="shared" si="1"/>
        <v>0.4036237616303161</v>
      </c>
      <c r="I13">
        <f t="shared" si="2"/>
        <v>0.30271782122273705</v>
      </c>
      <c r="J13">
        <f t="shared" si="3"/>
        <v>1.1125660490551235</v>
      </c>
    </row>
    <row r="14" spans="1:10" x14ac:dyDescent="0.25">
      <c r="A14" t="s">
        <v>0</v>
      </c>
      <c r="B14" s="1">
        <v>42458</v>
      </c>
      <c r="C14">
        <v>344911</v>
      </c>
      <c r="D14">
        <v>149035</v>
      </c>
      <c r="E14">
        <v>159.58920000000001</v>
      </c>
      <c r="F14">
        <v>53.196399999999997</v>
      </c>
      <c r="G14">
        <f t="shared" si="0"/>
        <v>0.43209697574156813</v>
      </c>
      <c r="H14">
        <f t="shared" si="1"/>
        <v>0.61692900487372093</v>
      </c>
      <c r="I14">
        <f t="shared" si="2"/>
        <v>0.46269675365529084</v>
      </c>
      <c r="J14">
        <f t="shared" si="3"/>
        <v>1.0708169221994834</v>
      </c>
    </row>
    <row r="15" spans="1:10" x14ac:dyDescent="0.25">
      <c r="A15" t="s">
        <v>0</v>
      </c>
      <c r="B15" s="1">
        <v>42459</v>
      </c>
      <c r="C15">
        <v>164644</v>
      </c>
      <c r="D15">
        <v>94336</v>
      </c>
      <c r="E15">
        <v>0</v>
      </c>
      <c r="F15">
        <v>0</v>
      </c>
      <c r="G15">
        <f t="shared" si="0"/>
        <v>0.57296955856271714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10" x14ac:dyDescent="0.25">
      <c r="A16" t="s">
        <v>0</v>
      </c>
      <c r="B16" s="1">
        <v>42460</v>
      </c>
      <c r="C16">
        <v>6687</v>
      </c>
      <c r="D16">
        <v>4615</v>
      </c>
      <c r="E16">
        <v>0</v>
      </c>
      <c r="F16">
        <v>0</v>
      </c>
      <c r="G16">
        <f t="shared" si="0"/>
        <v>0.69014505757439804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5">
      <c r="A17" t="s">
        <v>1</v>
      </c>
      <c r="B17" s="1">
        <v>42447</v>
      </c>
      <c r="C17">
        <v>2</v>
      </c>
      <c r="D17">
        <v>0</v>
      </c>
      <c r="E17">
        <v>0</v>
      </c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J17" t="e">
        <f t="shared" si="3"/>
        <v>#DIV/0!</v>
      </c>
    </row>
    <row r="18" spans="1:10" x14ac:dyDescent="0.25">
      <c r="A18" t="s">
        <v>1</v>
      </c>
      <c r="B18" s="1">
        <v>42450</v>
      </c>
      <c r="C18">
        <v>91247</v>
      </c>
      <c r="D18">
        <v>66566</v>
      </c>
      <c r="E18">
        <v>77.778300000000002</v>
      </c>
      <c r="F18">
        <v>25.926100000000002</v>
      </c>
      <c r="G18">
        <f t="shared" si="0"/>
        <v>0.72951439499380799</v>
      </c>
      <c r="H18">
        <f t="shared" si="1"/>
        <v>1.1365239405131129</v>
      </c>
      <c r="I18">
        <f t="shared" si="2"/>
        <v>0.85239295538483462</v>
      </c>
      <c r="J18">
        <f t="shared" si="3"/>
        <v>1.1684388426524053</v>
      </c>
    </row>
    <row r="19" spans="1:10" x14ac:dyDescent="0.25">
      <c r="A19" t="s">
        <v>1</v>
      </c>
      <c r="B19" s="1">
        <v>42449</v>
      </c>
      <c r="C19">
        <v>6951</v>
      </c>
      <c r="D19">
        <v>2187</v>
      </c>
      <c r="E19">
        <v>2.7183000000000002</v>
      </c>
      <c r="F19">
        <v>0.90610000000000002</v>
      </c>
      <c r="G19">
        <f t="shared" si="0"/>
        <v>0.31463098834700043</v>
      </c>
      <c r="H19">
        <f t="shared" si="1"/>
        <v>0.52142137821896128</v>
      </c>
      <c r="I19">
        <f t="shared" si="2"/>
        <v>0.39106603366422099</v>
      </c>
      <c r="J19">
        <f t="shared" si="3"/>
        <v>1.2429355281207133</v>
      </c>
    </row>
    <row r="20" spans="1:10" x14ac:dyDescent="0.25">
      <c r="A20" t="s">
        <v>1</v>
      </c>
      <c r="B20" s="1">
        <v>42451</v>
      </c>
      <c r="C20">
        <v>14772</v>
      </c>
      <c r="D20">
        <v>8241</v>
      </c>
      <c r="E20">
        <v>9.0561000000000007</v>
      </c>
      <c r="F20">
        <v>3.0186999999999999</v>
      </c>
      <c r="G20">
        <f t="shared" si="0"/>
        <v>0.5578797725426482</v>
      </c>
      <c r="H20">
        <f t="shared" si="1"/>
        <v>0.81741131871107497</v>
      </c>
      <c r="I20">
        <f t="shared" si="2"/>
        <v>0.61305848903330629</v>
      </c>
      <c r="J20">
        <f t="shared" si="3"/>
        <v>1.0989078995267565</v>
      </c>
    </row>
    <row r="21" spans="1:10" x14ac:dyDescent="0.25">
      <c r="A21" t="s">
        <v>1</v>
      </c>
      <c r="B21" s="1">
        <v>42452</v>
      </c>
      <c r="C21">
        <v>65715</v>
      </c>
      <c r="D21">
        <v>24642</v>
      </c>
      <c r="E21">
        <v>27.104700000000001</v>
      </c>
      <c r="F21">
        <v>9.0349000000000004</v>
      </c>
      <c r="G21">
        <f t="shared" si="0"/>
        <v>0.37498288062086282</v>
      </c>
      <c r="H21">
        <f t="shared" si="1"/>
        <v>0.54994445712546602</v>
      </c>
      <c r="I21">
        <f t="shared" si="2"/>
        <v>0.41245834284409955</v>
      </c>
      <c r="J21">
        <f t="shared" si="3"/>
        <v>1.0999391283175066</v>
      </c>
    </row>
    <row r="22" spans="1:10" x14ac:dyDescent="0.25">
      <c r="A22" t="s">
        <v>1</v>
      </c>
      <c r="B22" s="1">
        <v>42453</v>
      </c>
      <c r="C22">
        <v>99953</v>
      </c>
      <c r="D22">
        <v>41442</v>
      </c>
      <c r="E22">
        <v>45.394199999999998</v>
      </c>
      <c r="F22">
        <v>15.131399999999999</v>
      </c>
      <c r="G22">
        <f t="shared" si="0"/>
        <v>0.41461486898842453</v>
      </c>
      <c r="H22">
        <f t="shared" si="1"/>
        <v>0.60554060408391941</v>
      </c>
      <c r="I22">
        <f t="shared" si="2"/>
        <v>0.45415545306293953</v>
      </c>
      <c r="J22">
        <f t="shared" si="3"/>
        <v>1.0953670189662661</v>
      </c>
    </row>
    <row r="23" spans="1:10" x14ac:dyDescent="0.25">
      <c r="A23" t="s">
        <v>1</v>
      </c>
      <c r="B23" s="1">
        <v>42454</v>
      </c>
      <c r="C23">
        <v>49836</v>
      </c>
      <c r="D23">
        <v>20701</v>
      </c>
      <c r="E23">
        <v>22.7805</v>
      </c>
      <c r="F23">
        <v>7.5934999999999997</v>
      </c>
      <c r="G23">
        <f t="shared" si="0"/>
        <v>0.41538245445059796</v>
      </c>
      <c r="H23">
        <f t="shared" si="1"/>
        <v>0.60947909141985712</v>
      </c>
      <c r="I23">
        <f t="shared" si="2"/>
        <v>0.45710931856489284</v>
      </c>
      <c r="J23">
        <f t="shared" si="3"/>
        <v>1.1004540843437516</v>
      </c>
    </row>
    <row r="24" spans="1:10" x14ac:dyDescent="0.25">
      <c r="A24" t="s">
        <v>1</v>
      </c>
      <c r="B24" s="1">
        <v>42455</v>
      </c>
      <c r="C24">
        <v>52993</v>
      </c>
      <c r="D24">
        <v>19592</v>
      </c>
      <c r="E24">
        <v>21.275400000000001</v>
      </c>
      <c r="F24">
        <v>7.0918000000000001</v>
      </c>
      <c r="G24">
        <f t="shared" si="0"/>
        <v>0.36970920687637993</v>
      </c>
      <c r="H24">
        <f t="shared" si="1"/>
        <v>0.53530088879663351</v>
      </c>
      <c r="I24">
        <f t="shared" si="2"/>
        <v>0.40147566659747519</v>
      </c>
      <c r="J24">
        <f t="shared" si="3"/>
        <v>1.0859228256431197</v>
      </c>
    </row>
    <row r="25" spans="1:10" x14ac:dyDescent="0.25">
      <c r="A25" t="s">
        <v>1</v>
      </c>
      <c r="B25" s="1">
        <v>42456</v>
      </c>
      <c r="C25">
        <v>31564</v>
      </c>
      <c r="D25">
        <v>13652</v>
      </c>
      <c r="E25">
        <v>14.9937</v>
      </c>
      <c r="F25">
        <v>4.9978999999999996</v>
      </c>
      <c r="G25">
        <f t="shared" si="0"/>
        <v>0.43251805854771258</v>
      </c>
      <c r="H25">
        <f t="shared" si="1"/>
        <v>0.63336712710683052</v>
      </c>
      <c r="I25">
        <f t="shared" si="2"/>
        <v>0.47502534533012297</v>
      </c>
      <c r="J25">
        <f t="shared" si="3"/>
        <v>1.0982786404922356</v>
      </c>
    </row>
    <row r="26" spans="1:10" x14ac:dyDescent="0.25">
      <c r="A26" t="s">
        <v>1</v>
      </c>
      <c r="B26" s="1">
        <v>42457</v>
      </c>
      <c r="C26">
        <v>87334</v>
      </c>
      <c r="D26">
        <v>19936</v>
      </c>
      <c r="E26">
        <v>21.932099999999998</v>
      </c>
      <c r="F26">
        <v>7.3106999999999998</v>
      </c>
      <c r="G26">
        <f t="shared" si="0"/>
        <v>0.22827306661781208</v>
      </c>
      <c r="H26">
        <f t="shared" si="1"/>
        <v>0.3348386653536996</v>
      </c>
      <c r="I26">
        <f t="shared" si="2"/>
        <v>0.25112899901527469</v>
      </c>
      <c r="J26">
        <f t="shared" si="3"/>
        <v>1.1001254012841091</v>
      </c>
    </row>
    <row r="27" spans="1:10" x14ac:dyDescent="0.25">
      <c r="A27" t="s">
        <v>1</v>
      </c>
      <c r="B27" s="1">
        <v>42458</v>
      </c>
      <c r="C27">
        <v>323399</v>
      </c>
      <c r="D27">
        <v>76441</v>
      </c>
      <c r="E27">
        <v>85.955100000000002</v>
      </c>
      <c r="F27">
        <v>28.651700000000002</v>
      </c>
      <c r="G27">
        <f t="shared" si="0"/>
        <v>0.23636745939226775</v>
      </c>
      <c r="H27">
        <f t="shared" si="1"/>
        <v>0.35438204818196717</v>
      </c>
      <c r="I27">
        <f t="shared" si="2"/>
        <v>0.2657865361364754</v>
      </c>
      <c r="J27">
        <f t="shared" si="3"/>
        <v>1.124463311573632</v>
      </c>
    </row>
    <row r="28" spans="1:10" x14ac:dyDescent="0.25">
      <c r="A28" t="s">
        <v>1</v>
      </c>
      <c r="B28" s="1">
        <v>42459</v>
      </c>
      <c r="C28">
        <v>967428</v>
      </c>
      <c r="D28">
        <v>243879</v>
      </c>
      <c r="E28">
        <v>0</v>
      </c>
      <c r="F28">
        <v>0</v>
      </c>
      <c r="G28">
        <f t="shared" si="0"/>
        <v>0.25209007802131012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25">
      <c r="A29" t="s">
        <v>1</v>
      </c>
      <c r="B29" s="1">
        <v>42460</v>
      </c>
      <c r="C29">
        <v>170160</v>
      </c>
      <c r="D29">
        <v>37268</v>
      </c>
      <c r="E29">
        <v>0</v>
      </c>
      <c r="F29">
        <v>0</v>
      </c>
      <c r="G29">
        <f t="shared" si="0"/>
        <v>0.2190173953925717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25">
      <c r="A30" t="s">
        <v>2</v>
      </c>
      <c r="B30" s="1">
        <v>42450</v>
      </c>
      <c r="C30">
        <v>236226</v>
      </c>
      <c r="D30">
        <v>205097</v>
      </c>
      <c r="E30">
        <v>121.6695</v>
      </c>
      <c r="F30">
        <v>40.5565</v>
      </c>
      <c r="G30">
        <f t="shared" si="0"/>
        <v>0.86822365023325121</v>
      </c>
      <c r="H30">
        <f t="shared" si="1"/>
        <v>0.68674066360180508</v>
      </c>
      <c r="I30">
        <f t="shared" si="2"/>
        <v>0.51505549770135384</v>
      </c>
      <c r="J30">
        <f t="shared" si="3"/>
        <v>0.59322905747036769</v>
      </c>
    </row>
    <row r="31" spans="1:10" x14ac:dyDescent="0.25">
      <c r="A31" t="s">
        <v>2</v>
      </c>
      <c r="B31" s="1">
        <v>42451</v>
      </c>
      <c r="C31">
        <v>279716</v>
      </c>
      <c r="D31">
        <v>233936</v>
      </c>
      <c r="E31">
        <v>131.7525</v>
      </c>
      <c r="F31">
        <v>43.917499999999997</v>
      </c>
      <c r="G31">
        <f t="shared" si="0"/>
        <v>0.83633399591013746</v>
      </c>
      <c r="H31">
        <f t="shared" si="1"/>
        <v>0.62802985885684048</v>
      </c>
      <c r="I31">
        <f t="shared" si="2"/>
        <v>0.47102239414263036</v>
      </c>
      <c r="J31">
        <f t="shared" si="3"/>
        <v>0.56319890910334447</v>
      </c>
    </row>
    <row r="32" spans="1:10" x14ac:dyDescent="0.25">
      <c r="A32" t="s">
        <v>2</v>
      </c>
      <c r="B32" s="1">
        <v>42452</v>
      </c>
      <c r="C32">
        <v>386532</v>
      </c>
      <c r="D32">
        <v>286698</v>
      </c>
      <c r="E32">
        <v>130.74029999999999</v>
      </c>
      <c r="F32">
        <v>43.580100000000002</v>
      </c>
      <c r="G32">
        <f t="shared" si="0"/>
        <v>0.74171866753593496</v>
      </c>
      <c r="H32">
        <f t="shared" si="1"/>
        <v>0.45098568811896556</v>
      </c>
      <c r="I32">
        <f t="shared" si="2"/>
        <v>0.33823926608922417</v>
      </c>
      <c r="J32">
        <f t="shared" si="3"/>
        <v>0.45602096980097523</v>
      </c>
    </row>
    <row r="33" spans="1:10" x14ac:dyDescent="0.25">
      <c r="A33" t="s">
        <v>2</v>
      </c>
      <c r="B33" s="1">
        <v>42453</v>
      </c>
      <c r="C33">
        <v>531605</v>
      </c>
      <c r="D33">
        <v>399767</v>
      </c>
      <c r="E33">
        <v>133.9761</v>
      </c>
      <c r="F33">
        <v>44.658700000000003</v>
      </c>
      <c r="G33">
        <f t="shared" si="0"/>
        <v>0.75200007524383705</v>
      </c>
      <c r="H33">
        <f t="shared" si="1"/>
        <v>0.33602919460877911</v>
      </c>
      <c r="I33">
        <f t="shared" si="2"/>
        <v>0.25202189595658431</v>
      </c>
      <c r="J33">
        <f t="shared" si="3"/>
        <v>0.33513546640918335</v>
      </c>
    </row>
    <row r="34" spans="1:10" x14ac:dyDescent="0.25">
      <c r="A34" t="s">
        <v>2</v>
      </c>
      <c r="B34" s="1">
        <v>42454</v>
      </c>
      <c r="C34">
        <v>252872</v>
      </c>
      <c r="D34">
        <v>187437</v>
      </c>
      <c r="E34">
        <v>65.065799999999996</v>
      </c>
      <c r="F34">
        <v>21.688600000000001</v>
      </c>
      <c r="G34">
        <f t="shared" si="0"/>
        <v>0.74123271852953276</v>
      </c>
      <c r="H34">
        <f t="shared" si="1"/>
        <v>0.3430763390173685</v>
      </c>
      <c r="I34">
        <f t="shared" si="2"/>
        <v>0.25730725426302636</v>
      </c>
      <c r="J34">
        <f t="shared" si="3"/>
        <v>0.34713423710366681</v>
      </c>
    </row>
    <row r="35" spans="1:10" x14ac:dyDescent="0.25">
      <c r="A35" t="s">
        <v>2</v>
      </c>
      <c r="B35" s="1">
        <v>42455</v>
      </c>
      <c r="C35">
        <v>200755</v>
      </c>
      <c r="D35">
        <v>151570</v>
      </c>
      <c r="E35">
        <v>47.765999999999998</v>
      </c>
      <c r="F35">
        <v>15.922000000000001</v>
      </c>
      <c r="G35">
        <f t="shared" si="0"/>
        <v>0.75499987547010039</v>
      </c>
      <c r="H35">
        <f t="shared" si="1"/>
        <v>0.31724240990261759</v>
      </c>
      <c r="I35">
        <f t="shared" si="2"/>
        <v>0.23793180742696321</v>
      </c>
      <c r="J35">
        <f t="shared" si="3"/>
        <v>0.31514151877020519</v>
      </c>
    </row>
    <row r="36" spans="1:10" x14ac:dyDescent="0.25">
      <c r="A36" t="s">
        <v>2</v>
      </c>
      <c r="B36" s="1">
        <v>42456</v>
      </c>
      <c r="C36">
        <v>159843</v>
      </c>
      <c r="D36">
        <v>116355</v>
      </c>
      <c r="E36">
        <v>39.0351</v>
      </c>
      <c r="F36">
        <v>13.011699999999999</v>
      </c>
      <c r="G36">
        <f t="shared" si="0"/>
        <v>0.72793303428989697</v>
      </c>
      <c r="H36">
        <f t="shared" si="1"/>
        <v>0.32561200678165447</v>
      </c>
      <c r="I36">
        <f t="shared" si="2"/>
        <v>0.24420900508624085</v>
      </c>
      <c r="J36">
        <f t="shared" si="3"/>
        <v>0.33548278973830087</v>
      </c>
    </row>
    <row r="37" spans="1:10" x14ac:dyDescent="0.25">
      <c r="A37" t="s">
        <v>2</v>
      </c>
      <c r="B37" s="1">
        <v>42457</v>
      </c>
      <c r="C37">
        <v>201795</v>
      </c>
      <c r="D37">
        <v>163182</v>
      </c>
      <c r="E37">
        <v>57.373199999999997</v>
      </c>
      <c r="F37">
        <v>19.124400000000001</v>
      </c>
      <c r="G37">
        <f t="shared" si="0"/>
        <v>0.80865234520181373</v>
      </c>
      <c r="H37">
        <f t="shared" si="1"/>
        <v>0.37908570579053003</v>
      </c>
      <c r="I37">
        <f t="shared" si="2"/>
        <v>0.28431427934289749</v>
      </c>
      <c r="J37">
        <f t="shared" si="3"/>
        <v>0.35159024892451374</v>
      </c>
    </row>
    <row r="38" spans="1:10" x14ac:dyDescent="0.25">
      <c r="A38" t="s">
        <v>2</v>
      </c>
      <c r="B38" s="1">
        <v>42458</v>
      </c>
      <c r="C38">
        <v>173728</v>
      </c>
      <c r="D38">
        <v>139268</v>
      </c>
      <c r="E38">
        <v>47.187600000000003</v>
      </c>
      <c r="F38">
        <v>15.729200000000001</v>
      </c>
      <c r="G38">
        <f t="shared" si="0"/>
        <v>0.80164394916190829</v>
      </c>
      <c r="H38">
        <f t="shared" si="1"/>
        <v>0.36215693497881746</v>
      </c>
      <c r="I38">
        <f t="shared" si="2"/>
        <v>0.27161770123411311</v>
      </c>
      <c r="J38">
        <f t="shared" si="3"/>
        <v>0.3388258609300055</v>
      </c>
    </row>
    <row r="39" spans="1:10" x14ac:dyDescent="0.25">
      <c r="A39" t="s">
        <v>2</v>
      </c>
      <c r="B39" s="1">
        <v>42459</v>
      </c>
      <c r="C39">
        <v>129041</v>
      </c>
      <c r="D39">
        <v>104760</v>
      </c>
      <c r="E39">
        <v>0</v>
      </c>
      <c r="F39">
        <v>0</v>
      </c>
      <c r="G39">
        <f t="shared" si="0"/>
        <v>0.81183499817887339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x14ac:dyDescent="0.25">
      <c r="A40" t="s">
        <v>2</v>
      </c>
      <c r="B40" s="1">
        <v>42460</v>
      </c>
      <c r="C40">
        <v>6270</v>
      </c>
      <c r="D40">
        <v>5230</v>
      </c>
      <c r="E40">
        <v>0</v>
      </c>
      <c r="F40">
        <v>0</v>
      </c>
      <c r="G40">
        <f t="shared" si="0"/>
        <v>0.8341307814992025</v>
      </c>
      <c r="H40">
        <f t="shared" si="1"/>
        <v>0</v>
      </c>
      <c r="I40">
        <f t="shared" si="2"/>
        <v>0</v>
      </c>
      <c r="J40">
        <f t="shared" si="3"/>
        <v>0</v>
      </c>
    </row>
    <row r="41" spans="1:10" x14ac:dyDescent="0.25">
      <c r="A41" t="s">
        <v>3</v>
      </c>
      <c r="B41" s="1">
        <v>42447</v>
      </c>
      <c r="C41">
        <v>279196</v>
      </c>
      <c r="D41">
        <v>211354</v>
      </c>
      <c r="E41">
        <v>242.4153</v>
      </c>
      <c r="F41">
        <v>80.805099999999996</v>
      </c>
      <c r="G41">
        <f t="shared" si="0"/>
        <v>0.75700941274230293</v>
      </c>
      <c r="H41">
        <f t="shared" si="1"/>
        <v>1.1576827748248542</v>
      </c>
      <c r="I41">
        <f t="shared" si="2"/>
        <v>0.86826208111864067</v>
      </c>
      <c r="J41">
        <f t="shared" si="3"/>
        <v>1.1469633884383545</v>
      </c>
    </row>
    <row r="42" spans="1:10" x14ac:dyDescent="0.25">
      <c r="A42" t="s">
        <v>3</v>
      </c>
      <c r="B42" s="1">
        <v>42448</v>
      </c>
      <c r="C42">
        <v>271251</v>
      </c>
      <c r="D42">
        <v>213794</v>
      </c>
      <c r="E42">
        <v>251.38229999999999</v>
      </c>
      <c r="F42">
        <v>83.7941</v>
      </c>
      <c r="G42">
        <f t="shared" si="0"/>
        <v>0.78817773943690528</v>
      </c>
      <c r="H42">
        <f t="shared" si="1"/>
        <v>1.2356688085942542</v>
      </c>
      <c r="I42">
        <f t="shared" si="2"/>
        <v>0.92675160644569043</v>
      </c>
      <c r="J42">
        <f t="shared" si="3"/>
        <v>1.1758155046446579</v>
      </c>
    </row>
    <row r="43" spans="1:10" x14ac:dyDescent="0.25">
      <c r="A43" t="s">
        <v>3</v>
      </c>
      <c r="B43" s="1">
        <v>42449</v>
      </c>
      <c r="C43">
        <v>208949</v>
      </c>
      <c r="D43">
        <v>156969</v>
      </c>
      <c r="E43">
        <v>176.30279999999999</v>
      </c>
      <c r="F43">
        <v>58.767600000000002</v>
      </c>
      <c r="G43">
        <f t="shared" si="0"/>
        <v>0.75123116167102977</v>
      </c>
      <c r="H43">
        <f t="shared" si="1"/>
        <v>1.1250132807527196</v>
      </c>
      <c r="I43">
        <f t="shared" si="2"/>
        <v>0.84375996056453961</v>
      </c>
      <c r="J43">
        <f t="shared" si="3"/>
        <v>1.1231695430307895</v>
      </c>
    </row>
    <row r="44" spans="1:10" x14ac:dyDescent="0.25">
      <c r="A44" t="s">
        <v>3</v>
      </c>
      <c r="B44" s="1">
        <v>42450</v>
      </c>
      <c r="C44">
        <v>237972</v>
      </c>
      <c r="D44">
        <v>165445</v>
      </c>
      <c r="E44">
        <v>178.0515</v>
      </c>
      <c r="F44">
        <v>59.350499999999997</v>
      </c>
      <c r="G44">
        <f t="shared" si="0"/>
        <v>0.69522885045299443</v>
      </c>
      <c r="H44">
        <f t="shared" si="1"/>
        <v>0.99760476022389188</v>
      </c>
      <c r="I44">
        <f t="shared" si="2"/>
        <v>0.74820357016791894</v>
      </c>
      <c r="J44">
        <f t="shared" si="3"/>
        <v>1.0761975278793556</v>
      </c>
    </row>
    <row r="45" spans="1:10" x14ac:dyDescent="0.25">
      <c r="A45" t="s">
        <v>3</v>
      </c>
      <c r="B45" s="1">
        <v>42451</v>
      </c>
      <c r="C45">
        <v>258318</v>
      </c>
      <c r="D45">
        <v>160378</v>
      </c>
      <c r="E45">
        <v>170.24100000000001</v>
      </c>
      <c r="F45">
        <v>56.747</v>
      </c>
      <c r="G45">
        <f t="shared" si="0"/>
        <v>0.62085491525948633</v>
      </c>
      <c r="H45">
        <f t="shared" si="1"/>
        <v>0.87871538181621101</v>
      </c>
      <c r="I45">
        <f t="shared" si="2"/>
        <v>0.65903653636215831</v>
      </c>
      <c r="J45">
        <f t="shared" si="3"/>
        <v>1.0614984598885133</v>
      </c>
    </row>
    <row r="46" spans="1:10" x14ac:dyDescent="0.25">
      <c r="A46" t="s">
        <v>3</v>
      </c>
      <c r="B46" s="1">
        <v>42452</v>
      </c>
      <c r="C46">
        <v>358585</v>
      </c>
      <c r="D46">
        <v>186148</v>
      </c>
      <c r="E46">
        <v>206.89859999999999</v>
      </c>
      <c r="F46">
        <v>68.966200000000001</v>
      </c>
      <c r="G46">
        <f t="shared" si="0"/>
        <v>0.51911820070555104</v>
      </c>
      <c r="H46">
        <f t="shared" si="1"/>
        <v>0.76931494624705432</v>
      </c>
      <c r="I46">
        <f t="shared" si="2"/>
        <v>0.57698620968529069</v>
      </c>
      <c r="J46">
        <f t="shared" si="3"/>
        <v>1.1114736661151341</v>
      </c>
    </row>
    <row r="47" spans="1:10" x14ac:dyDescent="0.25">
      <c r="A47" t="s">
        <v>3</v>
      </c>
      <c r="B47" s="1">
        <v>42453</v>
      </c>
      <c r="C47">
        <v>491498</v>
      </c>
      <c r="D47">
        <v>202959</v>
      </c>
      <c r="E47">
        <v>231.70230000000001</v>
      </c>
      <c r="F47">
        <v>77.234099999999998</v>
      </c>
      <c r="G47">
        <f t="shared" si="0"/>
        <v>0.41293962539013385</v>
      </c>
      <c r="H47">
        <f t="shared" si="1"/>
        <v>0.6285608486707982</v>
      </c>
      <c r="I47">
        <f t="shared" si="2"/>
        <v>0.47142063650309873</v>
      </c>
      <c r="J47">
        <f t="shared" si="3"/>
        <v>1.1416212141368454</v>
      </c>
    </row>
    <row r="48" spans="1:10" x14ac:dyDescent="0.25">
      <c r="A48" t="s">
        <v>3</v>
      </c>
      <c r="B48" s="1">
        <v>42454</v>
      </c>
      <c r="C48">
        <v>234096</v>
      </c>
      <c r="D48">
        <v>105987</v>
      </c>
      <c r="E48">
        <v>119.7573</v>
      </c>
      <c r="F48">
        <v>39.9191</v>
      </c>
      <c r="G48">
        <f t="shared" si="0"/>
        <v>0.45275015378306338</v>
      </c>
      <c r="H48">
        <f t="shared" si="1"/>
        <v>0.68209794272435242</v>
      </c>
      <c r="I48">
        <f t="shared" si="2"/>
        <v>0.51157345704326429</v>
      </c>
      <c r="J48">
        <f t="shared" si="3"/>
        <v>1.1299244246935944</v>
      </c>
    </row>
    <row r="49" spans="1:10" x14ac:dyDescent="0.25">
      <c r="A49" t="s">
        <v>3</v>
      </c>
      <c r="B49" s="1">
        <v>42455</v>
      </c>
      <c r="C49">
        <v>183572</v>
      </c>
      <c r="D49">
        <v>86072</v>
      </c>
      <c r="E49">
        <v>95.780100000000004</v>
      </c>
      <c r="F49">
        <v>31.9267</v>
      </c>
      <c r="G49">
        <f t="shared" si="0"/>
        <v>0.46887324864358398</v>
      </c>
      <c r="H49">
        <f t="shared" si="1"/>
        <v>0.69567690061665177</v>
      </c>
      <c r="I49">
        <f t="shared" si="2"/>
        <v>0.52175767546248886</v>
      </c>
      <c r="J49">
        <f t="shared" si="3"/>
        <v>1.1127904545032068</v>
      </c>
    </row>
    <row r="50" spans="1:10" x14ac:dyDescent="0.25">
      <c r="A50" t="s">
        <v>3</v>
      </c>
      <c r="B50" s="1">
        <v>42456</v>
      </c>
      <c r="C50">
        <v>144797</v>
      </c>
      <c r="D50">
        <v>63112</v>
      </c>
      <c r="E50">
        <v>70.385099999999994</v>
      </c>
      <c r="F50">
        <v>23.4617</v>
      </c>
      <c r="G50">
        <f t="shared" si="0"/>
        <v>0.43586538395132496</v>
      </c>
      <c r="H50">
        <f t="shared" si="1"/>
        <v>0.64812668770761828</v>
      </c>
      <c r="I50">
        <f t="shared" si="2"/>
        <v>0.48609501578071362</v>
      </c>
      <c r="J50">
        <f t="shared" si="3"/>
        <v>1.1152411585752311</v>
      </c>
    </row>
    <row r="51" spans="1:10" x14ac:dyDescent="0.25">
      <c r="A51" t="s">
        <v>3</v>
      </c>
      <c r="B51" s="1">
        <v>42457</v>
      </c>
      <c r="C51">
        <v>325590</v>
      </c>
      <c r="D51">
        <v>84838</v>
      </c>
      <c r="E51">
        <v>90.960899999999995</v>
      </c>
      <c r="F51">
        <v>30.3203</v>
      </c>
      <c r="G51">
        <f t="shared" si="0"/>
        <v>0.2605669707300593</v>
      </c>
      <c r="H51">
        <f t="shared" si="1"/>
        <v>0.37249669830154486</v>
      </c>
      <c r="I51">
        <f t="shared" si="2"/>
        <v>0.27937252372615867</v>
      </c>
      <c r="J51">
        <f t="shared" si="3"/>
        <v>1.0721716683561611</v>
      </c>
    </row>
    <row r="52" spans="1:10" x14ac:dyDescent="0.25">
      <c r="A52" t="s">
        <v>3</v>
      </c>
      <c r="B52" s="1">
        <v>42458</v>
      </c>
      <c r="C52">
        <v>159303</v>
      </c>
      <c r="D52">
        <v>82639</v>
      </c>
      <c r="E52">
        <v>86.609099999999998</v>
      </c>
      <c r="F52">
        <v>28.869700000000002</v>
      </c>
      <c r="G52">
        <f t="shared" si="0"/>
        <v>0.51875357024035962</v>
      </c>
      <c r="H52">
        <f t="shared" si="1"/>
        <v>0.72490034713721652</v>
      </c>
      <c r="I52">
        <f t="shared" si="2"/>
        <v>0.54367526035291236</v>
      </c>
      <c r="J52">
        <f t="shared" si="3"/>
        <v>1.0480414816248986</v>
      </c>
    </row>
    <row r="53" spans="1:10" x14ac:dyDescent="0.25">
      <c r="A53" t="s">
        <v>3</v>
      </c>
      <c r="B53" s="1">
        <v>42459</v>
      </c>
      <c r="C53">
        <v>120945</v>
      </c>
      <c r="D53">
        <v>54311</v>
      </c>
      <c r="E53">
        <v>0</v>
      </c>
      <c r="F53">
        <v>0</v>
      </c>
      <c r="G53">
        <f t="shared" si="0"/>
        <v>0.44905535574021249</v>
      </c>
      <c r="H53">
        <f t="shared" si="1"/>
        <v>0</v>
      </c>
      <c r="I53">
        <f t="shared" si="2"/>
        <v>0</v>
      </c>
      <c r="J53">
        <f t="shared" si="3"/>
        <v>0</v>
      </c>
    </row>
    <row r="54" spans="1:10" x14ac:dyDescent="0.25">
      <c r="A54" t="s">
        <v>3</v>
      </c>
      <c r="B54" s="1">
        <v>42460</v>
      </c>
      <c r="C54">
        <v>5973</v>
      </c>
      <c r="D54">
        <v>3248</v>
      </c>
      <c r="E54">
        <v>0</v>
      </c>
      <c r="F54">
        <v>0</v>
      </c>
      <c r="G54">
        <f t="shared" si="0"/>
        <v>0.54378034488531724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25">
      <c r="A55" t="s">
        <v>4</v>
      </c>
      <c r="B55" s="1">
        <v>42450</v>
      </c>
      <c r="C55">
        <v>91059</v>
      </c>
      <c r="D55">
        <v>66741</v>
      </c>
      <c r="E55">
        <v>49.3902</v>
      </c>
      <c r="F55">
        <v>16.4634</v>
      </c>
      <c r="G55">
        <f t="shared" si="0"/>
        <v>0.73294237801864726</v>
      </c>
      <c r="H55">
        <f t="shared" si="1"/>
        <v>0.72319704806773633</v>
      </c>
      <c r="I55">
        <f t="shared" si="2"/>
        <v>0.54239778605080224</v>
      </c>
      <c r="J55">
        <f t="shared" si="3"/>
        <v>0.74002786892614725</v>
      </c>
    </row>
    <row r="56" spans="1:10" x14ac:dyDescent="0.25">
      <c r="A56" t="s">
        <v>4</v>
      </c>
      <c r="B56" s="1">
        <v>42449</v>
      </c>
      <c r="C56">
        <v>6111</v>
      </c>
      <c r="D56">
        <v>4726</v>
      </c>
      <c r="E56">
        <v>3.4028999999999998</v>
      </c>
      <c r="F56">
        <v>1.1343000000000001</v>
      </c>
      <c r="G56">
        <f t="shared" si="0"/>
        <v>0.77335951562755689</v>
      </c>
      <c r="H56">
        <f t="shared" si="1"/>
        <v>0.74246440844379002</v>
      </c>
      <c r="I56">
        <f t="shared" si="2"/>
        <v>0.55684830633284232</v>
      </c>
      <c r="J56">
        <f t="shared" si="3"/>
        <v>0.72003808717731688</v>
      </c>
    </row>
    <row r="57" spans="1:10" x14ac:dyDescent="0.25">
      <c r="A57" t="s">
        <v>4</v>
      </c>
      <c r="B57" s="1">
        <v>42451</v>
      </c>
      <c r="C57">
        <v>14622</v>
      </c>
      <c r="D57">
        <v>10842</v>
      </c>
      <c r="E57">
        <v>5.9118000000000004</v>
      </c>
      <c r="F57">
        <v>1.9705999999999999</v>
      </c>
      <c r="G57">
        <f t="shared" si="0"/>
        <v>0.74148543290931468</v>
      </c>
      <c r="H57">
        <f t="shared" si="1"/>
        <v>0.53907810149090418</v>
      </c>
      <c r="I57">
        <f t="shared" si="2"/>
        <v>0.40430857611817811</v>
      </c>
      <c r="J57">
        <f t="shared" si="3"/>
        <v>0.54526840066408411</v>
      </c>
    </row>
    <row r="58" spans="1:10" x14ac:dyDescent="0.25">
      <c r="A58" t="s">
        <v>4</v>
      </c>
      <c r="B58" s="1">
        <v>42452</v>
      </c>
      <c r="C58">
        <v>64442</v>
      </c>
      <c r="D58">
        <v>36973</v>
      </c>
      <c r="E58">
        <v>18.095400000000001</v>
      </c>
      <c r="F58">
        <v>6.0317999999999996</v>
      </c>
      <c r="G58">
        <f t="shared" si="0"/>
        <v>0.57374072809658294</v>
      </c>
      <c r="H58">
        <f t="shared" si="1"/>
        <v>0.3744017876540145</v>
      </c>
      <c r="I58">
        <f t="shared" si="2"/>
        <v>0.28080134074051089</v>
      </c>
      <c r="J58">
        <f t="shared" si="3"/>
        <v>0.48942201065642499</v>
      </c>
    </row>
    <row r="59" spans="1:10" x14ac:dyDescent="0.25">
      <c r="A59" t="s">
        <v>4</v>
      </c>
      <c r="B59" s="1">
        <v>42453</v>
      </c>
      <c r="C59">
        <v>99429</v>
      </c>
      <c r="D59">
        <v>63042</v>
      </c>
      <c r="E59">
        <v>28.442399999999999</v>
      </c>
      <c r="F59">
        <v>9.4808000000000003</v>
      </c>
      <c r="G59">
        <f t="shared" si="0"/>
        <v>0.63404037051564432</v>
      </c>
      <c r="H59">
        <f t="shared" si="1"/>
        <v>0.38140985024489843</v>
      </c>
      <c r="I59">
        <f t="shared" si="2"/>
        <v>0.28605738768367378</v>
      </c>
      <c r="J59">
        <f t="shared" si="3"/>
        <v>0.45116588940706193</v>
      </c>
    </row>
    <row r="60" spans="1:10" x14ac:dyDescent="0.25">
      <c r="A60" t="s">
        <v>4</v>
      </c>
      <c r="B60" s="1">
        <v>42454</v>
      </c>
      <c r="C60">
        <v>49605</v>
      </c>
      <c r="D60">
        <v>29948</v>
      </c>
      <c r="E60">
        <v>14.6226</v>
      </c>
      <c r="F60">
        <v>4.8742000000000001</v>
      </c>
      <c r="G60">
        <f t="shared" si="0"/>
        <v>0.60372946275577055</v>
      </c>
      <c r="H60">
        <f t="shared" si="1"/>
        <v>0.39304102409031344</v>
      </c>
      <c r="I60">
        <f t="shared" si="2"/>
        <v>0.29478076806773512</v>
      </c>
      <c r="J60">
        <f t="shared" si="3"/>
        <v>0.48826632830239081</v>
      </c>
    </row>
    <row r="61" spans="1:10" x14ac:dyDescent="0.25">
      <c r="A61" t="s">
        <v>4</v>
      </c>
      <c r="B61" s="1">
        <v>42455</v>
      </c>
      <c r="C61">
        <v>52685</v>
      </c>
      <c r="D61">
        <v>31786</v>
      </c>
      <c r="E61">
        <v>14.0253</v>
      </c>
      <c r="F61">
        <v>4.6750999999999996</v>
      </c>
      <c r="G61">
        <f t="shared" si="0"/>
        <v>0.60332162854702476</v>
      </c>
      <c r="H61">
        <f t="shared" si="1"/>
        <v>0.35494732846161142</v>
      </c>
      <c r="I61">
        <f t="shared" si="2"/>
        <v>0.26621049634620858</v>
      </c>
      <c r="J61">
        <f t="shared" si="3"/>
        <v>0.4412414270433524</v>
      </c>
    </row>
    <row r="62" spans="1:10" x14ac:dyDescent="0.25">
      <c r="A62" t="s">
        <v>4</v>
      </c>
      <c r="B62" s="1">
        <v>42456</v>
      </c>
      <c r="C62">
        <v>31307</v>
      </c>
      <c r="D62">
        <v>18417</v>
      </c>
      <c r="E62">
        <v>9.4143000000000008</v>
      </c>
      <c r="F62">
        <v>3.1381000000000001</v>
      </c>
      <c r="G62">
        <f t="shared" si="0"/>
        <v>0.5882709937074776</v>
      </c>
      <c r="H62">
        <f t="shared" si="1"/>
        <v>0.40094547545277415</v>
      </c>
      <c r="I62">
        <f t="shared" si="2"/>
        <v>0.30070910658958067</v>
      </c>
      <c r="J62">
        <f t="shared" si="3"/>
        <v>0.51117445838084385</v>
      </c>
    </row>
    <row r="63" spans="1:10" x14ac:dyDescent="0.25">
      <c r="A63" t="s">
        <v>4</v>
      </c>
      <c r="B63" s="1">
        <v>42457</v>
      </c>
      <c r="C63">
        <v>76556</v>
      </c>
      <c r="D63">
        <v>29947</v>
      </c>
      <c r="E63">
        <v>12.889799999999999</v>
      </c>
      <c r="F63">
        <v>4.2965999999999998</v>
      </c>
      <c r="G63">
        <f t="shared" si="0"/>
        <v>0.39117769998432522</v>
      </c>
      <c r="H63">
        <f t="shared" si="1"/>
        <v>0.22449448769528185</v>
      </c>
      <c r="I63">
        <f t="shared" si="2"/>
        <v>0.1683708657714614</v>
      </c>
      <c r="J63">
        <f t="shared" si="3"/>
        <v>0.43042040938992215</v>
      </c>
    </row>
    <row r="64" spans="1:10" x14ac:dyDescent="0.25">
      <c r="A64" t="s">
        <v>4</v>
      </c>
      <c r="B64" s="1">
        <v>42458</v>
      </c>
      <c r="C64">
        <v>331347</v>
      </c>
      <c r="D64">
        <v>170100</v>
      </c>
      <c r="E64">
        <v>84.396900000000002</v>
      </c>
      <c r="F64">
        <v>28.132300000000001</v>
      </c>
      <c r="G64">
        <f t="shared" si="0"/>
        <v>0.51335910691812514</v>
      </c>
      <c r="H64">
        <f t="shared" si="1"/>
        <v>0.33961134399888937</v>
      </c>
      <c r="I64">
        <f t="shared" si="2"/>
        <v>0.25470850799916706</v>
      </c>
      <c r="J64">
        <f t="shared" si="3"/>
        <v>0.49616049382716054</v>
      </c>
    </row>
    <row r="65" spans="1:10" x14ac:dyDescent="0.25">
      <c r="A65" t="s">
        <v>4</v>
      </c>
      <c r="B65" s="1">
        <v>42459</v>
      </c>
      <c r="C65">
        <v>963842</v>
      </c>
      <c r="D65">
        <v>438029</v>
      </c>
      <c r="E65">
        <v>0</v>
      </c>
      <c r="F65">
        <v>0</v>
      </c>
      <c r="G65">
        <f t="shared" si="0"/>
        <v>0.45446141587521605</v>
      </c>
      <c r="H65">
        <f t="shared" si="1"/>
        <v>0</v>
      </c>
      <c r="I65">
        <f t="shared" si="2"/>
        <v>0</v>
      </c>
      <c r="J65">
        <f t="shared" si="3"/>
        <v>0</v>
      </c>
    </row>
    <row r="66" spans="1:10" x14ac:dyDescent="0.25">
      <c r="A66" t="s">
        <v>4</v>
      </c>
      <c r="B66" s="1">
        <v>42460</v>
      </c>
      <c r="C66">
        <v>169494</v>
      </c>
      <c r="D66">
        <v>86534</v>
      </c>
      <c r="E66">
        <v>0</v>
      </c>
      <c r="F66">
        <v>0</v>
      </c>
      <c r="G66">
        <f t="shared" si="0"/>
        <v>0.51054314607006734</v>
      </c>
      <c r="H66">
        <f t="shared" si="1"/>
        <v>0</v>
      </c>
      <c r="I66">
        <f t="shared" si="2"/>
        <v>0</v>
      </c>
      <c r="J66">
        <f t="shared" si="3"/>
        <v>0</v>
      </c>
    </row>
    <row r="67" spans="1:10" x14ac:dyDescent="0.25">
      <c r="A67" t="s">
        <v>5</v>
      </c>
      <c r="B67" s="1">
        <v>42447</v>
      </c>
      <c r="C67">
        <v>29</v>
      </c>
      <c r="D67">
        <v>0</v>
      </c>
      <c r="E67">
        <v>0</v>
      </c>
      <c r="F67">
        <v>0</v>
      </c>
      <c r="G67">
        <f t="shared" si="0"/>
        <v>0</v>
      </c>
      <c r="H67">
        <f t="shared" si="1"/>
        <v>0</v>
      </c>
      <c r="I67">
        <f t="shared" si="2"/>
        <v>0</v>
      </c>
      <c r="J67" t="e">
        <f t="shared" si="3"/>
        <v>#DIV/0!</v>
      </c>
    </row>
    <row r="68" spans="1:10" x14ac:dyDescent="0.25">
      <c r="A68" t="s">
        <v>5</v>
      </c>
      <c r="B68" s="1">
        <v>42449</v>
      </c>
      <c r="C68">
        <v>6241</v>
      </c>
      <c r="D68">
        <v>2072</v>
      </c>
      <c r="E68">
        <v>2.6013000000000002</v>
      </c>
      <c r="F68">
        <v>0.86709999999999998</v>
      </c>
      <c r="G68">
        <f t="shared" ref="G68:G80" si="4">D68/C68</f>
        <v>0.33199807723121294</v>
      </c>
      <c r="H68">
        <f t="shared" ref="H68:H80" si="5">1000*(F68+E68)/C68</f>
        <v>0.55574427175132191</v>
      </c>
      <c r="I68">
        <f t="shared" ref="I68:I80" si="6">1000*E68/C68</f>
        <v>0.41680820381349143</v>
      </c>
      <c r="J68">
        <f t="shared" ref="J68:J80" si="7">1000*E68/D68</f>
        <v>1.2554536679536681</v>
      </c>
    </row>
    <row r="69" spans="1:10" x14ac:dyDescent="0.25">
      <c r="A69" t="s">
        <v>5</v>
      </c>
      <c r="B69" s="1">
        <v>42448</v>
      </c>
      <c r="C69">
        <v>30</v>
      </c>
      <c r="D69">
        <v>0</v>
      </c>
      <c r="E69">
        <v>0</v>
      </c>
      <c r="F69">
        <v>0</v>
      </c>
      <c r="G69">
        <f t="shared" si="4"/>
        <v>0</v>
      </c>
      <c r="H69">
        <f t="shared" si="5"/>
        <v>0</v>
      </c>
      <c r="I69">
        <f t="shared" si="6"/>
        <v>0</v>
      </c>
      <c r="J69" t="e">
        <f t="shared" si="7"/>
        <v>#DIV/0!</v>
      </c>
    </row>
    <row r="70" spans="1:10" x14ac:dyDescent="0.25">
      <c r="A70" t="s">
        <v>5</v>
      </c>
      <c r="B70" s="1">
        <v>42450</v>
      </c>
      <c r="C70">
        <v>88509</v>
      </c>
      <c r="D70">
        <v>62439</v>
      </c>
      <c r="E70">
        <v>71.524199999999993</v>
      </c>
      <c r="F70">
        <v>23.8414</v>
      </c>
      <c r="G70">
        <f t="shared" si="4"/>
        <v>0.70545368267633801</v>
      </c>
      <c r="H70">
        <f t="shared" si="5"/>
        <v>1.0774678281304726</v>
      </c>
      <c r="I70">
        <f t="shared" si="6"/>
        <v>0.80810087109785445</v>
      </c>
      <c r="J70">
        <f t="shared" si="7"/>
        <v>1.1455052130879737</v>
      </c>
    </row>
    <row r="71" spans="1:10" x14ac:dyDescent="0.25">
      <c r="A71" t="s">
        <v>5</v>
      </c>
      <c r="B71" s="1">
        <v>42451</v>
      </c>
      <c r="C71">
        <v>14318</v>
      </c>
      <c r="D71">
        <v>7551</v>
      </c>
      <c r="E71">
        <v>8.1654</v>
      </c>
      <c r="F71">
        <v>2.7218</v>
      </c>
      <c r="G71">
        <f t="shared" si="4"/>
        <v>0.52737812543651352</v>
      </c>
      <c r="H71">
        <f t="shared" si="5"/>
        <v>0.76038552870512643</v>
      </c>
      <c r="I71">
        <f t="shared" si="6"/>
        <v>0.57028914652884477</v>
      </c>
      <c r="J71">
        <f t="shared" si="7"/>
        <v>1.0813667063965038</v>
      </c>
    </row>
    <row r="72" spans="1:10" x14ac:dyDescent="0.25">
      <c r="A72" t="s">
        <v>5</v>
      </c>
      <c r="B72" s="1">
        <v>42452</v>
      </c>
      <c r="C72">
        <v>64918</v>
      </c>
      <c r="D72">
        <v>18628</v>
      </c>
      <c r="E72">
        <v>20.672999999999998</v>
      </c>
      <c r="F72">
        <v>6.891</v>
      </c>
      <c r="G72">
        <f t="shared" si="4"/>
        <v>0.28694660956899476</v>
      </c>
      <c r="H72">
        <f t="shared" si="5"/>
        <v>0.42459718413999198</v>
      </c>
      <c r="I72">
        <f t="shared" si="6"/>
        <v>0.31844788810499397</v>
      </c>
      <c r="J72">
        <f t="shared" si="7"/>
        <v>1.1097809748765299</v>
      </c>
    </row>
    <row r="73" spans="1:10" x14ac:dyDescent="0.25">
      <c r="A73" t="s">
        <v>5</v>
      </c>
      <c r="B73" s="1">
        <v>42453</v>
      </c>
      <c r="C73">
        <v>98589</v>
      </c>
      <c r="D73">
        <v>33047</v>
      </c>
      <c r="E73">
        <v>36.161700000000003</v>
      </c>
      <c r="F73">
        <v>12.053900000000001</v>
      </c>
      <c r="G73">
        <f t="shared" si="4"/>
        <v>0.33519966730568318</v>
      </c>
      <c r="H73">
        <f t="shared" si="5"/>
        <v>0.48905658846321598</v>
      </c>
      <c r="I73">
        <f t="shared" si="6"/>
        <v>0.36679244134741201</v>
      </c>
      <c r="J73">
        <f t="shared" si="7"/>
        <v>1.0942506127636398</v>
      </c>
    </row>
    <row r="74" spans="1:10" x14ac:dyDescent="0.25">
      <c r="A74" t="s">
        <v>5</v>
      </c>
      <c r="B74" s="1">
        <v>42454</v>
      </c>
      <c r="C74">
        <v>49409</v>
      </c>
      <c r="D74">
        <v>14405</v>
      </c>
      <c r="E74">
        <v>15.860099999999999</v>
      </c>
      <c r="F74">
        <v>5.2866999999999997</v>
      </c>
      <c r="G74">
        <f t="shared" si="4"/>
        <v>0.29154607460179321</v>
      </c>
      <c r="H74">
        <f t="shared" si="5"/>
        <v>0.4279948997146269</v>
      </c>
      <c r="I74">
        <f t="shared" si="6"/>
        <v>0.32099617478597015</v>
      </c>
      <c r="J74">
        <f t="shared" si="7"/>
        <v>1.101013536966331</v>
      </c>
    </row>
    <row r="75" spans="1:10" x14ac:dyDescent="0.25">
      <c r="A75" t="s">
        <v>5</v>
      </c>
      <c r="B75" s="1">
        <v>42455</v>
      </c>
      <c r="C75">
        <v>52238</v>
      </c>
      <c r="D75">
        <v>12191</v>
      </c>
      <c r="E75">
        <v>13.4133</v>
      </c>
      <c r="F75">
        <v>4.4710999999999999</v>
      </c>
      <c r="G75">
        <f t="shared" si="4"/>
        <v>0.23337417205865463</v>
      </c>
      <c r="H75">
        <f t="shared" si="5"/>
        <v>0.34236379647000265</v>
      </c>
      <c r="I75">
        <f t="shared" si="6"/>
        <v>0.256772847352502</v>
      </c>
      <c r="J75">
        <f t="shared" si="7"/>
        <v>1.1002624887211876</v>
      </c>
    </row>
    <row r="76" spans="1:10" x14ac:dyDescent="0.25">
      <c r="A76" t="s">
        <v>5</v>
      </c>
      <c r="B76" s="1">
        <v>42456</v>
      </c>
      <c r="C76">
        <v>31055</v>
      </c>
      <c r="D76">
        <v>10106</v>
      </c>
      <c r="E76">
        <v>11.3025</v>
      </c>
      <c r="F76">
        <v>3.7675000000000001</v>
      </c>
      <c r="G76">
        <f t="shared" si="4"/>
        <v>0.32542263725648046</v>
      </c>
      <c r="H76">
        <f t="shared" si="5"/>
        <v>0.48526807277411044</v>
      </c>
      <c r="I76">
        <f t="shared" si="6"/>
        <v>0.36395105458058286</v>
      </c>
      <c r="J76">
        <f t="shared" si="7"/>
        <v>1.1183950128636453</v>
      </c>
    </row>
    <row r="77" spans="1:10" x14ac:dyDescent="0.25">
      <c r="A77" t="s">
        <v>5</v>
      </c>
      <c r="B77" s="1">
        <v>42457</v>
      </c>
      <c r="C77">
        <v>86550</v>
      </c>
      <c r="D77">
        <v>14493</v>
      </c>
      <c r="E77">
        <v>15.8367</v>
      </c>
      <c r="F77">
        <v>5.2789000000000001</v>
      </c>
      <c r="G77">
        <f t="shared" si="4"/>
        <v>0.1674523396880416</v>
      </c>
      <c r="H77">
        <f t="shared" si="5"/>
        <v>0.24396995956094744</v>
      </c>
      <c r="I77">
        <f t="shared" si="6"/>
        <v>0.18297746967071057</v>
      </c>
      <c r="J77">
        <f t="shared" si="7"/>
        <v>1.0927137238666944</v>
      </c>
    </row>
    <row r="78" spans="1:10" x14ac:dyDescent="0.25">
      <c r="A78" t="s">
        <v>5</v>
      </c>
      <c r="B78" s="1">
        <v>42458</v>
      </c>
      <c r="C78">
        <v>367705</v>
      </c>
      <c r="D78">
        <v>58897</v>
      </c>
      <c r="E78">
        <v>68.224500000000006</v>
      </c>
      <c r="F78">
        <v>22.741499999999998</v>
      </c>
      <c r="G78">
        <f t="shared" si="4"/>
        <v>0.16017459648359419</v>
      </c>
      <c r="H78">
        <f t="shared" si="5"/>
        <v>0.24738853156742502</v>
      </c>
      <c r="I78">
        <f t="shared" si="6"/>
        <v>0.18554139867556874</v>
      </c>
      <c r="J78">
        <f t="shared" si="7"/>
        <v>1.1583696962493846</v>
      </c>
    </row>
    <row r="79" spans="1:10" x14ac:dyDescent="0.25">
      <c r="A79" t="s">
        <v>5</v>
      </c>
      <c r="B79" s="1">
        <v>42459</v>
      </c>
      <c r="C79">
        <v>952355</v>
      </c>
      <c r="D79">
        <v>189880</v>
      </c>
      <c r="E79">
        <v>0</v>
      </c>
      <c r="F79">
        <v>0</v>
      </c>
      <c r="G79">
        <f t="shared" si="4"/>
        <v>0.19937943308955169</v>
      </c>
      <c r="H79">
        <f t="shared" si="5"/>
        <v>0</v>
      </c>
      <c r="I79">
        <f t="shared" si="6"/>
        <v>0</v>
      </c>
      <c r="J79">
        <f t="shared" si="7"/>
        <v>0</v>
      </c>
    </row>
    <row r="80" spans="1:10" x14ac:dyDescent="0.25">
      <c r="A80" t="s">
        <v>5</v>
      </c>
      <c r="B80" s="1">
        <v>42460</v>
      </c>
      <c r="C80">
        <v>167550</v>
      </c>
      <c r="D80">
        <v>25253</v>
      </c>
      <c r="E80">
        <v>0</v>
      </c>
      <c r="F80">
        <v>0</v>
      </c>
      <c r="G80">
        <f t="shared" si="4"/>
        <v>0.1507191883019994</v>
      </c>
      <c r="H80">
        <f t="shared" si="5"/>
        <v>0</v>
      </c>
      <c r="I80">
        <f t="shared" si="6"/>
        <v>0</v>
      </c>
      <c r="J80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34.28515625" bestFit="1" customWidth="1"/>
    <col min="3" max="3" width="33.140625" bestFit="1" customWidth="1"/>
    <col min="4" max="4" width="32.85546875" bestFit="1" customWidth="1"/>
    <col min="5" max="5" width="33.5703125" bestFit="1" customWidth="1"/>
    <col min="6" max="6" width="33" bestFit="1" customWidth="1"/>
    <col min="7" max="7" width="33.85546875" bestFit="1" customWidth="1"/>
    <col min="8" max="8" width="11.28515625" customWidth="1"/>
  </cols>
  <sheetData>
    <row r="3" spans="1:8" x14ac:dyDescent="0.25">
      <c r="A3" s="2" t="s">
        <v>24</v>
      </c>
      <c r="B3" s="2" t="s">
        <v>18</v>
      </c>
    </row>
    <row r="4" spans="1:8" x14ac:dyDescent="0.25">
      <c r="A4" s="2" t="s">
        <v>16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17</v>
      </c>
    </row>
    <row r="5" spans="1:8" x14ac:dyDescent="0.25">
      <c r="A5" s="3">
        <v>42447</v>
      </c>
      <c r="B5" s="4">
        <v>533.13779999999997</v>
      </c>
      <c r="C5" s="4">
        <v>0</v>
      </c>
      <c r="D5" s="4"/>
      <c r="E5" s="4">
        <v>242.4153</v>
      </c>
      <c r="F5" s="4"/>
      <c r="G5" s="4">
        <v>0</v>
      </c>
      <c r="H5" s="4">
        <v>775.55309999999997</v>
      </c>
    </row>
    <row r="6" spans="1:8" x14ac:dyDescent="0.25">
      <c r="A6" s="3">
        <v>42448</v>
      </c>
      <c r="B6" s="4">
        <v>554.40869999999995</v>
      </c>
      <c r="C6" s="4"/>
      <c r="D6" s="4"/>
      <c r="E6" s="4">
        <v>251.38229999999999</v>
      </c>
      <c r="F6" s="4"/>
      <c r="G6" s="4">
        <v>0</v>
      </c>
      <c r="H6" s="4">
        <v>805.79099999999994</v>
      </c>
    </row>
    <row r="7" spans="1:8" x14ac:dyDescent="0.25">
      <c r="A7" s="3">
        <v>42449</v>
      </c>
      <c r="B7" s="4">
        <v>385.30770000000001</v>
      </c>
      <c r="C7" s="4">
        <v>2.7183000000000002</v>
      </c>
      <c r="D7" s="4"/>
      <c r="E7" s="4">
        <v>176.30279999999999</v>
      </c>
      <c r="F7" s="4">
        <v>3.4028999999999998</v>
      </c>
      <c r="G7" s="4">
        <v>2.6013000000000002</v>
      </c>
      <c r="H7" s="4">
        <v>570.33300000000008</v>
      </c>
    </row>
    <row r="8" spans="1:8" x14ac:dyDescent="0.25">
      <c r="A8" s="3">
        <v>42450</v>
      </c>
      <c r="B8" s="4">
        <v>374.60520000000002</v>
      </c>
      <c r="C8" s="4">
        <v>77.778300000000002</v>
      </c>
      <c r="D8" s="4">
        <v>121.6695</v>
      </c>
      <c r="E8" s="4">
        <v>178.0515</v>
      </c>
      <c r="F8" s="4">
        <v>49.3902</v>
      </c>
      <c r="G8" s="4">
        <v>71.524199999999993</v>
      </c>
      <c r="H8" s="4">
        <v>873.01890000000003</v>
      </c>
    </row>
    <row r="9" spans="1:8" x14ac:dyDescent="0.25">
      <c r="A9" s="3">
        <v>42451</v>
      </c>
      <c r="B9" s="4">
        <v>349.4076</v>
      </c>
      <c r="C9" s="4">
        <v>9.0561000000000007</v>
      </c>
      <c r="D9" s="4">
        <v>131.7525</v>
      </c>
      <c r="E9" s="4">
        <v>170.24100000000001</v>
      </c>
      <c r="F9" s="4">
        <v>5.9118000000000004</v>
      </c>
      <c r="G9" s="4">
        <v>8.1654</v>
      </c>
      <c r="H9" s="4">
        <v>674.53440000000001</v>
      </c>
    </row>
    <row r="10" spans="1:8" x14ac:dyDescent="0.25">
      <c r="A10" s="3">
        <v>42452</v>
      </c>
      <c r="B10" s="4">
        <v>535.36919999999998</v>
      </c>
      <c r="C10" s="4">
        <v>27.104700000000001</v>
      </c>
      <c r="D10" s="4">
        <v>130.74029999999999</v>
      </c>
      <c r="E10" s="4">
        <v>206.89859999999999</v>
      </c>
      <c r="F10" s="4">
        <v>18.095400000000001</v>
      </c>
      <c r="G10" s="4">
        <v>20.672999999999998</v>
      </c>
      <c r="H10" s="4">
        <v>938.88119999999992</v>
      </c>
    </row>
    <row r="11" spans="1:8" x14ac:dyDescent="0.25">
      <c r="A11" s="3">
        <v>42453</v>
      </c>
      <c r="B11" s="4">
        <v>554.12819999999999</v>
      </c>
      <c r="C11" s="4">
        <v>45.394199999999998</v>
      </c>
      <c r="D11" s="4">
        <v>133.9761</v>
      </c>
      <c r="E11" s="4">
        <v>231.70230000000001</v>
      </c>
      <c r="F11" s="4">
        <v>28.442399999999999</v>
      </c>
      <c r="G11" s="4">
        <v>36.161700000000003</v>
      </c>
      <c r="H11" s="4">
        <v>1029.8049000000001</v>
      </c>
    </row>
    <row r="12" spans="1:8" x14ac:dyDescent="0.25">
      <c r="A12" s="3">
        <v>42454</v>
      </c>
      <c r="B12" s="4">
        <v>274.08690000000001</v>
      </c>
      <c r="C12" s="4">
        <v>22.7805</v>
      </c>
      <c r="D12" s="4">
        <v>65.065799999999996</v>
      </c>
      <c r="E12" s="4">
        <v>119.7573</v>
      </c>
      <c r="F12" s="4">
        <v>14.6226</v>
      </c>
      <c r="G12" s="4">
        <v>15.860099999999999</v>
      </c>
      <c r="H12" s="4">
        <v>512.17320000000007</v>
      </c>
    </row>
    <row r="13" spans="1:8" x14ac:dyDescent="0.25">
      <c r="A13" s="3">
        <v>42455</v>
      </c>
      <c r="B13" s="4">
        <v>216.21690000000001</v>
      </c>
      <c r="C13" s="4">
        <v>21.275400000000001</v>
      </c>
      <c r="D13" s="4">
        <v>47.765999999999998</v>
      </c>
      <c r="E13" s="4">
        <v>95.780100000000004</v>
      </c>
      <c r="F13" s="4">
        <v>14.0253</v>
      </c>
      <c r="G13" s="4">
        <v>13.4133</v>
      </c>
      <c r="H13" s="4">
        <v>408.47700000000003</v>
      </c>
    </row>
    <row r="14" spans="1:8" x14ac:dyDescent="0.25">
      <c r="A14" s="3">
        <v>42456</v>
      </c>
      <c r="B14" s="4">
        <v>166.4307</v>
      </c>
      <c r="C14" s="4">
        <v>14.9937</v>
      </c>
      <c r="D14" s="4">
        <v>39.0351</v>
      </c>
      <c r="E14" s="4">
        <v>70.385099999999994</v>
      </c>
      <c r="F14" s="4">
        <v>9.4143000000000008</v>
      </c>
      <c r="G14" s="4">
        <v>11.3025</v>
      </c>
      <c r="H14" s="4">
        <v>311.56140000000005</v>
      </c>
    </row>
    <row r="15" spans="1:8" x14ac:dyDescent="0.25">
      <c r="A15" s="3">
        <v>42457</v>
      </c>
      <c r="B15" s="4">
        <v>192.87</v>
      </c>
      <c r="C15" s="4">
        <v>21.932099999999998</v>
      </c>
      <c r="D15" s="4">
        <v>57.373199999999997</v>
      </c>
      <c r="E15" s="4">
        <v>90.960899999999995</v>
      </c>
      <c r="F15" s="4">
        <v>12.889799999999999</v>
      </c>
      <c r="G15" s="4">
        <v>15.8367</v>
      </c>
      <c r="H15" s="4">
        <v>391.86269999999996</v>
      </c>
    </row>
    <row r="16" spans="1:8" x14ac:dyDescent="0.25">
      <c r="A16" s="3">
        <v>42458</v>
      </c>
      <c r="B16" s="4">
        <v>159.58920000000001</v>
      </c>
      <c r="C16" s="4">
        <v>85.955100000000002</v>
      </c>
      <c r="D16" s="4">
        <v>47.187600000000003</v>
      </c>
      <c r="E16" s="4">
        <v>86.609099999999998</v>
      </c>
      <c r="F16" s="4">
        <v>84.396900000000002</v>
      </c>
      <c r="G16" s="4">
        <v>68.224500000000006</v>
      </c>
      <c r="H16" s="4">
        <v>531.9624</v>
      </c>
    </row>
    <row r="17" spans="1:8" x14ac:dyDescent="0.25">
      <c r="A17" s="3" t="s">
        <v>17</v>
      </c>
      <c r="B17" s="4">
        <v>4295.5581000000011</v>
      </c>
      <c r="C17" s="4">
        <v>328.98839999999996</v>
      </c>
      <c r="D17" s="4">
        <v>774.56609999999978</v>
      </c>
      <c r="E17" s="4">
        <v>1920.4862999999998</v>
      </c>
      <c r="F17" s="4">
        <v>240.59160000000003</v>
      </c>
      <c r="G17" s="4">
        <v>263.7627</v>
      </c>
      <c r="H17" s="4">
        <v>7823.9531999999999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workbookViewId="0">
      <selection activeCell="C9" sqref="C9"/>
    </sheetView>
  </sheetViews>
  <sheetFormatPr defaultRowHeight="15" x14ac:dyDescent="0.25"/>
  <cols>
    <col min="2" max="2" width="9.7109375" bestFit="1" customWidth="1"/>
  </cols>
  <sheetData>
    <row r="1" spans="1:11" x14ac:dyDescent="0.25">
      <c r="A1" t="s">
        <v>6</v>
      </c>
      <c r="B1" t="s">
        <v>7</v>
      </c>
      <c r="C1" t="s">
        <v>22</v>
      </c>
      <c r="D1" t="s">
        <v>23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0</v>
      </c>
      <c r="B2" s="1">
        <v>42447</v>
      </c>
      <c r="C2" t="s">
        <v>19</v>
      </c>
      <c r="D2">
        <v>710982</v>
      </c>
      <c r="E2">
        <v>230509</v>
      </c>
      <c r="F2">
        <v>290.74529999999999</v>
      </c>
      <c r="G2">
        <v>96.915099999999995</v>
      </c>
      <c r="H2">
        <f>E2/D2</f>
        <v>0.32421214601776133</v>
      </c>
      <c r="I2">
        <f>1000*(G2+F2)/D2</f>
        <v>0.54524643380563775</v>
      </c>
      <c r="J2">
        <f>1000*F2/D2</f>
        <v>0.40893482535422837</v>
      </c>
      <c r="K2">
        <f>1000*F2/E2</f>
        <v>1.2613186469942606</v>
      </c>
    </row>
    <row r="3" spans="1:11" x14ac:dyDescent="0.25">
      <c r="A3" t="s">
        <v>0</v>
      </c>
      <c r="B3" s="1">
        <v>42447</v>
      </c>
      <c r="C3" t="s">
        <v>20</v>
      </c>
      <c r="D3">
        <v>557289</v>
      </c>
      <c r="E3">
        <v>233654</v>
      </c>
      <c r="F3">
        <v>242.39250000000001</v>
      </c>
      <c r="G3">
        <v>80.797499999999999</v>
      </c>
      <c r="H3">
        <f t="shared" ref="H3:H66" si="0">E3/D3</f>
        <v>0.41926899687594765</v>
      </c>
      <c r="I3">
        <f t="shared" ref="I3:I66" si="1">1000*(G3+F3)/D3</f>
        <v>0.57993249463025465</v>
      </c>
      <c r="J3">
        <f t="shared" ref="J3:J66" si="2">1000*F3/D3</f>
        <v>0.43494937097269099</v>
      </c>
      <c r="K3">
        <f t="shared" ref="K3:K66" si="3">1000*F3/E3</f>
        <v>1.0373993169387214</v>
      </c>
    </row>
    <row r="4" spans="1:11" x14ac:dyDescent="0.25">
      <c r="A4" t="s">
        <v>0</v>
      </c>
      <c r="B4" s="1">
        <v>42448</v>
      </c>
      <c r="C4" t="s">
        <v>19</v>
      </c>
      <c r="D4">
        <v>548720</v>
      </c>
      <c r="E4">
        <v>245551</v>
      </c>
      <c r="F4">
        <v>322.7337</v>
      </c>
      <c r="G4">
        <v>107.5779</v>
      </c>
      <c r="H4">
        <f t="shared" si="0"/>
        <v>0.44749781309228753</v>
      </c>
      <c r="I4">
        <f t="shared" si="1"/>
        <v>0.78420979734655194</v>
      </c>
      <c r="J4">
        <f t="shared" si="2"/>
        <v>0.58815734800991404</v>
      </c>
      <c r="K4">
        <f t="shared" si="3"/>
        <v>1.3143245191426629</v>
      </c>
    </row>
    <row r="5" spans="1:11" x14ac:dyDescent="0.25">
      <c r="A5" t="s">
        <v>0</v>
      </c>
      <c r="B5" s="1">
        <v>42448</v>
      </c>
      <c r="C5" t="s">
        <v>20</v>
      </c>
      <c r="D5">
        <v>370771</v>
      </c>
      <c r="E5">
        <v>226155</v>
      </c>
      <c r="F5">
        <v>231.67500000000001</v>
      </c>
      <c r="G5">
        <v>77.224999999999994</v>
      </c>
      <c r="H5">
        <f t="shared" si="0"/>
        <v>0.60995870766591775</v>
      </c>
      <c r="I5">
        <f t="shared" si="1"/>
        <v>0.83312880457209437</v>
      </c>
      <c r="J5">
        <f t="shared" si="2"/>
        <v>0.62484660342907072</v>
      </c>
      <c r="K5">
        <f t="shared" si="3"/>
        <v>1.0244080387344963</v>
      </c>
    </row>
    <row r="6" spans="1:11" x14ac:dyDescent="0.25">
      <c r="A6" t="s">
        <v>0</v>
      </c>
      <c r="B6" s="1">
        <v>42449</v>
      </c>
      <c r="C6" t="s">
        <v>19</v>
      </c>
      <c r="D6">
        <v>447736</v>
      </c>
      <c r="E6">
        <v>155573</v>
      </c>
      <c r="F6">
        <v>197.74019999999999</v>
      </c>
      <c r="G6">
        <v>65.913399999999996</v>
      </c>
      <c r="H6">
        <f t="shared" si="0"/>
        <v>0.34746591741561994</v>
      </c>
      <c r="I6">
        <f t="shared" si="1"/>
        <v>0.58885950649489871</v>
      </c>
      <c r="J6">
        <f t="shared" si="2"/>
        <v>0.44164462987117403</v>
      </c>
      <c r="K6">
        <f t="shared" si="3"/>
        <v>1.271044461442538</v>
      </c>
    </row>
    <row r="7" spans="1:11" x14ac:dyDescent="0.25">
      <c r="A7" t="s">
        <v>0</v>
      </c>
      <c r="B7" s="1">
        <v>42449</v>
      </c>
      <c r="C7" t="s">
        <v>20</v>
      </c>
      <c r="D7">
        <v>344276</v>
      </c>
      <c r="E7">
        <v>183642</v>
      </c>
      <c r="F7">
        <v>187.5675</v>
      </c>
      <c r="G7">
        <v>62.522500000000001</v>
      </c>
      <c r="H7">
        <f t="shared" si="0"/>
        <v>0.53341505071512396</v>
      </c>
      <c r="I7">
        <f t="shared" si="1"/>
        <v>0.72642298620873946</v>
      </c>
      <c r="J7">
        <f t="shared" si="2"/>
        <v>0.5448172396565546</v>
      </c>
      <c r="K7">
        <f t="shared" si="3"/>
        <v>1.021375829058712</v>
      </c>
    </row>
    <row r="8" spans="1:11" x14ac:dyDescent="0.25">
      <c r="A8" t="s">
        <v>0</v>
      </c>
      <c r="B8" s="1">
        <v>42450</v>
      </c>
      <c r="C8" t="s">
        <v>19</v>
      </c>
      <c r="D8">
        <v>540036</v>
      </c>
      <c r="E8">
        <v>120706</v>
      </c>
      <c r="F8">
        <v>148.23269999999999</v>
      </c>
      <c r="G8">
        <v>49.410899999999998</v>
      </c>
      <c r="H8">
        <f t="shared" si="0"/>
        <v>0.22351472864771979</v>
      </c>
      <c r="I8">
        <f t="shared" si="1"/>
        <v>0.36598226784881011</v>
      </c>
      <c r="J8">
        <f t="shared" si="2"/>
        <v>0.27448670088660754</v>
      </c>
      <c r="K8">
        <f t="shared" si="3"/>
        <v>1.2280474872831506</v>
      </c>
    </row>
    <row r="9" spans="1:11" x14ac:dyDescent="0.25">
      <c r="A9" t="s">
        <v>0</v>
      </c>
      <c r="B9" s="1">
        <v>42450</v>
      </c>
      <c r="C9" t="s">
        <v>20</v>
      </c>
      <c r="D9">
        <v>519412</v>
      </c>
      <c r="E9">
        <v>223249</v>
      </c>
      <c r="F9">
        <v>226.3725</v>
      </c>
      <c r="G9">
        <v>75.457499999999996</v>
      </c>
      <c r="H9">
        <f t="shared" si="0"/>
        <v>0.42981101707315195</v>
      </c>
      <c r="I9">
        <f t="shared" si="1"/>
        <v>0.58109939701046565</v>
      </c>
      <c r="J9">
        <f t="shared" si="2"/>
        <v>0.43582454775784923</v>
      </c>
      <c r="K9">
        <f t="shared" si="3"/>
        <v>1.0139911041034899</v>
      </c>
    </row>
    <row r="10" spans="1:11" x14ac:dyDescent="0.25">
      <c r="A10" t="s">
        <v>0</v>
      </c>
      <c r="B10" s="1">
        <v>42451</v>
      </c>
      <c r="C10" t="s">
        <v>19</v>
      </c>
      <c r="D10">
        <v>688552</v>
      </c>
      <c r="E10">
        <v>127984</v>
      </c>
      <c r="F10">
        <v>152.51759999999999</v>
      </c>
      <c r="G10">
        <v>50.839199999999998</v>
      </c>
      <c r="H10">
        <f t="shared" si="0"/>
        <v>0.18587412424914893</v>
      </c>
      <c r="I10">
        <f t="shared" si="1"/>
        <v>0.29533978552091922</v>
      </c>
      <c r="J10">
        <f t="shared" si="2"/>
        <v>0.22150483914068941</v>
      </c>
      <c r="K10">
        <f t="shared" si="3"/>
        <v>1.1916927115889484</v>
      </c>
    </row>
    <row r="11" spans="1:11" x14ac:dyDescent="0.25">
      <c r="A11" t="s">
        <v>0</v>
      </c>
      <c r="B11" s="1">
        <v>42451</v>
      </c>
      <c r="C11" t="s">
        <v>20</v>
      </c>
      <c r="D11">
        <v>632777</v>
      </c>
      <c r="E11">
        <v>194684</v>
      </c>
      <c r="F11">
        <v>196.89</v>
      </c>
      <c r="G11">
        <v>65.63</v>
      </c>
      <c r="H11">
        <f t="shared" si="0"/>
        <v>0.30766604980901646</v>
      </c>
      <c r="I11">
        <f t="shared" si="1"/>
        <v>0.41486969343070307</v>
      </c>
      <c r="J11">
        <f t="shared" si="2"/>
        <v>0.31115227007302731</v>
      </c>
      <c r="K11">
        <f t="shared" si="3"/>
        <v>1.0113311828398841</v>
      </c>
    </row>
    <row r="12" spans="1:11" x14ac:dyDescent="0.25">
      <c r="A12" t="s">
        <v>0</v>
      </c>
      <c r="B12" s="1">
        <v>42452</v>
      </c>
      <c r="C12" t="s">
        <v>21</v>
      </c>
      <c r="D12">
        <v>3995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  <c r="K12" t="e">
        <f t="shared" si="3"/>
        <v>#DIV/0!</v>
      </c>
    </row>
    <row r="13" spans="1:11" x14ac:dyDescent="0.25">
      <c r="A13" t="s">
        <v>0</v>
      </c>
      <c r="B13" s="1">
        <v>42452</v>
      </c>
      <c r="C13" t="s">
        <v>19</v>
      </c>
      <c r="D13">
        <v>820487</v>
      </c>
      <c r="E13">
        <v>195927</v>
      </c>
      <c r="F13">
        <v>239.89920000000001</v>
      </c>
      <c r="G13">
        <v>79.966399999999993</v>
      </c>
      <c r="H13">
        <f t="shared" si="0"/>
        <v>0.23879354578439391</v>
      </c>
      <c r="I13">
        <f t="shared" si="1"/>
        <v>0.38984846804397871</v>
      </c>
      <c r="J13">
        <f t="shared" si="2"/>
        <v>0.2923863510329841</v>
      </c>
      <c r="K13">
        <f t="shared" si="3"/>
        <v>1.2244315484848949</v>
      </c>
    </row>
    <row r="14" spans="1:11" x14ac:dyDescent="0.25">
      <c r="A14" t="s">
        <v>0</v>
      </c>
      <c r="B14" s="1">
        <v>42452</v>
      </c>
      <c r="C14" t="s">
        <v>20</v>
      </c>
      <c r="D14">
        <v>762012</v>
      </c>
      <c r="E14">
        <v>291907</v>
      </c>
      <c r="F14">
        <v>295.47000000000003</v>
      </c>
      <c r="G14">
        <v>98.49</v>
      </c>
      <c r="H14">
        <f t="shared" si="0"/>
        <v>0.38307401983170869</v>
      </c>
      <c r="I14">
        <f t="shared" si="1"/>
        <v>0.51699973228768059</v>
      </c>
      <c r="J14">
        <f t="shared" si="2"/>
        <v>0.38774979921576036</v>
      </c>
      <c r="K14">
        <f t="shared" si="3"/>
        <v>1.0122059423035419</v>
      </c>
    </row>
    <row r="15" spans="1:11" x14ac:dyDescent="0.25">
      <c r="A15" t="s">
        <v>0</v>
      </c>
      <c r="B15" s="1">
        <v>42453</v>
      </c>
      <c r="C15" t="s">
        <v>21</v>
      </c>
      <c r="D15">
        <v>11699</v>
      </c>
      <c r="E15">
        <v>0</v>
      </c>
      <c r="F15">
        <v>0</v>
      </c>
      <c r="G15">
        <v>0</v>
      </c>
      <c r="H15">
        <f t="shared" si="0"/>
        <v>0</v>
      </c>
      <c r="I15">
        <f t="shared" si="1"/>
        <v>0</v>
      </c>
      <c r="J15">
        <f t="shared" si="2"/>
        <v>0</v>
      </c>
      <c r="K15" t="e">
        <f t="shared" si="3"/>
        <v>#DIV/0!</v>
      </c>
    </row>
    <row r="16" spans="1:11" x14ac:dyDescent="0.25">
      <c r="A16" t="s">
        <v>0</v>
      </c>
      <c r="B16" s="1">
        <v>42453</v>
      </c>
      <c r="C16" t="s">
        <v>19</v>
      </c>
      <c r="D16">
        <v>1245022</v>
      </c>
      <c r="E16">
        <v>226525</v>
      </c>
      <c r="F16">
        <v>285.85320000000002</v>
      </c>
      <c r="G16">
        <v>95.284400000000005</v>
      </c>
      <c r="H16">
        <f t="shared" si="0"/>
        <v>0.18194457607978012</v>
      </c>
      <c r="I16">
        <f t="shared" si="1"/>
        <v>0.30612920896176937</v>
      </c>
      <c r="J16">
        <f t="shared" si="2"/>
        <v>0.22959690672132702</v>
      </c>
      <c r="K16">
        <f t="shared" si="3"/>
        <v>1.2619057499172277</v>
      </c>
    </row>
    <row r="17" spans="1:11" x14ac:dyDescent="0.25">
      <c r="A17" t="s">
        <v>0</v>
      </c>
      <c r="B17" s="1">
        <v>42453</v>
      </c>
      <c r="C17" t="s">
        <v>20</v>
      </c>
      <c r="D17">
        <v>1225540</v>
      </c>
      <c r="E17">
        <v>265195</v>
      </c>
      <c r="F17">
        <v>268.27499999999998</v>
      </c>
      <c r="G17">
        <v>89.424999999999997</v>
      </c>
      <c r="H17">
        <f t="shared" si="0"/>
        <v>0.21639032589715554</v>
      </c>
      <c r="I17">
        <f t="shared" si="1"/>
        <v>0.29187133834880952</v>
      </c>
      <c r="J17">
        <f t="shared" si="2"/>
        <v>0.21890350376160714</v>
      </c>
      <c r="K17">
        <f t="shared" si="3"/>
        <v>1.0116140952883728</v>
      </c>
    </row>
    <row r="18" spans="1:11" x14ac:dyDescent="0.25">
      <c r="A18" t="s">
        <v>0</v>
      </c>
      <c r="B18" s="1">
        <v>42454</v>
      </c>
      <c r="C18" t="s">
        <v>21</v>
      </c>
      <c r="D18">
        <v>7050</v>
      </c>
      <c r="E18">
        <v>0</v>
      </c>
      <c r="F18">
        <v>0</v>
      </c>
      <c r="G18">
        <v>0</v>
      </c>
      <c r="H18">
        <f t="shared" si="0"/>
        <v>0</v>
      </c>
      <c r="I18">
        <f t="shared" si="1"/>
        <v>0</v>
      </c>
      <c r="J18">
        <f t="shared" si="2"/>
        <v>0</v>
      </c>
      <c r="K18" t="e">
        <f t="shared" si="3"/>
        <v>#DIV/0!</v>
      </c>
    </row>
    <row r="19" spans="1:11" x14ac:dyDescent="0.25">
      <c r="A19" t="s">
        <v>0</v>
      </c>
      <c r="B19" s="1">
        <v>42454</v>
      </c>
      <c r="C19" t="s">
        <v>19</v>
      </c>
      <c r="D19">
        <v>619187</v>
      </c>
      <c r="E19">
        <v>104187</v>
      </c>
      <c r="F19">
        <v>135.76439999999999</v>
      </c>
      <c r="G19">
        <v>45.254800000000003</v>
      </c>
      <c r="H19">
        <f t="shared" si="0"/>
        <v>0.16826419159316974</v>
      </c>
      <c r="I19">
        <f t="shared" si="1"/>
        <v>0.2923498070857431</v>
      </c>
      <c r="J19">
        <f t="shared" si="2"/>
        <v>0.21926235531430729</v>
      </c>
      <c r="K19">
        <f t="shared" si="3"/>
        <v>1.3030838780270091</v>
      </c>
    </row>
    <row r="20" spans="1:11" x14ac:dyDescent="0.25">
      <c r="A20" t="s">
        <v>0</v>
      </c>
      <c r="B20" s="1">
        <v>42454</v>
      </c>
      <c r="C20" t="s">
        <v>20</v>
      </c>
      <c r="D20">
        <v>595190</v>
      </c>
      <c r="E20">
        <v>136997</v>
      </c>
      <c r="F20">
        <v>138.32249999999999</v>
      </c>
      <c r="G20">
        <v>46.107500000000002</v>
      </c>
      <c r="H20">
        <f t="shared" si="0"/>
        <v>0.23017355802348829</v>
      </c>
      <c r="I20">
        <f t="shared" si="1"/>
        <v>0.30986743728893296</v>
      </c>
      <c r="J20">
        <f t="shared" si="2"/>
        <v>0.23240057796669972</v>
      </c>
      <c r="K20">
        <f t="shared" si="3"/>
        <v>1.0096753943517012</v>
      </c>
    </row>
    <row r="21" spans="1:11" x14ac:dyDescent="0.25">
      <c r="A21" t="s">
        <v>0</v>
      </c>
      <c r="B21" s="1">
        <v>42455</v>
      </c>
      <c r="C21" t="s">
        <v>21</v>
      </c>
      <c r="D21">
        <v>4390</v>
      </c>
      <c r="E21">
        <v>0</v>
      </c>
      <c r="F21">
        <v>0</v>
      </c>
      <c r="G21">
        <v>0</v>
      </c>
      <c r="H21">
        <f t="shared" si="0"/>
        <v>0</v>
      </c>
      <c r="I21">
        <f t="shared" si="1"/>
        <v>0</v>
      </c>
      <c r="J21">
        <f t="shared" si="2"/>
        <v>0</v>
      </c>
      <c r="K21" t="e">
        <f t="shared" si="3"/>
        <v>#DIV/0!</v>
      </c>
    </row>
    <row r="22" spans="1:11" x14ac:dyDescent="0.25">
      <c r="A22" t="s">
        <v>0</v>
      </c>
      <c r="B22" s="1">
        <v>42455</v>
      </c>
      <c r="C22" t="s">
        <v>19</v>
      </c>
      <c r="D22">
        <v>494473</v>
      </c>
      <c r="E22">
        <v>64293</v>
      </c>
      <c r="F22">
        <v>87.981899999999996</v>
      </c>
      <c r="G22">
        <v>29.327300000000001</v>
      </c>
      <c r="H22">
        <f t="shared" si="0"/>
        <v>0.13002327730735549</v>
      </c>
      <c r="I22">
        <f t="shared" si="1"/>
        <v>0.23724086047165366</v>
      </c>
      <c r="J22">
        <f t="shared" si="2"/>
        <v>0.17793064535374023</v>
      </c>
      <c r="K22">
        <f t="shared" si="3"/>
        <v>1.3684522420792309</v>
      </c>
    </row>
    <row r="23" spans="1:11" x14ac:dyDescent="0.25">
      <c r="A23" t="s">
        <v>0</v>
      </c>
      <c r="B23" s="1">
        <v>42455</v>
      </c>
      <c r="C23" t="s">
        <v>20</v>
      </c>
      <c r="D23">
        <v>474525</v>
      </c>
      <c r="E23">
        <v>126818</v>
      </c>
      <c r="F23">
        <v>128.23500000000001</v>
      </c>
      <c r="G23">
        <v>42.744999999999997</v>
      </c>
      <c r="H23">
        <f t="shared" si="0"/>
        <v>0.26725251567356828</v>
      </c>
      <c r="I23">
        <f t="shared" si="1"/>
        <v>0.36031821294979194</v>
      </c>
      <c r="J23">
        <f t="shared" si="2"/>
        <v>0.27023865971234395</v>
      </c>
      <c r="K23">
        <f t="shared" si="3"/>
        <v>1.0111734927218534</v>
      </c>
    </row>
    <row r="24" spans="1:11" x14ac:dyDescent="0.25">
      <c r="A24" t="s">
        <v>0</v>
      </c>
      <c r="B24" s="1">
        <v>42456</v>
      </c>
      <c r="C24" t="s">
        <v>21</v>
      </c>
      <c r="D24">
        <v>4252</v>
      </c>
      <c r="E24">
        <v>0</v>
      </c>
      <c r="F24">
        <v>0</v>
      </c>
      <c r="G24">
        <v>0</v>
      </c>
      <c r="H24">
        <f t="shared" si="0"/>
        <v>0</v>
      </c>
      <c r="I24">
        <f t="shared" si="1"/>
        <v>0</v>
      </c>
      <c r="J24">
        <f t="shared" si="2"/>
        <v>0</v>
      </c>
      <c r="K24" t="e">
        <f t="shared" si="3"/>
        <v>#DIV/0!</v>
      </c>
    </row>
    <row r="25" spans="1:11" x14ac:dyDescent="0.25">
      <c r="A25" t="s">
        <v>0</v>
      </c>
      <c r="B25" s="1">
        <v>42456</v>
      </c>
      <c r="C25" t="s">
        <v>19</v>
      </c>
      <c r="D25">
        <v>341951</v>
      </c>
      <c r="E25">
        <v>45696</v>
      </c>
      <c r="F25">
        <v>62.465699999999998</v>
      </c>
      <c r="G25">
        <v>20.821899999999999</v>
      </c>
      <c r="H25">
        <f t="shared" si="0"/>
        <v>0.13363318136224195</v>
      </c>
      <c r="I25">
        <f t="shared" si="1"/>
        <v>0.24356589101947351</v>
      </c>
      <c r="J25">
        <f t="shared" si="2"/>
        <v>0.18267441826460515</v>
      </c>
      <c r="K25">
        <f t="shared" si="3"/>
        <v>1.3669839810924369</v>
      </c>
    </row>
    <row r="26" spans="1:11" x14ac:dyDescent="0.25">
      <c r="A26" t="s">
        <v>0</v>
      </c>
      <c r="B26" s="1">
        <v>42456</v>
      </c>
      <c r="C26" t="s">
        <v>20</v>
      </c>
      <c r="D26">
        <v>364903</v>
      </c>
      <c r="E26">
        <v>103272</v>
      </c>
      <c r="F26">
        <v>103.965</v>
      </c>
      <c r="G26">
        <v>34.655000000000001</v>
      </c>
      <c r="H26">
        <f t="shared" si="0"/>
        <v>0.28301219776214503</v>
      </c>
      <c r="I26">
        <f t="shared" si="1"/>
        <v>0.37988177680095808</v>
      </c>
      <c r="J26">
        <f t="shared" si="2"/>
        <v>0.28491133260071855</v>
      </c>
      <c r="K26">
        <f t="shared" si="3"/>
        <v>1.0067104345805251</v>
      </c>
    </row>
    <row r="27" spans="1:11" x14ac:dyDescent="0.25">
      <c r="A27" t="s">
        <v>0</v>
      </c>
      <c r="B27" s="1">
        <v>42457</v>
      </c>
      <c r="C27" t="s">
        <v>21</v>
      </c>
      <c r="D27">
        <v>4022</v>
      </c>
      <c r="E27">
        <v>0</v>
      </c>
      <c r="F27">
        <v>0</v>
      </c>
      <c r="G27">
        <v>0</v>
      </c>
      <c r="H27">
        <f t="shared" si="0"/>
        <v>0</v>
      </c>
      <c r="I27">
        <f t="shared" si="1"/>
        <v>0</v>
      </c>
      <c r="J27">
        <f t="shared" si="2"/>
        <v>0</v>
      </c>
      <c r="K27" t="e">
        <f t="shared" si="3"/>
        <v>#DIV/0!</v>
      </c>
    </row>
    <row r="28" spans="1:11" x14ac:dyDescent="0.25">
      <c r="A28" t="s">
        <v>0</v>
      </c>
      <c r="B28" s="1">
        <v>42457</v>
      </c>
      <c r="C28" t="s">
        <v>19</v>
      </c>
      <c r="D28">
        <v>567494</v>
      </c>
      <c r="E28">
        <v>65845</v>
      </c>
      <c r="F28">
        <v>85.215000000000003</v>
      </c>
      <c r="G28">
        <v>28.405000000000001</v>
      </c>
      <c r="H28">
        <f t="shared" si="0"/>
        <v>0.11602765844220379</v>
      </c>
      <c r="I28">
        <f t="shared" si="1"/>
        <v>0.20021357053995284</v>
      </c>
      <c r="J28">
        <f t="shared" si="2"/>
        <v>0.15016017790496464</v>
      </c>
      <c r="K28">
        <f t="shared" si="3"/>
        <v>1.2941757156959526</v>
      </c>
    </row>
    <row r="29" spans="1:11" x14ac:dyDescent="0.25">
      <c r="A29" t="s">
        <v>0</v>
      </c>
      <c r="B29" s="1">
        <v>42457</v>
      </c>
      <c r="C29" t="s">
        <v>20</v>
      </c>
      <c r="D29">
        <v>542708</v>
      </c>
      <c r="E29">
        <v>107511</v>
      </c>
      <c r="F29">
        <v>107.655</v>
      </c>
      <c r="G29">
        <v>35.884999999999998</v>
      </c>
      <c r="H29">
        <f t="shared" si="0"/>
        <v>0.19810100459178784</v>
      </c>
      <c r="I29">
        <f t="shared" si="1"/>
        <v>0.26448845419636341</v>
      </c>
      <c r="J29">
        <f t="shared" si="2"/>
        <v>0.19836634064727257</v>
      </c>
      <c r="K29">
        <f t="shared" si="3"/>
        <v>1.0013393978290595</v>
      </c>
    </row>
    <row r="30" spans="1:11" x14ac:dyDescent="0.25">
      <c r="A30" t="s">
        <v>0</v>
      </c>
      <c r="B30" s="1">
        <v>42458</v>
      </c>
      <c r="C30" t="s">
        <v>21</v>
      </c>
      <c r="D30">
        <v>1722</v>
      </c>
      <c r="E30">
        <v>0</v>
      </c>
      <c r="F30">
        <v>0</v>
      </c>
      <c r="G30">
        <v>0</v>
      </c>
      <c r="H30">
        <f t="shared" si="0"/>
        <v>0</v>
      </c>
      <c r="I30">
        <f t="shared" si="1"/>
        <v>0</v>
      </c>
      <c r="J30">
        <f t="shared" si="2"/>
        <v>0</v>
      </c>
      <c r="K30" t="e">
        <f t="shared" si="3"/>
        <v>#DIV/0!</v>
      </c>
    </row>
    <row r="31" spans="1:11" x14ac:dyDescent="0.25">
      <c r="A31" t="s">
        <v>0</v>
      </c>
      <c r="B31" s="1">
        <v>42458</v>
      </c>
      <c r="C31" t="s">
        <v>19</v>
      </c>
      <c r="D31">
        <v>462983</v>
      </c>
      <c r="E31">
        <v>55481</v>
      </c>
      <c r="F31">
        <v>70.159199999999998</v>
      </c>
      <c r="G31">
        <v>23.386399999999998</v>
      </c>
      <c r="H31">
        <f t="shared" si="0"/>
        <v>0.11983377359427884</v>
      </c>
      <c r="I31">
        <f t="shared" si="1"/>
        <v>0.20204975128676428</v>
      </c>
      <c r="J31">
        <f t="shared" si="2"/>
        <v>0.15153731346507324</v>
      </c>
      <c r="K31">
        <f t="shared" si="3"/>
        <v>1.2645626430669958</v>
      </c>
    </row>
    <row r="32" spans="1:11" x14ac:dyDescent="0.25">
      <c r="A32" t="s">
        <v>0</v>
      </c>
      <c r="B32" s="1">
        <v>42458</v>
      </c>
      <c r="C32" t="s">
        <v>20</v>
      </c>
      <c r="D32">
        <v>457008</v>
      </c>
      <c r="E32">
        <v>93554</v>
      </c>
      <c r="F32">
        <v>89.43</v>
      </c>
      <c r="G32">
        <v>29.81</v>
      </c>
      <c r="H32">
        <f t="shared" si="0"/>
        <v>0.20470976438049224</v>
      </c>
      <c r="I32">
        <f t="shared" si="1"/>
        <v>0.26091446976858174</v>
      </c>
      <c r="J32">
        <f t="shared" si="2"/>
        <v>0.19568585232643629</v>
      </c>
      <c r="K32">
        <f t="shared" si="3"/>
        <v>0.95591850695854796</v>
      </c>
    </row>
    <row r="33" spans="1:11" x14ac:dyDescent="0.25">
      <c r="A33" t="s">
        <v>1</v>
      </c>
      <c r="B33" s="1">
        <v>42449</v>
      </c>
      <c r="C33" t="s">
        <v>19</v>
      </c>
      <c r="D33">
        <v>6814</v>
      </c>
      <c r="E33">
        <v>1777</v>
      </c>
      <c r="F33">
        <v>2.2907999999999999</v>
      </c>
      <c r="G33">
        <v>0.76359999999999995</v>
      </c>
      <c r="H33">
        <f t="shared" si="0"/>
        <v>0.26078661579101847</v>
      </c>
      <c r="I33">
        <f t="shared" si="1"/>
        <v>0.44825359553859695</v>
      </c>
      <c r="J33">
        <f t="shared" si="2"/>
        <v>0.33619019665394773</v>
      </c>
      <c r="K33">
        <f t="shared" si="3"/>
        <v>1.2891389983117612</v>
      </c>
    </row>
    <row r="34" spans="1:11" x14ac:dyDescent="0.25">
      <c r="A34" t="s">
        <v>1</v>
      </c>
      <c r="B34" s="1">
        <v>42449</v>
      </c>
      <c r="C34" t="s">
        <v>20</v>
      </c>
      <c r="D34">
        <v>642</v>
      </c>
      <c r="E34">
        <v>410</v>
      </c>
      <c r="F34">
        <v>0.42749999999999999</v>
      </c>
      <c r="G34">
        <v>0.14249999999999999</v>
      </c>
      <c r="H34">
        <f t="shared" si="0"/>
        <v>0.63862928348909653</v>
      </c>
      <c r="I34">
        <f t="shared" si="1"/>
        <v>0.88785046728971961</v>
      </c>
      <c r="J34">
        <f t="shared" si="2"/>
        <v>0.66588785046728971</v>
      </c>
      <c r="K34">
        <f t="shared" si="3"/>
        <v>1.0426829268292683</v>
      </c>
    </row>
    <row r="35" spans="1:11" x14ac:dyDescent="0.25">
      <c r="A35" t="s">
        <v>1</v>
      </c>
      <c r="B35" s="1">
        <v>42450</v>
      </c>
      <c r="C35" t="s">
        <v>19</v>
      </c>
      <c r="D35">
        <v>71974</v>
      </c>
      <c r="E35">
        <v>30109</v>
      </c>
      <c r="F35">
        <v>39.895800000000001</v>
      </c>
      <c r="G35">
        <v>13.2986</v>
      </c>
      <c r="H35">
        <f t="shared" si="0"/>
        <v>0.41833161975157696</v>
      </c>
      <c r="I35">
        <f t="shared" si="1"/>
        <v>0.73907800038902938</v>
      </c>
      <c r="J35">
        <f t="shared" si="2"/>
        <v>0.55430850029177203</v>
      </c>
      <c r="K35">
        <f t="shared" si="3"/>
        <v>1.3250456674084161</v>
      </c>
    </row>
    <row r="36" spans="1:11" x14ac:dyDescent="0.25">
      <c r="A36" t="s">
        <v>1</v>
      </c>
      <c r="B36" s="1">
        <v>42450</v>
      </c>
      <c r="C36" t="s">
        <v>20</v>
      </c>
      <c r="D36">
        <v>49207</v>
      </c>
      <c r="E36">
        <v>36457</v>
      </c>
      <c r="F36">
        <v>37.8825</v>
      </c>
      <c r="G36">
        <v>12.6275</v>
      </c>
      <c r="H36">
        <f t="shared" si="0"/>
        <v>0.74089052370597674</v>
      </c>
      <c r="I36">
        <f t="shared" si="1"/>
        <v>1.0264799723616558</v>
      </c>
      <c r="J36">
        <f t="shared" si="2"/>
        <v>0.76985997927124195</v>
      </c>
      <c r="K36">
        <f t="shared" si="3"/>
        <v>1.039100858545684</v>
      </c>
    </row>
    <row r="37" spans="1:11" x14ac:dyDescent="0.25">
      <c r="A37" t="s">
        <v>1</v>
      </c>
      <c r="B37" s="1">
        <v>42451</v>
      </c>
      <c r="C37" t="s">
        <v>19</v>
      </c>
      <c r="D37">
        <v>14959</v>
      </c>
      <c r="E37">
        <v>2722</v>
      </c>
      <c r="F37">
        <v>3.4085999999999999</v>
      </c>
      <c r="G37">
        <v>1.1362000000000001</v>
      </c>
      <c r="H37">
        <f t="shared" si="0"/>
        <v>0.18196403502907949</v>
      </c>
      <c r="I37">
        <f t="shared" si="1"/>
        <v>0.30381710007353435</v>
      </c>
      <c r="J37">
        <f t="shared" si="2"/>
        <v>0.22786282505515074</v>
      </c>
      <c r="K37">
        <f t="shared" si="3"/>
        <v>1.2522409992652461</v>
      </c>
    </row>
    <row r="38" spans="1:11" x14ac:dyDescent="0.25">
      <c r="A38" t="s">
        <v>1</v>
      </c>
      <c r="B38" s="1">
        <v>42451</v>
      </c>
      <c r="C38" t="s">
        <v>20</v>
      </c>
      <c r="D38">
        <v>15449</v>
      </c>
      <c r="E38">
        <v>5519</v>
      </c>
      <c r="F38">
        <v>5.6475</v>
      </c>
      <c r="G38">
        <v>1.8825000000000001</v>
      </c>
      <c r="H38">
        <f t="shared" si="0"/>
        <v>0.35723995080587739</v>
      </c>
      <c r="I38">
        <f t="shared" si="1"/>
        <v>0.48741018836170624</v>
      </c>
      <c r="J38">
        <f t="shared" si="2"/>
        <v>0.36555764127127971</v>
      </c>
      <c r="K38">
        <f t="shared" si="3"/>
        <v>1.023283203478891</v>
      </c>
    </row>
    <row r="39" spans="1:11" x14ac:dyDescent="0.25">
      <c r="A39" t="s">
        <v>1</v>
      </c>
      <c r="B39" s="1">
        <v>42452</v>
      </c>
      <c r="C39" t="s">
        <v>19</v>
      </c>
      <c r="D39">
        <v>104207</v>
      </c>
      <c r="E39">
        <v>8645</v>
      </c>
      <c r="F39">
        <v>10.9572</v>
      </c>
      <c r="G39">
        <v>3.6524000000000001</v>
      </c>
      <c r="H39">
        <f t="shared" si="0"/>
        <v>8.2959877935263465E-2</v>
      </c>
      <c r="I39">
        <f t="shared" si="1"/>
        <v>0.14019787538265185</v>
      </c>
      <c r="J39">
        <f t="shared" si="2"/>
        <v>0.10514840653698888</v>
      </c>
      <c r="K39">
        <f t="shared" si="3"/>
        <v>1.2674609600925391</v>
      </c>
    </row>
    <row r="40" spans="1:11" x14ac:dyDescent="0.25">
      <c r="A40" t="s">
        <v>1</v>
      </c>
      <c r="B40" s="1">
        <v>42452</v>
      </c>
      <c r="C40" t="s">
        <v>20</v>
      </c>
      <c r="D40">
        <v>84512</v>
      </c>
      <c r="E40">
        <v>15997</v>
      </c>
      <c r="F40">
        <v>16.147500000000001</v>
      </c>
      <c r="G40">
        <v>5.3825000000000003</v>
      </c>
      <c r="H40">
        <f t="shared" si="0"/>
        <v>0.18928672851192729</v>
      </c>
      <c r="I40">
        <f t="shared" si="1"/>
        <v>0.25475672093903823</v>
      </c>
      <c r="J40">
        <f t="shared" si="2"/>
        <v>0.19106754070427867</v>
      </c>
      <c r="K40">
        <f t="shared" si="3"/>
        <v>1.0094080140026256</v>
      </c>
    </row>
    <row r="41" spans="1:11" x14ac:dyDescent="0.25">
      <c r="A41" t="s">
        <v>1</v>
      </c>
      <c r="B41" s="1">
        <v>42453</v>
      </c>
      <c r="C41" t="s">
        <v>19</v>
      </c>
      <c r="D41">
        <v>111606</v>
      </c>
      <c r="E41">
        <v>13537</v>
      </c>
      <c r="F41">
        <v>17.201699999999999</v>
      </c>
      <c r="G41">
        <v>5.7339000000000002</v>
      </c>
      <c r="H41">
        <f t="shared" si="0"/>
        <v>0.12129276203788326</v>
      </c>
      <c r="I41">
        <f t="shared" si="1"/>
        <v>0.20550508037202303</v>
      </c>
      <c r="J41">
        <f t="shared" si="2"/>
        <v>0.15412881027901723</v>
      </c>
      <c r="K41">
        <f t="shared" si="3"/>
        <v>1.2707172933441677</v>
      </c>
    </row>
    <row r="42" spans="1:11" x14ac:dyDescent="0.25">
      <c r="A42" t="s">
        <v>1</v>
      </c>
      <c r="B42" s="1">
        <v>42453</v>
      </c>
      <c r="C42" t="s">
        <v>20</v>
      </c>
      <c r="D42">
        <v>131148</v>
      </c>
      <c r="E42">
        <v>27905</v>
      </c>
      <c r="F42">
        <v>28.192499999999999</v>
      </c>
      <c r="G42">
        <v>9.3975000000000009</v>
      </c>
      <c r="H42">
        <f t="shared" si="0"/>
        <v>0.21277488028791899</v>
      </c>
      <c r="I42">
        <f t="shared" si="1"/>
        <v>0.28662274682038613</v>
      </c>
      <c r="J42">
        <f t="shared" si="2"/>
        <v>0.2149670601152896</v>
      </c>
      <c r="K42">
        <f t="shared" si="3"/>
        <v>1.0103028131159291</v>
      </c>
    </row>
    <row r="43" spans="1:11" x14ac:dyDescent="0.25">
      <c r="A43" t="s">
        <v>1</v>
      </c>
      <c r="B43" s="1">
        <v>42454</v>
      </c>
      <c r="C43" t="s">
        <v>19</v>
      </c>
      <c r="D43">
        <v>65714</v>
      </c>
      <c r="E43">
        <v>6546</v>
      </c>
      <c r="F43">
        <v>8.4179999999999993</v>
      </c>
      <c r="G43">
        <v>2.806</v>
      </c>
      <c r="H43">
        <f t="shared" si="0"/>
        <v>9.9613476580332955E-2</v>
      </c>
      <c r="I43">
        <f t="shared" si="1"/>
        <v>0.17080074261192441</v>
      </c>
      <c r="J43">
        <f t="shared" si="2"/>
        <v>0.12810055695894329</v>
      </c>
      <c r="K43">
        <f t="shared" si="3"/>
        <v>1.2859761686526123</v>
      </c>
    </row>
    <row r="44" spans="1:11" x14ac:dyDescent="0.25">
      <c r="A44" t="s">
        <v>1</v>
      </c>
      <c r="B44" s="1">
        <v>42454</v>
      </c>
      <c r="C44" t="s">
        <v>20</v>
      </c>
      <c r="D44">
        <v>65859</v>
      </c>
      <c r="E44">
        <v>14155</v>
      </c>
      <c r="F44">
        <v>14.362500000000001</v>
      </c>
      <c r="G44">
        <v>4.7874999999999996</v>
      </c>
      <c r="H44">
        <f t="shared" si="0"/>
        <v>0.21492886317739412</v>
      </c>
      <c r="I44">
        <f t="shared" si="1"/>
        <v>0.29077271139859395</v>
      </c>
      <c r="J44">
        <f t="shared" si="2"/>
        <v>0.21807953354894546</v>
      </c>
      <c r="K44">
        <f t="shared" si="3"/>
        <v>1.0146591310490993</v>
      </c>
    </row>
    <row r="45" spans="1:11" x14ac:dyDescent="0.25">
      <c r="A45" t="s">
        <v>1</v>
      </c>
      <c r="B45" s="1">
        <v>42455</v>
      </c>
      <c r="C45" t="s">
        <v>19</v>
      </c>
      <c r="D45">
        <v>81210</v>
      </c>
      <c r="E45">
        <v>5339</v>
      </c>
      <c r="F45">
        <v>6.8379000000000003</v>
      </c>
      <c r="G45">
        <v>2.2793000000000001</v>
      </c>
      <c r="H45">
        <f t="shared" si="0"/>
        <v>6.5743135081886464E-2</v>
      </c>
      <c r="I45">
        <f t="shared" si="1"/>
        <v>0.1122669621967738</v>
      </c>
      <c r="J45">
        <f t="shared" si="2"/>
        <v>8.4200221647580356E-2</v>
      </c>
      <c r="K45">
        <f t="shared" si="3"/>
        <v>1.2807454579509272</v>
      </c>
    </row>
    <row r="46" spans="1:11" x14ac:dyDescent="0.25">
      <c r="A46" t="s">
        <v>1</v>
      </c>
      <c r="B46" s="1">
        <v>42455</v>
      </c>
      <c r="C46" t="s">
        <v>20</v>
      </c>
      <c r="D46">
        <v>76422</v>
      </c>
      <c r="E46">
        <v>14253</v>
      </c>
      <c r="F46">
        <v>14.4375</v>
      </c>
      <c r="G46">
        <v>4.8125</v>
      </c>
      <c r="H46">
        <f t="shared" si="0"/>
        <v>0.18650388631545889</v>
      </c>
      <c r="I46">
        <f t="shared" si="1"/>
        <v>0.25189081678050823</v>
      </c>
      <c r="J46">
        <f t="shared" si="2"/>
        <v>0.18891811258538116</v>
      </c>
      <c r="K46">
        <f t="shared" si="3"/>
        <v>1.0129446432330036</v>
      </c>
    </row>
    <row r="47" spans="1:11" x14ac:dyDescent="0.25">
      <c r="A47" t="s">
        <v>1</v>
      </c>
      <c r="B47" s="1">
        <v>42456</v>
      </c>
      <c r="C47" t="s">
        <v>19</v>
      </c>
      <c r="D47">
        <v>37494</v>
      </c>
      <c r="E47">
        <v>4308</v>
      </c>
      <c r="F47">
        <v>5.5061999999999998</v>
      </c>
      <c r="G47">
        <v>1.8353999999999999</v>
      </c>
      <c r="H47">
        <f t="shared" si="0"/>
        <v>0.11489838374139863</v>
      </c>
      <c r="I47">
        <f t="shared" si="1"/>
        <v>0.1958073291726676</v>
      </c>
      <c r="J47">
        <f t="shared" si="2"/>
        <v>0.14685549687950072</v>
      </c>
      <c r="K47">
        <f t="shared" si="3"/>
        <v>1.278133704735376</v>
      </c>
    </row>
    <row r="48" spans="1:11" x14ac:dyDescent="0.25">
      <c r="A48" t="s">
        <v>1</v>
      </c>
      <c r="B48" s="1">
        <v>42456</v>
      </c>
      <c r="C48" t="s">
        <v>20</v>
      </c>
      <c r="D48">
        <v>41101</v>
      </c>
      <c r="E48">
        <v>9344</v>
      </c>
      <c r="F48">
        <v>9.4875000000000007</v>
      </c>
      <c r="G48">
        <v>3.1625000000000001</v>
      </c>
      <c r="H48">
        <f t="shared" si="0"/>
        <v>0.22734240042821344</v>
      </c>
      <c r="I48">
        <f t="shared" si="1"/>
        <v>0.30777839955232233</v>
      </c>
      <c r="J48">
        <f t="shared" si="2"/>
        <v>0.23083379966424175</v>
      </c>
      <c r="K48">
        <f t="shared" si="3"/>
        <v>1.0153574486301369</v>
      </c>
    </row>
    <row r="49" spans="1:11" x14ac:dyDescent="0.25">
      <c r="A49" t="s">
        <v>1</v>
      </c>
      <c r="B49" s="1">
        <v>42457</v>
      </c>
      <c r="C49" t="s">
        <v>19</v>
      </c>
      <c r="D49">
        <v>73046</v>
      </c>
      <c r="E49">
        <v>6168</v>
      </c>
      <c r="F49">
        <v>7.9970999999999997</v>
      </c>
      <c r="G49">
        <v>2.6657000000000002</v>
      </c>
      <c r="H49">
        <f t="shared" si="0"/>
        <v>8.4439941954384909E-2</v>
      </c>
      <c r="I49">
        <f t="shared" si="1"/>
        <v>0.1459737699531802</v>
      </c>
      <c r="J49">
        <f t="shared" si="2"/>
        <v>0.10948032746488513</v>
      </c>
      <c r="K49">
        <f t="shared" si="3"/>
        <v>1.2965466926070037</v>
      </c>
    </row>
    <row r="50" spans="1:11" x14ac:dyDescent="0.25">
      <c r="A50" t="s">
        <v>1</v>
      </c>
      <c r="B50" s="1">
        <v>42457</v>
      </c>
      <c r="C50" t="s">
        <v>20</v>
      </c>
      <c r="D50">
        <v>69009</v>
      </c>
      <c r="E50">
        <v>13768</v>
      </c>
      <c r="F50">
        <v>13.935</v>
      </c>
      <c r="G50">
        <v>4.6449999999999996</v>
      </c>
      <c r="H50">
        <f t="shared" si="0"/>
        <v>0.19951020881334319</v>
      </c>
      <c r="I50">
        <f t="shared" si="1"/>
        <v>0.2692402440261415</v>
      </c>
      <c r="J50">
        <f t="shared" si="2"/>
        <v>0.20193018301960614</v>
      </c>
      <c r="K50">
        <f t="shared" si="3"/>
        <v>1.0121295758280069</v>
      </c>
    </row>
    <row r="51" spans="1:11" x14ac:dyDescent="0.25">
      <c r="A51" t="s">
        <v>1</v>
      </c>
      <c r="B51" s="1">
        <v>42458</v>
      </c>
      <c r="C51" t="s">
        <v>19</v>
      </c>
      <c r="D51">
        <v>610954</v>
      </c>
      <c r="E51">
        <v>44816</v>
      </c>
      <c r="F51">
        <v>54.710099999999997</v>
      </c>
      <c r="G51">
        <v>18.236699999999999</v>
      </c>
      <c r="H51">
        <f t="shared" si="0"/>
        <v>7.3354131407601886E-2</v>
      </c>
      <c r="I51">
        <f t="shared" si="1"/>
        <v>0.11939818709755563</v>
      </c>
      <c r="J51">
        <f t="shared" si="2"/>
        <v>8.9548640323166714E-2</v>
      </c>
      <c r="K51">
        <f t="shared" si="3"/>
        <v>1.2207715994287753</v>
      </c>
    </row>
    <row r="52" spans="1:11" x14ac:dyDescent="0.25">
      <c r="A52" t="s">
        <v>1</v>
      </c>
      <c r="B52" s="1">
        <v>42458</v>
      </c>
      <c r="C52" t="s">
        <v>20</v>
      </c>
      <c r="D52">
        <v>495298</v>
      </c>
      <c r="E52">
        <v>31625</v>
      </c>
      <c r="F52">
        <v>31.245000000000001</v>
      </c>
      <c r="G52">
        <v>10.414999999999999</v>
      </c>
      <c r="H52">
        <f t="shared" si="0"/>
        <v>6.3850449628304579E-2</v>
      </c>
      <c r="I52">
        <f t="shared" si="1"/>
        <v>8.4110979652653559E-2</v>
      </c>
      <c r="J52">
        <f t="shared" si="2"/>
        <v>6.3083234739490165E-2</v>
      </c>
      <c r="K52">
        <f t="shared" si="3"/>
        <v>0.98798418972332014</v>
      </c>
    </row>
    <row r="53" spans="1:11" x14ac:dyDescent="0.25">
      <c r="A53" t="s">
        <v>2</v>
      </c>
      <c r="B53" s="1">
        <v>42450</v>
      </c>
      <c r="C53" t="s">
        <v>19</v>
      </c>
      <c r="D53">
        <v>214952</v>
      </c>
      <c r="E53">
        <v>164917</v>
      </c>
      <c r="F53">
        <v>116.127</v>
      </c>
      <c r="G53">
        <v>38.709000000000003</v>
      </c>
      <c r="H53">
        <f t="shared" si="0"/>
        <v>0.7672271018646023</v>
      </c>
      <c r="I53">
        <f t="shared" si="1"/>
        <v>0.72032825933231603</v>
      </c>
      <c r="J53">
        <f t="shared" si="2"/>
        <v>0.54024619449923705</v>
      </c>
      <c r="K53">
        <f t="shared" si="3"/>
        <v>0.7041542109060922</v>
      </c>
    </row>
    <row r="54" spans="1:11" x14ac:dyDescent="0.25">
      <c r="A54" t="s">
        <v>2</v>
      </c>
      <c r="B54" s="1">
        <v>42450</v>
      </c>
      <c r="C54" t="s">
        <v>20</v>
      </c>
      <c r="D54">
        <v>65855</v>
      </c>
      <c r="E54">
        <v>40180</v>
      </c>
      <c r="F54">
        <v>5.5425000000000004</v>
      </c>
      <c r="G54">
        <v>1.8474999999999999</v>
      </c>
      <c r="H54">
        <f t="shared" si="0"/>
        <v>0.6101283122010478</v>
      </c>
      <c r="I54">
        <f t="shared" si="1"/>
        <v>0.11221623263229824</v>
      </c>
      <c r="J54">
        <f t="shared" si="2"/>
        <v>8.4162174474223667E-2</v>
      </c>
      <c r="K54">
        <f t="shared" si="3"/>
        <v>0.13794176207068193</v>
      </c>
    </row>
    <row r="55" spans="1:11" x14ac:dyDescent="0.25">
      <c r="A55" t="s">
        <v>2</v>
      </c>
      <c r="B55" s="1">
        <v>42451</v>
      </c>
      <c r="C55" t="s">
        <v>19</v>
      </c>
      <c r="D55">
        <v>255738</v>
      </c>
      <c r="E55">
        <v>183093</v>
      </c>
      <c r="F55">
        <v>124.7175</v>
      </c>
      <c r="G55">
        <v>41.572499999999998</v>
      </c>
      <c r="H55">
        <f t="shared" si="0"/>
        <v>0.71593975083874906</v>
      </c>
      <c r="I55">
        <f t="shared" si="1"/>
        <v>0.65023578818947514</v>
      </c>
      <c r="J55">
        <f t="shared" si="2"/>
        <v>0.48767684114210635</v>
      </c>
      <c r="K55">
        <f t="shared" si="3"/>
        <v>0.68117022496763935</v>
      </c>
    </row>
    <row r="56" spans="1:11" x14ac:dyDescent="0.25">
      <c r="A56" t="s">
        <v>2</v>
      </c>
      <c r="B56" s="1">
        <v>42451</v>
      </c>
      <c r="C56" t="s">
        <v>20</v>
      </c>
      <c r="D56">
        <v>94670</v>
      </c>
      <c r="E56">
        <v>50843</v>
      </c>
      <c r="F56">
        <v>7.0350000000000001</v>
      </c>
      <c r="G56">
        <v>2.3450000000000002</v>
      </c>
      <c r="H56">
        <f t="shared" si="0"/>
        <v>0.53705503327347626</v>
      </c>
      <c r="I56">
        <f t="shared" si="1"/>
        <v>9.9081018274004437E-2</v>
      </c>
      <c r="J56">
        <f t="shared" si="2"/>
        <v>7.4310763705503324E-2</v>
      </c>
      <c r="K56">
        <f t="shared" si="3"/>
        <v>0.13836713018507957</v>
      </c>
    </row>
    <row r="57" spans="1:11" x14ac:dyDescent="0.25">
      <c r="A57" t="s">
        <v>2</v>
      </c>
      <c r="B57" s="1">
        <v>42452</v>
      </c>
      <c r="C57" t="s">
        <v>21</v>
      </c>
      <c r="D57">
        <v>8087</v>
      </c>
      <c r="E57">
        <v>0</v>
      </c>
      <c r="F57">
        <v>0</v>
      </c>
      <c r="G57">
        <v>0</v>
      </c>
      <c r="H57">
        <f t="shared" si="0"/>
        <v>0</v>
      </c>
      <c r="I57">
        <f t="shared" si="1"/>
        <v>0</v>
      </c>
      <c r="J57">
        <f t="shared" si="2"/>
        <v>0</v>
      </c>
      <c r="K57" t="e">
        <f t="shared" si="3"/>
        <v>#DIV/0!</v>
      </c>
    </row>
    <row r="58" spans="1:11" x14ac:dyDescent="0.25">
      <c r="A58" t="s">
        <v>2</v>
      </c>
      <c r="B58" s="1">
        <v>42452</v>
      </c>
      <c r="C58" t="s">
        <v>19</v>
      </c>
      <c r="D58">
        <v>156913</v>
      </c>
      <c r="E58">
        <v>126526</v>
      </c>
      <c r="F58">
        <v>91.680300000000003</v>
      </c>
      <c r="G58">
        <v>30.560099999999998</v>
      </c>
      <c r="H58">
        <f t="shared" si="0"/>
        <v>0.80634491724713697</v>
      </c>
      <c r="I58">
        <f t="shared" si="1"/>
        <v>0.77903296731309701</v>
      </c>
      <c r="J58">
        <f t="shared" si="2"/>
        <v>0.58427472548482284</v>
      </c>
      <c r="K58">
        <f t="shared" si="3"/>
        <v>0.72459652561528853</v>
      </c>
    </row>
    <row r="59" spans="1:11" x14ac:dyDescent="0.25">
      <c r="A59" t="s">
        <v>2</v>
      </c>
      <c r="B59" s="1">
        <v>42452</v>
      </c>
      <c r="C59" t="s">
        <v>20</v>
      </c>
      <c r="D59">
        <v>254673</v>
      </c>
      <c r="E59">
        <v>160172</v>
      </c>
      <c r="F59">
        <v>39.06</v>
      </c>
      <c r="G59">
        <v>13.02</v>
      </c>
      <c r="H59">
        <f t="shared" si="0"/>
        <v>0.62893200299992535</v>
      </c>
      <c r="I59">
        <f t="shared" si="1"/>
        <v>0.20449753212943658</v>
      </c>
      <c r="J59">
        <f t="shared" si="2"/>
        <v>0.15337314909707742</v>
      </c>
      <c r="K59">
        <f t="shared" si="3"/>
        <v>0.24386284743900308</v>
      </c>
    </row>
    <row r="60" spans="1:11" x14ac:dyDescent="0.25">
      <c r="A60" t="s">
        <v>2</v>
      </c>
      <c r="B60" s="1">
        <v>42453</v>
      </c>
      <c r="C60" t="s">
        <v>21</v>
      </c>
      <c r="D60">
        <v>44159</v>
      </c>
      <c r="E60">
        <v>0</v>
      </c>
      <c r="F60">
        <v>0</v>
      </c>
      <c r="G60">
        <v>0</v>
      </c>
      <c r="H60">
        <f t="shared" si="0"/>
        <v>0</v>
      </c>
      <c r="I60">
        <f t="shared" si="1"/>
        <v>0</v>
      </c>
      <c r="J60">
        <f t="shared" si="2"/>
        <v>0</v>
      </c>
      <c r="K60" t="e">
        <f t="shared" si="3"/>
        <v>#DIV/0!</v>
      </c>
    </row>
    <row r="61" spans="1:11" x14ac:dyDescent="0.25">
      <c r="A61" t="s">
        <v>2</v>
      </c>
      <c r="B61" s="1">
        <v>42453</v>
      </c>
      <c r="C61" t="s">
        <v>19</v>
      </c>
      <c r="D61">
        <v>178952</v>
      </c>
      <c r="E61">
        <v>122752</v>
      </c>
      <c r="F61">
        <v>66.198599999999999</v>
      </c>
      <c r="G61">
        <v>22.066199999999998</v>
      </c>
      <c r="H61">
        <f t="shared" si="0"/>
        <v>0.68594930484152172</v>
      </c>
      <c r="I61">
        <f t="shared" si="1"/>
        <v>0.49323170459117521</v>
      </c>
      <c r="J61">
        <f t="shared" si="2"/>
        <v>0.36992377844338148</v>
      </c>
      <c r="K61">
        <f t="shared" si="3"/>
        <v>0.53928734358706987</v>
      </c>
    </row>
    <row r="62" spans="1:11" x14ac:dyDescent="0.25">
      <c r="A62" t="s">
        <v>2</v>
      </c>
      <c r="B62" s="1">
        <v>42453</v>
      </c>
      <c r="C62" t="s">
        <v>20</v>
      </c>
      <c r="D62">
        <v>500781</v>
      </c>
      <c r="E62">
        <v>277015</v>
      </c>
      <c r="F62">
        <v>67.777500000000003</v>
      </c>
      <c r="G62">
        <v>22.592500000000001</v>
      </c>
      <c r="H62">
        <f t="shared" si="0"/>
        <v>0.55316595477863573</v>
      </c>
      <c r="I62">
        <f t="shared" si="1"/>
        <v>0.1804581244096721</v>
      </c>
      <c r="J62">
        <f t="shared" si="2"/>
        <v>0.13534359330725407</v>
      </c>
      <c r="K62">
        <f t="shared" si="3"/>
        <v>0.2446708661985813</v>
      </c>
    </row>
    <row r="63" spans="1:11" x14ac:dyDescent="0.25">
      <c r="A63" t="s">
        <v>2</v>
      </c>
      <c r="B63" s="1">
        <v>42454</v>
      </c>
      <c r="C63" t="s">
        <v>21</v>
      </c>
      <c r="D63">
        <v>38573</v>
      </c>
      <c r="E63">
        <v>0</v>
      </c>
      <c r="F63">
        <v>0</v>
      </c>
      <c r="G63">
        <v>0</v>
      </c>
      <c r="H63">
        <f t="shared" si="0"/>
        <v>0</v>
      </c>
      <c r="I63">
        <f t="shared" si="1"/>
        <v>0</v>
      </c>
      <c r="J63">
        <f t="shared" si="2"/>
        <v>0</v>
      </c>
      <c r="K63" t="e">
        <f t="shared" si="3"/>
        <v>#DIV/0!</v>
      </c>
    </row>
    <row r="64" spans="1:11" x14ac:dyDescent="0.25">
      <c r="A64" t="s">
        <v>2</v>
      </c>
      <c r="B64" s="1">
        <v>42454</v>
      </c>
      <c r="C64" t="s">
        <v>19</v>
      </c>
      <c r="D64">
        <v>94786</v>
      </c>
      <c r="E64">
        <v>59296</v>
      </c>
      <c r="F64">
        <v>35.238300000000002</v>
      </c>
      <c r="G64">
        <v>11.7461</v>
      </c>
      <c r="H64">
        <f t="shared" si="0"/>
        <v>0.62557761694765046</v>
      </c>
      <c r="I64">
        <f t="shared" si="1"/>
        <v>0.49568923680712346</v>
      </c>
      <c r="J64">
        <f t="shared" si="2"/>
        <v>0.37176692760534258</v>
      </c>
      <c r="K64">
        <f t="shared" si="3"/>
        <v>0.59427786022665952</v>
      </c>
    </row>
    <row r="65" spans="1:11" x14ac:dyDescent="0.25">
      <c r="A65" t="s">
        <v>2</v>
      </c>
      <c r="B65" s="1">
        <v>42454</v>
      </c>
      <c r="C65" t="s">
        <v>20</v>
      </c>
      <c r="D65">
        <v>220008</v>
      </c>
      <c r="E65">
        <v>128141</v>
      </c>
      <c r="F65">
        <v>29.827500000000001</v>
      </c>
      <c r="G65">
        <v>9.9425000000000008</v>
      </c>
      <c r="H65">
        <f t="shared" si="0"/>
        <v>0.58243791134867828</v>
      </c>
      <c r="I65">
        <f t="shared" si="1"/>
        <v>0.18076615395803788</v>
      </c>
      <c r="J65">
        <f t="shared" si="2"/>
        <v>0.13557461546852842</v>
      </c>
      <c r="K65">
        <f t="shared" si="3"/>
        <v>0.2327709320201965</v>
      </c>
    </row>
    <row r="66" spans="1:11" x14ac:dyDescent="0.25">
      <c r="A66" t="s">
        <v>2</v>
      </c>
      <c r="B66" s="1">
        <v>42455</v>
      </c>
      <c r="C66" t="s">
        <v>21</v>
      </c>
      <c r="D66">
        <v>20493</v>
      </c>
      <c r="E66">
        <v>0</v>
      </c>
      <c r="F66">
        <v>0</v>
      </c>
      <c r="G66">
        <v>0</v>
      </c>
      <c r="H66">
        <f t="shared" si="0"/>
        <v>0</v>
      </c>
      <c r="I66">
        <f t="shared" si="1"/>
        <v>0</v>
      </c>
      <c r="J66">
        <f t="shared" si="2"/>
        <v>0</v>
      </c>
      <c r="K66" t="e">
        <f t="shared" si="3"/>
        <v>#DIV/0!</v>
      </c>
    </row>
    <row r="67" spans="1:11" x14ac:dyDescent="0.25">
      <c r="A67" t="s">
        <v>2</v>
      </c>
      <c r="B67" s="1">
        <v>42455</v>
      </c>
      <c r="C67" t="s">
        <v>19</v>
      </c>
      <c r="D67">
        <v>53025</v>
      </c>
      <c r="E67">
        <v>39009</v>
      </c>
      <c r="F67">
        <v>21.493500000000001</v>
      </c>
      <c r="G67">
        <v>7.1645000000000003</v>
      </c>
      <c r="H67">
        <f t="shared" ref="H67:H130" si="4">E67/D67</f>
        <v>0.73567185289957571</v>
      </c>
      <c r="I67">
        <f t="shared" ref="I67:I130" si="5">1000*(G67+F67)/D67</f>
        <v>0.54046204620462046</v>
      </c>
      <c r="J67">
        <f t="shared" ref="J67:J130" si="6">1000*F67/D67</f>
        <v>0.40534653465346537</v>
      </c>
      <c r="K67">
        <f t="shared" ref="K67:K130" si="7">1000*F67/E67</f>
        <v>0.55098823348458048</v>
      </c>
    </row>
    <row r="68" spans="1:11" x14ac:dyDescent="0.25">
      <c r="A68" t="s">
        <v>2</v>
      </c>
      <c r="B68" s="1">
        <v>42455</v>
      </c>
      <c r="C68" t="s">
        <v>20</v>
      </c>
      <c r="D68">
        <v>168540</v>
      </c>
      <c r="E68">
        <v>112561</v>
      </c>
      <c r="F68">
        <v>26.272500000000001</v>
      </c>
      <c r="G68">
        <v>8.7575000000000003</v>
      </c>
      <c r="H68">
        <f t="shared" si="4"/>
        <v>0.66785926189628575</v>
      </c>
      <c r="I68">
        <f t="shared" si="5"/>
        <v>0.2078438352913255</v>
      </c>
      <c r="J68">
        <f t="shared" si="6"/>
        <v>0.15588287646849414</v>
      </c>
      <c r="K68">
        <f t="shared" si="7"/>
        <v>0.23340677499311485</v>
      </c>
    </row>
    <row r="69" spans="1:11" x14ac:dyDescent="0.25">
      <c r="A69" t="s">
        <v>2</v>
      </c>
      <c r="B69" s="1">
        <v>42456</v>
      </c>
      <c r="C69" t="s">
        <v>21</v>
      </c>
      <c r="D69">
        <v>18372</v>
      </c>
      <c r="E69">
        <v>0</v>
      </c>
      <c r="F69">
        <v>0</v>
      </c>
      <c r="G69">
        <v>0</v>
      </c>
      <c r="H69">
        <f t="shared" si="4"/>
        <v>0</v>
      </c>
      <c r="I69">
        <f t="shared" si="5"/>
        <v>0</v>
      </c>
      <c r="J69">
        <f t="shared" si="6"/>
        <v>0</v>
      </c>
      <c r="K69" t="e">
        <f t="shared" si="7"/>
        <v>#DIV/0!</v>
      </c>
    </row>
    <row r="70" spans="1:11" x14ac:dyDescent="0.25">
      <c r="A70" t="s">
        <v>2</v>
      </c>
      <c r="B70" s="1">
        <v>42456</v>
      </c>
      <c r="C70" t="s">
        <v>19</v>
      </c>
      <c r="D70">
        <v>40535</v>
      </c>
      <c r="E70">
        <v>35305</v>
      </c>
      <c r="F70">
        <v>23.315100000000001</v>
      </c>
      <c r="G70">
        <v>7.7717000000000001</v>
      </c>
      <c r="H70">
        <f t="shared" si="4"/>
        <v>0.87097570001233504</v>
      </c>
      <c r="I70">
        <f t="shared" si="5"/>
        <v>0.76691254471444426</v>
      </c>
      <c r="J70">
        <f t="shared" si="6"/>
        <v>0.5751844085358333</v>
      </c>
      <c r="K70">
        <f t="shared" si="7"/>
        <v>0.66039087947882746</v>
      </c>
    </row>
    <row r="71" spans="1:11" x14ac:dyDescent="0.25">
      <c r="A71" t="s">
        <v>2</v>
      </c>
      <c r="B71" s="1">
        <v>42456</v>
      </c>
      <c r="C71" t="s">
        <v>20</v>
      </c>
      <c r="D71">
        <v>118448</v>
      </c>
      <c r="E71">
        <v>81050</v>
      </c>
      <c r="F71">
        <v>15.72</v>
      </c>
      <c r="G71">
        <v>5.24</v>
      </c>
      <c r="H71">
        <f t="shared" si="4"/>
        <v>0.68426651357557744</v>
      </c>
      <c r="I71">
        <f t="shared" si="5"/>
        <v>0.17695528839659597</v>
      </c>
      <c r="J71">
        <f t="shared" si="6"/>
        <v>0.13271646629744699</v>
      </c>
      <c r="K71">
        <f t="shared" si="7"/>
        <v>0.19395434916718074</v>
      </c>
    </row>
    <row r="72" spans="1:11" x14ac:dyDescent="0.25">
      <c r="A72" t="s">
        <v>2</v>
      </c>
      <c r="B72" s="1">
        <v>42457</v>
      </c>
      <c r="C72" t="s">
        <v>21</v>
      </c>
      <c r="D72">
        <v>10845</v>
      </c>
      <c r="E72">
        <v>0</v>
      </c>
      <c r="F72">
        <v>0</v>
      </c>
      <c r="G72">
        <v>0</v>
      </c>
      <c r="H72">
        <f t="shared" si="4"/>
        <v>0</v>
      </c>
      <c r="I72">
        <f t="shared" si="5"/>
        <v>0</v>
      </c>
      <c r="J72">
        <f t="shared" si="6"/>
        <v>0</v>
      </c>
      <c r="K72" t="e">
        <f t="shared" si="7"/>
        <v>#DIV/0!</v>
      </c>
    </row>
    <row r="73" spans="1:11" x14ac:dyDescent="0.25">
      <c r="A73" t="s">
        <v>2</v>
      </c>
      <c r="B73" s="1">
        <v>42457</v>
      </c>
      <c r="C73" t="s">
        <v>19</v>
      </c>
      <c r="D73">
        <v>166547</v>
      </c>
      <c r="E73">
        <v>72470</v>
      </c>
      <c r="F73">
        <v>46.078200000000002</v>
      </c>
      <c r="G73">
        <v>15.359400000000001</v>
      </c>
      <c r="H73">
        <f t="shared" si="4"/>
        <v>0.43513242508120831</v>
      </c>
      <c r="I73">
        <f t="shared" si="5"/>
        <v>0.36889046335268727</v>
      </c>
      <c r="J73">
        <f t="shared" si="6"/>
        <v>0.27666784751451545</v>
      </c>
      <c r="K73">
        <f t="shared" si="7"/>
        <v>0.63582447909479789</v>
      </c>
    </row>
    <row r="74" spans="1:11" x14ac:dyDescent="0.25">
      <c r="A74" t="s">
        <v>2</v>
      </c>
      <c r="B74" s="1">
        <v>42457</v>
      </c>
      <c r="C74" t="s">
        <v>20</v>
      </c>
      <c r="D74">
        <v>148094</v>
      </c>
      <c r="E74">
        <v>90712</v>
      </c>
      <c r="F74">
        <v>11.295</v>
      </c>
      <c r="G74">
        <v>3.7650000000000001</v>
      </c>
      <c r="H74">
        <f t="shared" si="4"/>
        <v>0.61252987967101979</v>
      </c>
      <c r="I74">
        <f t="shared" si="5"/>
        <v>0.10169216848758221</v>
      </c>
      <c r="J74">
        <f t="shared" si="6"/>
        <v>7.6269126365686654E-2</v>
      </c>
      <c r="K74">
        <f t="shared" si="7"/>
        <v>0.12451494840814886</v>
      </c>
    </row>
    <row r="75" spans="1:11" x14ac:dyDescent="0.25">
      <c r="A75" t="s">
        <v>2</v>
      </c>
      <c r="B75" s="1">
        <v>42458</v>
      </c>
      <c r="C75" t="s">
        <v>21</v>
      </c>
      <c r="D75">
        <v>5032</v>
      </c>
      <c r="E75">
        <v>0</v>
      </c>
      <c r="F75">
        <v>0</v>
      </c>
      <c r="G75">
        <v>0</v>
      </c>
      <c r="H75">
        <f t="shared" si="4"/>
        <v>0</v>
      </c>
      <c r="I75">
        <f t="shared" si="5"/>
        <v>0</v>
      </c>
      <c r="J75">
        <f t="shared" si="6"/>
        <v>0</v>
      </c>
      <c r="K75" t="e">
        <f t="shared" si="7"/>
        <v>#DIV/0!</v>
      </c>
    </row>
    <row r="76" spans="1:11" x14ac:dyDescent="0.25">
      <c r="A76" t="s">
        <v>2</v>
      </c>
      <c r="B76" s="1">
        <v>42458</v>
      </c>
      <c r="C76" t="s">
        <v>19</v>
      </c>
      <c r="D76">
        <v>145833</v>
      </c>
      <c r="E76">
        <v>60776</v>
      </c>
      <c r="F76">
        <v>38.322600000000001</v>
      </c>
      <c r="G76">
        <v>12.7742</v>
      </c>
      <c r="H76">
        <f t="shared" si="4"/>
        <v>0.41675066685866713</v>
      </c>
      <c r="I76">
        <f t="shared" si="5"/>
        <v>0.35037885800881835</v>
      </c>
      <c r="J76">
        <f t="shared" si="6"/>
        <v>0.26278414350661372</v>
      </c>
      <c r="K76">
        <f t="shared" si="7"/>
        <v>0.63055482427273923</v>
      </c>
    </row>
    <row r="77" spans="1:11" x14ac:dyDescent="0.25">
      <c r="A77" t="s">
        <v>2</v>
      </c>
      <c r="B77" s="1">
        <v>42458</v>
      </c>
      <c r="C77" t="s">
        <v>20</v>
      </c>
      <c r="D77">
        <v>123990</v>
      </c>
      <c r="E77">
        <v>78492</v>
      </c>
      <c r="F77">
        <v>8.8650000000000002</v>
      </c>
      <c r="G77">
        <v>2.9550000000000001</v>
      </c>
      <c r="H77">
        <f t="shared" si="4"/>
        <v>0.63305105250423421</v>
      </c>
      <c r="I77">
        <f t="shared" si="5"/>
        <v>9.5330268570045965E-2</v>
      </c>
      <c r="J77">
        <f t="shared" si="6"/>
        <v>7.1497701427534477E-2</v>
      </c>
      <c r="K77">
        <f t="shared" si="7"/>
        <v>0.11294144626203945</v>
      </c>
    </row>
    <row r="78" spans="1:11" x14ac:dyDescent="0.25">
      <c r="A78" t="s">
        <v>3</v>
      </c>
      <c r="B78" s="1">
        <v>42447</v>
      </c>
      <c r="C78" t="s">
        <v>19</v>
      </c>
      <c r="D78">
        <v>339646</v>
      </c>
      <c r="E78">
        <v>109592</v>
      </c>
      <c r="F78">
        <v>137.0478</v>
      </c>
      <c r="G78">
        <v>45.682600000000001</v>
      </c>
      <c r="H78">
        <f t="shared" si="4"/>
        <v>0.32266536334889856</v>
      </c>
      <c r="I78">
        <f t="shared" si="5"/>
        <v>0.538002508494138</v>
      </c>
      <c r="J78">
        <f t="shared" si="6"/>
        <v>0.4035018813706035</v>
      </c>
      <c r="K78">
        <f t="shared" si="7"/>
        <v>1.2505274107599094</v>
      </c>
    </row>
    <row r="79" spans="1:11" x14ac:dyDescent="0.25">
      <c r="A79" t="s">
        <v>3</v>
      </c>
      <c r="B79" s="1">
        <v>42447</v>
      </c>
      <c r="C79" t="s">
        <v>20</v>
      </c>
      <c r="D79">
        <v>267211</v>
      </c>
      <c r="E79">
        <v>101762</v>
      </c>
      <c r="F79">
        <v>105.36750000000001</v>
      </c>
      <c r="G79">
        <v>35.122500000000002</v>
      </c>
      <c r="H79">
        <f t="shared" si="4"/>
        <v>0.3808301304961248</v>
      </c>
      <c r="I79">
        <f t="shared" si="5"/>
        <v>0.52576428365598726</v>
      </c>
      <c r="J79">
        <f t="shared" si="6"/>
        <v>0.39432321274199039</v>
      </c>
      <c r="K79">
        <f t="shared" si="7"/>
        <v>1.0354307108743932</v>
      </c>
    </row>
    <row r="80" spans="1:11" x14ac:dyDescent="0.25">
      <c r="A80" t="s">
        <v>3</v>
      </c>
      <c r="B80" s="1">
        <v>42448</v>
      </c>
      <c r="C80" t="s">
        <v>19</v>
      </c>
      <c r="D80">
        <v>254802</v>
      </c>
      <c r="E80">
        <v>115682</v>
      </c>
      <c r="F80">
        <v>151.0548</v>
      </c>
      <c r="G80">
        <v>50.351599999999998</v>
      </c>
      <c r="H80">
        <f t="shared" si="4"/>
        <v>0.4540074253734272</v>
      </c>
      <c r="I80">
        <f t="shared" si="5"/>
        <v>0.79044277517444916</v>
      </c>
      <c r="J80">
        <f t="shared" si="6"/>
        <v>0.59283208138083687</v>
      </c>
      <c r="K80">
        <f t="shared" si="7"/>
        <v>1.3057761795266332</v>
      </c>
    </row>
    <row r="81" spans="1:11" x14ac:dyDescent="0.25">
      <c r="A81" t="s">
        <v>3</v>
      </c>
      <c r="B81" s="1">
        <v>42448</v>
      </c>
      <c r="C81" t="s">
        <v>20</v>
      </c>
      <c r="D81">
        <v>173782</v>
      </c>
      <c r="E81">
        <v>98112</v>
      </c>
      <c r="F81">
        <v>100.3275</v>
      </c>
      <c r="G81">
        <v>33.442500000000003</v>
      </c>
      <c r="H81">
        <f t="shared" si="4"/>
        <v>0.56456940304519454</v>
      </c>
      <c r="I81">
        <f t="shared" si="5"/>
        <v>0.76975751228550715</v>
      </c>
      <c r="J81">
        <f t="shared" si="6"/>
        <v>0.57731813421413036</v>
      </c>
      <c r="K81">
        <f t="shared" si="7"/>
        <v>1.0225813356164384</v>
      </c>
    </row>
    <row r="82" spans="1:11" x14ac:dyDescent="0.25">
      <c r="A82" t="s">
        <v>3</v>
      </c>
      <c r="B82" s="1">
        <v>42449</v>
      </c>
      <c r="C82" t="s">
        <v>19</v>
      </c>
      <c r="D82">
        <v>205098</v>
      </c>
      <c r="E82">
        <v>68196</v>
      </c>
      <c r="F82">
        <v>87.022800000000004</v>
      </c>
      <c r="G82">
        <v>29.0076</v>
      </c>
      <c r="H82">
        <f t="shared" si="4"/>
        <v>0.33250446128192379</v>
      </c>
      <c r="I82">
        <f t="shared" si="5"/>
        <v>0.56573150396395866</v>
      </c>
      <c r="J82">
        <f t="shared" si="6"/>
        <v>0.42429862797296902</v>
      </c>
      <c r="K82">
        <f t="shared" si="7"/>
        <v>1.2760689776526484</v>
      </c>
    </row>
    <row r="83" spans="1:11" x14ac:dyDescent="0.25">
      <c r="A83" t="s">
        <v>3</v>
      </c>
      <c r="B83" s="1">
        <v>42449</v>
      </c>
      <c r="C83" t="s">
        <v>20</v>
      </c>
      <c r="D83">
        <v>170587</v>
      </c>
      <c r="E83">
        <v>88773</v>
      </c>
      <c r="F83">
        <v>89.28</v>
      </c>
      <c r="G83">
        <v>29.76</v>
      </c>
      <c r="H83">
        <f t="shared" si="4"/>
        <v>0.52039721666950001</v>
      </c>
      <c r="I83">
        <f t="shared" si="5"/>
        <v>0.69782574287606913</v>
      </c>
      <c r="J83">
        <f t="shared" si="6"/>
        <v>0.52336930715705188</v>
      </c>
      <c r="K83">
        <f t="shared" si="7"/>
        <v>1.0057111959717482</v>
      </c>
    </row>
    <row r="84" spans="1:11" x14ac:dyDescent="0.25">
      <c r="A84" t="s">
        <v>3</v>
      </c>
      <c r="B84" s="1">
        <v>42450</v>
      </c>
      <c r="C84" t="s">
        <v>19</v>
      </c>
      <c r="D84">
        <v>238755</v>
      </c>
      <c r="E84">
        <v>53866</v>
      </c>
      <c r="F84">
        <v>66.653999999999996</v>
      </c>
      <c r="G84">
        <v>22.218</v>
      </c>
      <c r="H84">
        <f t="shared" si="4"/>
        <v>0.22561202906745409</v>
      </c>
      <c r="I84">
        <f t="shared" si="5"/>
        <v>0.37223094804297291</v>
      </c>
      <c r="J84">
        <f t="shared" si="6"/>
        <v>0.2791732110322297</v>
      </c>
      <c r="K84">
        <f t="shared" si="7"/>
        <v>1.2374039282664389</v>
      </c>
    </row>
    <row r="85" spans="1:11" x14ac:dyDescent="0.25">
      <c r="A85" t="s">
        <v>3</v>
      </c>
      <c r="B85" s="1">
        <v>42450</v>
      </c>
      <c r="C85" t="s">
        <v>20</v>
      </c>
      <c r="D85">
        <v>244584</v>
      </c>
      <c r="E85">
        <v>111579</v>
      </c>
      <c r="F85">
        <v>111.39749999999999</v>
      </c>
      <c r="G85">
        <v>37.1325</v>
      </c>
      <c r="H85">
        <f t="shared" si="4"/>
        <v>0.45619909724266511</v>
      </c>
      <c r="I85">
        <f t="shared" si="5"/>
        <v>0.60727602786772639</v>
      </c>
      <c r="J85">
        <f t="shared" si="6"/>
        <v>0.45545702090079482</v>
      </c>
      <c r="K85">
        <f t="shared" si="7"/>
        <v>0.99837334982389159</v>
      </c>
    </row>
    <row r="86" spans="1:11" x14ac:dyDescent="0.25">
      <c r="A86" t="s">
        <v>3</v>
      </c>
      <c r="B86" s="1">
        <v>42451</v>
      </c>
      <c r="C86" t="s">
        <v>19</v>
      </c>
      <c r="D86">
        <v>306472</v>
      </c>
      <c r="E86">
        <v>56108</v>
      </c>
      <c r="F86">
        <v>67.033500000000004</v>
      </c>
      <c r="G86">
        <v>22.3445</v>
      </c>
      <c r="H86">
        <f t="shared" si="4"/>
        <v>0.18307708371400977</v>
      </c>
      <c r="I86">
        <f t="shared" si="5"/>
        <v>0.29163512490537474</v>
      </c>
      <c r="J86">
        <f t="shared" si="6"/>
        <v>0.21872634367903104</v>
      </c>
      <c r="K86">
        <f t="shared" si="7"/>
        <v>1.1947226776930207</v>
      </c>
    </row>
    <row r="87" spans="1:11" x14ac:dyDescent="0.25">
      <c r="A87" t="s">
        <v>3</v>
      </c>
      <c r="B87" s="1">
        <v>42451</v>
      </c>
      <c r="C87" t="s">
        <v>20</v>
      </c>
      <c r="D87">
        <v>301360</v>
      </c>
      <c r="E87">
        <v>104270</v>
      </c>
      <c r="F87">
        <v>103.2075</v>
      </c>
      <c r="G87">
        <v>34.402500000000003</v>
      </c>
      <c r="H87">
        <f t="shared" si="4"/>
        <v>0.3459981417573666</v>
      </c>
      <c r="I87">
        <f t="shared" si="5"/>
        <v>0.45662994425272102</v>
      </c>
      <c r="J87">
        <f t="shared" si="6"/>
        <v>0.34247245818954075</v>
      </c>
      <c r="K87">
        <f t="shared" si="7"/>
        <v>0.9898101083724945</v>
      </c>
    </row>
    <row r="88" spans="1:11" x14ac:dyDescent="0.25">
      <c r="A88" t="s">
        <v>3</v>
      </c>
      <c r="B88" s="1">
        <v>42452</v>
      </c>
      <c r="C88" t="s">
        <v>21</v>
      </c>
      <c r="D88">
        <v>33</v>
      </c>
      <c r="E88">
        <v>0</v>
      </c>
      <c r="F88">
        <v>0</v>
      </c>
      <c r="G88">
        <v>0</v>
      </c>
      <c r="H88">
        <f t="shared" si="4"/>
        <v>0</v>
      </c>
      <c r="I88">
        <f t="shared" si="5"/>
        <v>0</v>
      </c>
      <c r="J88">
        <f t="shared" si="6"/>
        <v>0</v>
      </c>
      <c r="K88" t="e">
        <f t="shared" si="7"/>
        <v>#DIV/0!</v>
      </c>
    </row>
    <row r="89" spans="1:11" x14ac:dyDescent="0.25">
      <c r="A89" t="s">
        <v>3</v>
      </c>
      <c r="B89" s="1">
        <v>42452</v>
      </c>
      <c r="C89" t="s">
        <v>19</v>
      </c>
      <c r="D89">
        <v>431575</v>
      </c>
      <c r="E89">
        <v>88569</v>
      </c>
      <c r="F89">
        <v>108.2886</v>
      </c>
      <c r="G89">
        <v>36.096200000000003</v>
      </c>
      <c r="H89">
        <f t="shared" si="4"/>
        <v>0.20522273069570759</v>
      </c>
      <c r="I89">
        <f t="shared" si="5"/>
        <v>0.33455320627932578</v>
      </c>
      <c r="J89">
        <f t="shared" si="6"/>
        <v>0.25091490470949429</v>
      </c>
      <c r="K89">
        <f t="shared" si="7"/>
        <v>1.2226467499915321</v>
      </c>
    </row>
    <row r="90" spans="1:11" x14ac:dyDescent="0.25">
      <c r="A90" t="s">
        <v>3</v>
      </c>
      <c r="B90" s="1">
        <v>42452</v>
      </c>
      <c r="C90" t="s">
        <v>20</v>
      </c>
      <c r="D90">
        <v>407693</v>
      </c>
      <c r="E90">
        <v>97579</v>
      </c>
      <c r="F90">
        <v>98.61</v>
      </c>
      <c r="G90">
        <v>32.869999999999997</v>
      </c>
      <c r="H90">
        <f t="shared" si="4"/>
        <v>0.23934431054739719</v>
      </c>
      <c r="I90">
        <f t="shared" si="5"/>
        <v>0.32249756557017167</v>
      </c>
      <c r="J90">
        <f t="shared" si="6"/>
        <v>0.24187317417762874</v>
      </c>
      <c r="K90">
        <f t="shared" si="7"/>
        <v>1.0105657979688252</v>
      </c>
    </row>
    <row r="91" spans="1:11" x14ac:dyDescent="0.25">
      <c r="A91" t="s">
        <v>3</v>
      </c>
      <c r="B91" s="1">
        <v>42453</v>
      </c>
      <c r="C91" t="s">
        <v>21</v>
      </c>
      <c r="D91">
        <v>111</v>
      </c>
      <c r="E91">
        <v>0</v>
      </c>
      <c r="F91">
        <v>0</v>
      </c>
      <c r="G91">
        <v>0</v>
      </c>
      <c r="H91">
        <f t="shared" si="4"/>
        <v>0</v>
      </c>
      <c r="I91">
        <f t="shared" si="5"/>
        <v>0</v>
      </c>
      <c r="J91">
        <f t="shared" si="6"/>
        <v>0</v>
      </c>
      <c r="K91" t="e">
        <f t="shared" si="7"/>
        <v>#DIV/0!</v>
      </c>
    </row>
    <row r="92" spans="1:11" x14ac:dyDescent="0.25">
      <c r="A92" t="s">
        <v>3</v>
      </c>
      <c r="B92" s="1">
        <v>42453</v>
      </c>
      <c r="C92" t="s">
        <v>19</v>
      </c>
      <c r="D92">
        <v>609329</v>
      </c>
      <c r="E92">
        <v>104070</v>
      </c>
      <c r="F92">
        <v>131.73480000000001</v>
      </c>
      <c r="G92">
        <v>43.9116</v>
      </c>
      <c r="H92">
        <f t="shared" si="4"/>
        <v>0.17079443125142574</v>
      </c>
      <c r="I92">
        <f t="shared" si="5"/>
        <v>0.28826200623965048</v>
      </c>
      <c r="J92">
        <f t="shared" si="6"/>
        <v>0.21619650467973792</v>
      </c>
      <c r="K92">
        <f t="shared" si="7"/>
        <v>1.2658287690977228</v>
      </c>
    </row>
    <row r="93" spans="1:11" x14ac:dyDescent="0.25">
      <c r="A93" t="s">
        <v>3</v>
      </c>
      <c r="B93" s="1">
        <v>42453</v>
      </c>
      <c r="C93" t="s">
        <v>20</v>
      </c>
      <c r="D93">
        <v>606424</v>
      </c>
      <c r="E93">
        <v>98889</v>
      </c>
      <c r="F93">
        <v>99.967500000000001</v>
      </c>
      <c r="G93">
        <v>33.322499999999998</v>
      </c>
      <c r="H93">
        <f t="shared" si="4"/>
        <v>0.1630690737833595</v>
      </c>
      <c r="I93">
        <f t="shared" si="5"/>
        <v>0.2197967098927483</v>
      </c>
      <c r="J93">
        <f t="shared" si="6"/>
        <v>0.16484753241956124</v>
      </c>
      <c r="K93">
        <f t="shared" si="7"/>
        <v>1.0109061675211601</v>
      </c>
    </row>
    <row r="94" spans="1:11" x14ac:dyDescent="0.25">
      <c r="A94" t="s">
        <v>3</v>
      </c>
      <c r="B94" s="1">
        <v>42454</v>
      </c>
      <c r="C94" t="s">
        <v>21</v>
      </c>
      <c r="D94">
        <v>100</v>
      </c>
      <c r="E94">
        <v>0</v>
      </c>
      <c r="F94">
        <v>0</v>
      </c>
      <c r="G94">
        <v>0</v>
      </c>
      <c r="H94">
        <f t="shared" si="4"/>
        <v>0</v>
      </c>
      <c r="I94">
        <f t="shared" si="5"/>
        <v>0</v>
      </c>
      <c r="J94">
        <f t="shared" si="6"/>
        <v>0</v>
      </c>
      <c r="K94" t="e">
        <f t="shared" si="7"/>
        <v>#DIV/0!</v>
      </c>
    </row>
    <row r="95" spans="1:11" x14ac:dyDescent="0.25">
      <c r="A95" t="s">
        <v>3</v>
      </c>
      <c r="B95" s="1">
        <v>42454</v>
      </c>
      <c r="C95" t="s">
        <v>19</v>
      </c>
      <c r="D95">
        <v>296856</v>
      </c>
      <c r="E95">
        <v>51192</v>
      </c>
      <c r="F95">
        <v>64.459800000000001</v>
      </c>
      <c r="G95">
        <v>21.486599999999999</v>
      </c>
      <c r="H95">
        <f t="shared" si="4"/>
        <v>0.1724472471501334</v>
      </c>
      <c r="I95">
        <f t="shared" si="5"/>
        <v>0.28952219257821971</v>
      </c>
      <c r="J95">
        <f t="shared" si="6"/>
        <v>0.21714164443366482</v>
      </c>
      <c r="K95">
        <f t="shared" si="7"/>
        <v>1.2591772151898735</v>
      </c>
    </row>
    <row r="96" spans="1:11" x14ac:dyDescent="0.25">
      <c r="A96" t="s">
        <v>3</v>
      </c>
      <c r="B96" s="1">
        <v>42454</v>
      </c>
      <c r="C96" t="s">
        <v>20</v>
      </c>
      <c r="D96">
        <v>288993</v>
      </c>
      <c r="E96">
        <v>54795</v>
      </c>
      <c r="F96">
        <v>55.297499999999999</v>
      </c>
      <c r="G96">
        <v>18.432500000000001</v>
      </c>
      <c r="H96">
        <f t="shared" si="4"/>
        <v>0.18960666867363568</v>
      </c>
      <c r="I96">
        <f t="shared" si="5"/>
        <v>0.255127286820096</v>
      </c>
      <c r="J96">
        <f t="shared" si="6"/>
        <v>0.191345465115072</v>
      </c>
      <c r="K96">
        <f t="shared" si="7"/>
        <v>1.0091705447577333</v>
      </c>
    </row>
    <row r="97" spans="1:11" x14ac:dyDescent="0.25">
      <c r="A97" t="s">
        <v>3</v>
      </c>
      <c r="B97" s="1">
        <v>42455</v>
      </c>
      <c r="C97" t="s">
        <v>21</v>
      </c>
      <c r="D97">
        <v>82</v>
      </c>
      <c r="E97">
        <v>0</v>
      </c>
      <c r="F97">
        <v>0</v>
      </c>
      <c r="G97">
        <v>0</v>
      </c>
      <c r="H97">
        <f t="shared" si="4"/>
        <v>0</v>
      </c>
      <c r="I97">
        <f t="shared" si="5"/>
        <v>0</v>
      </c>
      <c r="J97">
        <f t="shared" si="6"/>
        <v>0</v>
      </c>
      <c r="K97" t="e">
        <f t="shared" si="7"/>
        <v>#DIV/0!</v>
      </c>
    </row>
    <row r="98" spans="1:11" x14ac:dyDescent="0.25">
      <c r="A98" t="s">
        <v>3</v>
      </c>
      <c r="B98" s="1">
        <v>42455</v>
      </c>
      <c r="C98" t="s">
        <v>19</v>
      </c>
      <c r="D98">
        <v>240561</v>
      </c>
      <c r="E98">
        <v>30154</v>
      </c>
      <c r="F98">
        <v>39.012599999999999</v>
      </c>
      <c r="G98">
        <v>13.004200000000001</v>
      </c>
      <c r="H98">
        <f t="shared" si="4"/>
        <v>0.12534866416418289</v>
      </c>
      <c r="I98">
        <f t="shared" si="5"/>
        <v>0.21623122617548149</v>
      </c>
      <c r="J98">
        <f t="shared" si="6"/>
        <v>0.16217341963161111</v>
      </c>
      <c r="K98">
        <f t="shared" si="7"/>
        <v>1.2937786031703919</v>
      </c>
    </row>
    <row r="99" spans="1:11" x14ac:dyDescent="0.25">
      <c r="A99" t="s">
        <v>3</v>
      </c>
      <c r="B99" s="1">
        <v>42455</v>
      </c>
      <c r="C99" t="s">
        <v>20</v>
      </c>
      <c r="D99">
        <v>223654</v>
      </c>
      <c r="E99">
        <v>55918</v>
      </c>
      <c r="F99">
        <v>56.767499999999998</v>
      </c>
      <c r="G99">
        <v>18.922499999999999</v>
      </c>
      <c r="H99">
        <f t="shared" si="4"/>
        <v>0.25002012036449156</v>
      </c>
      <c r="I99">
        <f t="shared" si="5"/>
        <v>0.33842453074838813</v>
      </c>
      <c r="J99">
        <f t="shared" si="6"/>
        <v>0.25381839806129108</v>
      </c>
      <c r="K99">
        <f t="shared" si="7"/>
        <v>1.0151918881218929</v>
      </c>
    </row>
    <row r="100" spans="1:11" x14ac:dyDescent="0.25">
      <c r="A100" t="s">
        <v>3</v>
      </c>
      <c r="B100" s="1">
        <v>42456</v>
      </c>
      <c r="C100" t="s">
        <v>21</v>
      </c>
      <c r="D100">
        <v>84</v>
      </c>
      <c r="E100">
        <v>0</v>
      </c>
      <c r="F100">
        <v>0</v>
      </c>
      <c r="G100">
        <v>0</v>
      </c>
      <c r="H100">
        <f t="shared" si="4"/>
        <v>0</v>
      </c>
      <c r="I100">
        <f t="shared" si="5"/>
        <v>0</v>
      </c>
      <c r="J100">
        <f t="shared" si="6"/>
        <v>0</v>
      </c>
      <c r="K100" t="e">
        <f t="shared" si="7"/>
        <v>#DIV/0!</v>
      </c>
    </row>
    <row r="101" spans="1:11" x14ac:dyDescent="0.25">
      <c r="A101" t="s">
        <v>3</v>
      </c>
      <c r="B101" s="1">
        <v>42456</v>
      </c>
      <c r="C101" t="s">
        <v>19</v>
      </c>
      <c r="D101">
        <v>167936</v>
      </c>
      <c r="E101">
        <v>19090</v>
      </c>
      <c r="F101">
        <v>25.7301</v>
      </c>
      <c r="G101">
        <v>8.5767000000000007</v>
      </c>
      <c r="H101">
        <f t="shared" si="4"/>
        <v>0.1136742568597561</v>
      </c>
      <c r="I101">
        <f t="shared" si="5"/>
        <v>0.20428496570121954</v>
      </c>
      <c r="J101">
        <f t="shared" si="6"/>
        <v>0.15321372427591462</v>
      </c>
      <c r="K101">
        <f t="shared" si="7"/>
        <v>1.3478313253012046</v>
      </c>
    </row>
    <row r="102" spans="1:11" x14ac:dyDescent="0.25">
      <c r="A102" t="s">
        <v>3</v>
      </c>
      <c r="B102" s="1">
        <v>42456</v>
      </c>
      <c r="C102" t="s">
        <v>20</v>
      </c>
      <c r="D102">
        <v>170126</v>
      </c>
      <c r="E102">
        <v>44022</v>
      </c>
      <c r="F102">
        <v>44.655000000000001</v>
      </c>
      <c r="G102">
        <v>14.885</v>
      </c>
      <c r="H102">
        <f t="shared" si="4"/>
        <v>0.25876115349799561</v>
      </c>
      <c r="I102">
        <f t="shared" si="5"/>
        <v>0.34997590021513464</v>
      </c>
      <c r="J102">
        <f t="shared" si="6"/>
        <v>0.26248192516135099</v>
      </c>
      <c r="K102">
        <f t="shared" si="7"/>
        <v>1.0143791740493389</v>
      </c>
    </row>
    <row r="103" spans="1:11" x14ac:dyDescent="0.25">
      <c r="A103" t="s">
        <v>3</v>
      </c>
      <c r="B103" s="1">
        <v>42457</v>
      </c>
      <c r="C103" t="s">
        <v>21</v>
      </c>
      <c r="D103">
        <v>67</v>
      </c>
      <c r="E103">
        <v>0</v>
      </c>
      <c r="F103">
        <v>0</v>
      </c>
      <c r="G103">
        <v>0</v>
      </c>
      <c r="H103">
        <f t="shared" si="4"/>
        <v>0</v>
      </c>
      <c r="I103">
        <f t="shared" si="5"/>
        <v>0</v>
      </c>
      <c r="J103">
        <f t="shared" si="6"/>
        <v>0</v>
      </c>
      <c r="K103" t="e">
        <f t="shared" si="7"/>
        <v>#DIV/0!</v>
      </c>
    </row>
    <row r="104" spans="1:11" x14ac:dyDescent="0.25">
      <c r="A104" t="s">
        <v>3</v>
      </c>
      <c r="B104" s="1">
        <v>42457</v>
      </c>
      <c r="C104" t="s">
        <v>19</v>
      </c>
      <c r="D104">
        <v>260343</v>
      </c>
      <c r="E104">
        <v>27266</v>
      </c>
      <c r="F104">
        <v>34.920900000000003</v>
      </c>
      <c r="G104">
        <v>11.6403</v>
      </c>
      <c r="H104">
        <f t="shared" si="4"/>
        <v>0.10473106632404175</v>
      </c>
      <c r="I104">
        <f t="shared" si="5"/>
        <v>0.17884559984328366</v>
      </c>
      <c r="J104">
        <f t="shared" si="6"/>
        <v>0.13413419988246275</v>
      </c>
      <c r="K104">
        <f t="shared" si="7"/>
        <v>1.2807489180664564</v>
      </c>
    </row>
    <row r="105" spans="1:11" x14ac:dyDescent="0.25">
      <c r="A105" t="s">
        <v>3</v>
      </c>
      <c r="B105" s="1">
        <v>42457</v>
      </c>
      <c r="C105" t="s">
        <v>20</v>
      </c>
      <c r="D105">
        <v>267105</v>
      </c>
      <c r="E105">
        <v>57572</v>
      </c>
      <c r="F105">
        <v>56.04</v>
      </c>
      <c r="G105">
        <v>18.68</v>
      </c>
      <c r="H105">
        <f t="shared" si="4"/>
        <v>0.21554070496621178</v>
      </c>
      <c r="I105">
        <f t="shared" si="5"/>
        <v>0.2797401770839183</v>
      </c>
      <c r="J105">
        <f t="shared" si="6"/>
        <v>0.20980513281293872</v>
      </c>
      <c r="K105">
        <f t="shared" si="7"/>
        <v>0.97338984228444381</v>
      </c>
    </row>
    <row r="106" spans="1:11" x14ac:dyDescent="0.25">
      <c r="A106" t="s">
        <v>3</v>
      </c>
      <c r="B106" s="1">
        <v>42458</v>
      </c>
      <c r="C106" t="s">
        <v>21</v>
      </c>
      <c r="D106">
        <v>35</v>
      </c>
      <c r="E106">
        <v>0</v>
      </c>
      <c r="F106">
        <v>0</v>
      </c>
      <c r="G106">
        <v>0</v>
      </c>
      <c r="H106">
        <f t="shared" si="4"/>
        <v>0</v>
      </c>
      <c r="I106">
        <f t="shared" si="5"/>
        <v>0</v>
      </c>
      <c r="J106">
        <f t="shared" si="6"/>
        <v>0</v>
      </c>
      <c r="K106" t="e">
        <f t="shared" si="7"/>
        <v>#DIV/0!</v>
      </c>
    </row>
    <row r="107" spans="1:11" x14ac:dyDescent="0.25">
      <c r="A107" t="s">
        <v>3</v>
      </c>
      <c r="B107" s="1">
        <v>42458</v>
      </c>
      <c r="C107" t="s">
        <v>19</v>
      </c>
      <c r="D107">
        <v>192355</v>
      </c>
      <c r="E107">
        <v>21532</v>
      </c>
      <c r="F107">
        <v>27.179099999999998</v>
      </c>
      <c r="G107">
        <v>9.0596999999999994</v>
      </c>
      <c r="H107">
        <f t="shared" si="4"/>
        <v>0.11193886303969224</v>
      </c>
      <c r="I107">
        <f t="shared" si="5"/>
        <v>0.18839541472797688</v>
      </c>
      <c r="J107">
        <f t="shared" si="6"/>
        <v>0.14129656104598268</v>
      </c>
      <c r="K107">
        <f t="shared" si="7"/>
        <v>1.2622654653538918</v>
      </c>
    </row>
    <row r="108" spans="1:11" x14ac:dyDescent="0.25">
      <c r="A108" t="s">
        <v>3</v>
      </c>
      <c r="B108" s="1">
        <v>42458</v>
      </c>
      <c r="C108" t="s">
        <v>20</v>
      </c>
      <c r="D108">
        <v>217951</v>
      </c>
      <c r="E108">
        <v>61107</v>
      </c>
      <c r="F108">
        <v>59.43</v>
      </c>
      <c r="G108">
        <v>19.809999999999999</v>
      </c>
      <c r="H108">
        <f t="shared" si="4"/>
        <v>0.28037035847507008</v>
      </c>
      <c r="I108">
        <f t="shared" si="5"/>
        <v>0.36356795793549929</v>
      </c>
      <c r="J108">
        <f t="shared" si="6"/>
        <v>0.27267596845162445</v>
      </c>
      <c r="K108">
        <f t="shared" si="7"/>
        <v>0.97255633560803179</v>
      </c>
    </row>
    <row r="109" spans="1:11" x14ac:dyDescent="0.25">
      <c r="A109" t="s">
        <v>4</v>
      </c>
      <c r="B109" s="1">
        <v>42449</v>
      </c>
      <c r="C109" t="s">
        <v>19</v>
      </c>
      <c r="D109">
        <v>6402</v>
      </c>
      <c r="E109">
        <v>4573</v>
      </c>
      <c r="F109">
        <v>3.3879000000000001</v>
      </c>
      <c r="G109">
        <v>1.1293</v>
      </c>
      <c r="H109">
        <f t="shared" si="4"/>
        <v>0.7143080287410184</v>
      </c>
      <c r="I109">
        <f t="shared" si="5"/>
        <v>0.70559200249921894</v>
      </c>
      <c r="J109">
        <f t="shared" si="6"/>
        <v>0.52919400187441423</v>
      </c>
      <c r="K109">
        <f t="shared" si="7"/>
        <v>0.74084845834244484</v>
      </c>
    </row>
    <row r="110" spans="1:11" x14ac:dyDescent="0.25">
      <c r="A110" t="s">
        <v>4</v>
      </c>
      <c r="B110" s="1">
        <v>42449</v>
      </c>
      <c r="C110" t="s">
        <v>20</v>
      </c>
      <c r="D110">
        <v>245</v>
      </c>
      <c r="E110">
        <v>153</v>
      </c>
      <c r="F110">
        <v>1.4999999999999999E-2</v>
      </c>
      <c r="G110">
        <v>5.0000000000000001E-3</v>
      </c>
      <c r="H110">
        <f t="shared" si="4"/>
        <v>0.6244897959183674</v>
      </c>
      <c r="I110">
        <f t="shared" si="5"/>
        <v>8.1632653061224483E-2</v>
      </c>
      <c r="J110">
        <f t="shared" si="6"/>
        <v>6.1224489795918366E-2</v>
      </c>
      <c r="K110">
        <f t="shared" si="7"/>
        <v>9.8039215686274508E-2</v>
      </c>
    </row>
    <row r="111" spans="1:11" x14ac:dyDescent="0.25">
      <c r="A111" t="s">
        <v>4</v>
      </c>
      <c r="B111" s="1">
        <v>42450</v>
      </c>
      <c r="C111" t="s">
        <v>19</v>
      </c>
      <c r="D111">
        <v>68751</v>
      </c>
      <c r="E111">
        <v>53190</v>
      </c>
      <c r="F111">
        <v>47.492699999999999</v>
      </c>
      <c r="G111">
        <v>15.8309</v>
      </c>
      <c r="H111">
        <f t="shared" si="4"/>
        <v>0.77366147401492347</v>
      </c>
      <c r="I111">
        <f t="shared" si="5"/>
        <v>0.92105714825966167</v>
      </c>
      <c r="J111">
        <f t="shared" si="6"/>
        <v>0.69079286119474625</v>
      </c>
      <c r="K111">
        <f t="shared" si="7"/>
        <v>0.89288776085730392</v>
      </c>
    </row>
    <row r="112" spans="1:11" x14ac:dyDescent="0.25">
      <c r="A112" t="s">
        <v>4</v>
      </c>
      <c r="B112" s="1">
        <v>42450</v>
      </c>
      <c r="C112" t="s">
        <v>20</v>
      </c>
      <c r="D112">
        <v>20948</v>
      </c>
      <c r="E112">
        <v>13551</v>
      </c>
      <c r="F112">
        <v>1.8975</v>
      </c>
      <c r="G112">
        <v>0.63249999999999995</v>
      </c>
      <c r="H112">
        <f t="shared" si="4"/>
        <v>0.64688753102921515</v>
      </c>
      <c r="I112">
        <f t="shared" si="5"/>
        <v>0.12077525300744701</v>
      </c>
      <c r="J112">
        <f t="shared" si="6"/>
        <v>9.0581439755585261E-2</v>
      </c>
      <c r="K112">
        <f t="shared" si="7"/>
        <v>0.14002656630506974</v>
      </c>
    </row>
    <row r="113" spans="1:11" x14ac:dyDescent="0.25">
      <c r="A113" t="s">
        <v>4</v>
      </c>
      <c r="B113" s="1">
        <v>42451</v>
      </c>
      <c r="C113" t="s">
        <v>19</v>
      </c>
      <c r="D113">
        <v>12110</v>
      </c>
      <c r="E113">
        <v>7730</v>
      </c>
      <c r="F113">
        <v>5.4992999999999999</v>
      </c>
      <c r="G113">
        <v>1.8331</v>
      </c>
      <c r="H113">
        <f t="shared" si="4"/>
        <v>0.63831544178364985</v>
      </c>
      <c r="I113">
        <f t="shared" si="5"/>
        <v>0.60548307184145334</v>
      </c>
      <c r="J113">
        <f t="shared" si="6"/>
        <v>0.45411230388109003</v>
      </c>
      <c r="K113">
        <f t="shared" si="7"/>
        <v>0.71142302716688233</v>
      </c>
    </row>
    <row r="114" spans="1:11" x14ac:dyDescent="0.25">
      <c r="A114" t="s">
        <v>4</v>
      </c>
      <c r="B114" s="1">
        <v>42451</v>
      </c>
      <c r="C114" t="s">
        <v>20</v>
      </c>
      <c r="D114">
        <v>7134</v>
      </c>
      <c r="E114">
        <v>3112</v>
      </c>
      <c r="F114">
        <v>0.41249999999999998</v>
      </c>
      <c r="G114">
        <v>0.13750000000000001</v>
      </c>
      <c r="H114">
        <f t="shared" si="4"/>
        <v>0.43622091393327728</v>
      </c>
      <c r="I114">
        <f t="shared" si="5"/>
        <v>7.709559854219232E-2</v>
      </c>
      <c r="J114">
        <f t="shared" si="6"/>
        <v>5.7821698906644237E-2</v>
      </c>
      <c r="K114">
        <f t="shared" si="7"/>
        <v>0.13255141388174807</v>
      </c>
    </row>
    <row r="115" spans="1:11" x14ac:dyDescent="0.25">
      <c r="A115" t="s">
        <v>4</v>
      </c>
      <c r="B115" s="1">
        <v>42452</v>
      </c>
      <c r="C115" t="s">
        <v>19</v>
      </c>
      <c r="D115">
        <v>92035</v>
      </c>
      <c r="E115">
        <v>23107</v>
      </c>
      <c r="F115">
        <v>16.325399999999998</v>
      </c>
      <c r="G115">
        <v>5.4417999999999997</v>
      </c>
      <c r="H115">
        <f t="shared" si="4"/>
        <v>0.25106752865757592</v>
      </c>
      <c r="I115">
        <f t="shared" si="5"/>
        <v>0.236510023360678</v>
      </c>
      <c r="J115">
        <f t="shared" si="6"/>
        <v>0.17738251752050849</v>
      </c>
      <c r="K115">
        <f t="shared" si="7"/>
        <v>0.70651317782490142</v>
      </c>
    </row>
    <row r="116" spans="1:11" x14ac:dyDescent="0.25">
      <c r="A116" t="s">
        <v>4</v>
      </c>
      <c r="B116" s="1">
        <v>42452</v>
      </c>
      <c r="C116" t="s">
        <v>20</v>
      </c>
      <c r="D116">
        <v>66108</v>
      </c>
      <c r="E116">
        <v>13866</v>
      </c>
      <c r="F116">
        <v>1.77</v>
      </c>
      <c r="G116">
        <v>0.59</v>
      </c>
      <c r="H116">
        <f t="shared" si="4"/>
        <v>0.20974768560537302</v>
      </c>
      <c r="I116">
        <f t="shared" si="5"/>
        <v>3.5699158952017911E-2</v>
      </c>
      <c r="J116">
        <f t="shared" si="6"/>
        <v>2.6774369214013431E-2</v>
      </c>
      <c r="K116">
        <f t="shared" si="7"/>
        <v>0.12765036780614453</v>
      </c>
    </row>
    <row r="117" spans="1:11" x14ac:dyDescent="0.25">
      <c r="A117" t="s">
        <v>4</v>
      </c>
      <c r="B117" s="1">
        <v>42453</v>
      </c>
      <c r="C117" t="s">
        <v>19</v>
      </c>
      <c r="D117">
        <v>91084</v>
      </c>
      <c r="E117">
        <v>30663</v>
      </c>
      <c r="F117">
        <v>24.122399999999999</v>
      </c>
      <c r="G117">
        <v>8.0408000000000008</v>
      </c>
      <c r="H117">
        <f t="shared" si="4"/>
        <v>0.33664529445347152</v>
      </c>
      <c r="I117">
        <f t="shared" si="5"/>
        <v>0.35311580519081293</v>
      </c>
      <c r="J117">
        <f t="shared" si="6"/>
        <v>0.26483685389310962</v>
      </c>
      <c r="K117">
        <f t="shared" si="7"/>
        <v>0.78669406124645336</v>
      </c>
    </row>
    <row r="118" spans="1:11" x14ac:dyDescent="0.25">
      <c r="A118" t="s">
        <v>4</v>
      </c>
      <c r="B118" s="1">
        <v>42453</v>
      </c>
      <c r="C118" t="s">
        <v>20</v>
      </c>
      <c r="D118">
        <v>89255</v>
      </c>
      <c r="E118">
        <v>32379</v>
      </c>
      <c r="F118">
        <v>4.32</v>
      </c>
      <c r="G118">
        <v>1.44</v>
      </c>
      <c r="H118">
        <f t="shared" si="4"/>
        <v>0.3627695927399025</v>
      </c>
      <c r="I118">
        <f t="shared" si="5"/>
        <v>6.4534199764719066E-2</v>
      </c>
      <c r="J118">
        <f t="shared" si="6"/>
        <v>4.8400649823539296E-2</v>
      </c>
      <c r="K118">
        <f t="shared" si="7"/>
        <v>0.13341980913555082</v>
      </c>
    </row>
    <row r="119" spans="1:11" x14ac:dyDescent="0.25">
      <c r="A119" t="s">
        <v>4</v>
      </c>
      <c r="B119" s="1">
        <v>42454</v>
      </c>
      <c r="C119" t="s">
        <v>19</v>
      </c>
      <c r="D119">
        <v>56646</v>
      </c>
      <c r="E119">
        <v>17523</v>
      </c>
      <c r="F119">
        <v>12.9651</v>
      </c>
      <c r="G119">
        <v>4.3216999999999999</v>
      </c>
      <c r="H119">
        <f t="shared" si="4"/>
        <v>0.30934223069590083</v>
      </c>
      <c r="I119">
        <f t="shared" si="5"/>
        <v>0.30517247466723157</v>
      </c>
      <c r="J119">
        <f t="shared" si="6"/>
        <v>0.22887935600042369</v>
      </c>
      <c r="K119">
        <f t="shared" si="7"/>
        <v>0.73989042972093821</v>
      </c>
    </row>
    <row r="120" spans="1:11" x14ac:dyDescent="0.25">
      <c r="A120" t="s">
        <v>4</v>
      </c>
      <c r="B120" s="1">
        <v>42454</v>
      </c>
      <c r="C120" t="s">
        <v>20</v>
      </c>
      <c r="D120">
        <v>46214</v>
      </c>
      <c r="E120">
        <v>12425</v>
      </c>
      <c r="F120">
        <v>1.6575</v>
      </c>
      <c r="G120">
        <v>0.55249999999999999</v>
      </c>
      <c r="H120">
        <f t="shared" si="4"/>
        <v>0.26885792184186608</v>
      </c>
      <c r="I120">
        <f t="shared" si="5"/>
        <v>4.7821006621370149E-2</v>
      </c>
      <c r="J120">
        <f t="shared" si="6"/>
        <v>3.5865754966027612E-2</v>
      </c>
      <c r="K120">
        <f t="shared" si="7"/>
        <v>0.13340040241448692</v>
      </c>
    </row>
    <row r="121" spans="1:11" x14ac:dyDescent="0.25">
      <c r="A121" t="s">
        <v>4</v>
      </c>
      <c r="B121" s="1">
        <v>42455</v>
      </c>
      <c r="C121" t="s">
        <v>19</v>
      </c>
      <c r="D121">
        <v>69087</v>
      </c>
      <c r="E121">
        <v>16636</v>
      </c>
      <c r="F121">
        <v>11.985300000000001</v>
      </c>
      <c r="G121">
        <v>3.9950999999999999</v>
      </c>
      <c r="H121">
        <f t="shared" si="4"/>
        <v>0.24079783461432686</v>
      </c>
      <c r="I121">
        <f t="shared" si="5"/>
        <v>0.23130835034087455</v>
      </c>
      <c r="J121">
        <f t="shared" si="6"/>
        <v>0.17348126275565592</v>
      </c>
      <c r="K121">
        <f t="shared" si="7"/>
        <v>0.72044361625390729</v>
      </c>
    </row>
    <row r="122" spans="1:11" x14ac:dyDescent="0.25">
      <c r="A122" t="s">
        <v>4</v>
      </c>
      <c r="B122" s="1">
        <v>42455</v>
      </c>
      <c r="C122" t="s">
        <v>20</v>
      </c>
      <c r="D122">
        <v>56178</v>
      </c>
      <c r="E122">
        <v>15150</v>
      </c>
      <c r="F122">
        <v>2.04</v>
      </c>
      <c r="G122">
        <v>0.68</v>
      </c>
      <c r="H122">
        <f t="shared" si="4"/>
        <v>0.26967852184129021</v>
      </c>
      <c r="I122">
        <f t="shared" si="5"/>
        <v>4.8417529993947807E-2</v>
      </c>
      <c r="J122">
        <f t="shared" si="6"/>
        <v>3.6313147495460857E-2</v>
      </c>
      <c r="K122">
        <f t="shared" si="7"/>
        <v>0.13465346534653466</v>
      </c>
    </row>
    <row r="123" spans="1:11" x14ac:dyDescent="0.25">
      <c r="A123" t="s">
        <v>4</v>
      </c>
      <c r="B123" s="1">
        <v>42456</v>
      </c>
      <c r="C123" t="s">
        <v>19</v>
      </c>
      <c r="D123">
        <v>29455</v>
      </c>
      <c r="E123">
        <v>9706</v>
      </c>
      <c r="F123">
        <v>8.2592999999999996</v>
      </c>
      <c r="G123">
        <v>2.7530999999999999</v>
      </c>
      <c r="H123">
        <f t="shared" si="4"/>
        <v>0.32951960617891701</v>
      </c>
      <c r="I123">
        <f t="shared" si="5"/>
        <v>0.37387200814802241</v>
      </c>
      <c r="J123">
        <f t="shared" si="6"/>
        <v>0.28040400611101679</v>
      </c>
      <c r="K123">
        <f t="shared" si="7"/>
        <v>0.85094786729857808</v>
      </c>
    </row>
    <row r="124" spans="1:11" x14ac:dyDescent="0.25">
      <c r="A124" t="s">
        <v>4</v>
      </c>
      <c r="B124" s="1">
        <v>42456</v>
      </c>
      <c r="C124" t="s">
        <v>20</v>
      </c>
      <c r="D124">
        <v>26960</v>
      </c>
      <c r="E124">
        <v>8711</v>
      </c>
      <c r="F124">
        <v>1.155</v>
      </c>
      <c r="G124">
        <v>0.38500000000000001</v>
      </c>
      <c r="H124">
        <f t="shared" si="4"/>
        <v>0.32310830860534123</v>
      </c>
      <c r="I124">
        <f t="shared" si="5"/>
        <v>5.7121661721068251E-2</v>
      </c>
      <c r="J124">
        <f t="shared" si="6"/>
        <v>4.2841246290801188E-2</v>
      </c>
      <c r="K124">
        <f t="shared" si="7"/>
        <v>0.13259097692572611</v>
      </c>
    </row>
    <row r="125" spans="1:11" x14ac:dyDescent="0.25">
      <c r="A125" t="s">
        <v>4</v>
      </c>
      <c r="B125" s="1">
        <v>42457</v>
      </c>
      <c r="C125" t="s">
        <v>19</v>
      </c>
      <c r="D125">
        <v>58681</v>
      </c>
      <c r="E125">
        <v>15577</v>
      </c>
      <c r="F125">
        <v>10.9848</v>
      </c>
      <c r="G125">
        <v>3.6616</v>
      </c>
      <c r="H125">
        <f t="shared" si="4"/>
        <v>0.26545219065796427</v>
      </c>
      <c r="I125">
        <f t="shared" si="5"/>
        <v>0.24959356520850018</v>
      </c>
      <c r="J125">
        <f t="shared" si="6"/>
        <v>0.18719517390637513</v>
      </c>
      <c r="K125">
        <f t="shared" si="7"/>
        <v>0.70519355459973032</v>
      </c>
    </row>
    <row r="126" spans="1:11" x14ac:dyDescent="0.25">
      <c r="A126" t="s">
        <v>4</v>
      </c>
      <c r="B126" s="1">
        <v>42457</v>
      </c>
      <c r="C126" t="s">
        <v>20</v>
      </c>
      <c r="D126">
        <v>49026</v>
      </c>
      <c r="E126">
        <v>14370</v>
      </c>
      <c r="F126">
        <v>1.905</v>
      </c>
      <c r="G126">
        <v>0.63500000000000001</v>
      </c>
      <c r="H126">
        <f t="shared" si="4"/>
        <v>0.29310977848488556</v>
      </c>
      <c r="I126">
        <f t="shared" si="5"/>
        <v>5.1809244074572679E-2</v>
      </c>
      <c r="J126">
        <f t="shared" si="6"/>
        <v>3.8856933055929507E-2</v>
      </c>
      <c r="K126">
        <f t="shared" si="7"/>
        <v>0.13256784968684759</v>
      </c>
    </row>
    <row r="127" spans="1:11" x14ac:dyDescent="0.25">
      <c r="A127" t="s">
        <v>4</v>
      </c>
      <c r="B127" s="1">
        <v>42458</v>
      </c>
      <c r="C127" t="s">
        <v>19</v>
      </c>
      <c r="D127">
        <v>532328</v>
      </c>
      <c r="E127">
        <v>119267</v>
      </c>
      <c r="F127">
        <v>77.631900000000002</v>
      </c>
      <c r="G127">
        <v>25.877300000000002</v>
      </c>
      <c r="H127">
        <f t="shared" si="4"/>
        <v>0.22404795539592132</v>
      </c>
      <c r="I127">
        <f t="shared" si="5"/>
        <v>0.19444628124013769</v>
      </c>
      <c r="J127">
        <f t="shared" si="6"/>
        <v>0.14583471093010325</v>
      </c>
      <c r="K127">
        <f t="shared" si="7"/>
        <v>0.65090846587907814</v>
      </c>
    </row>
    <row r="128" spans="1:11" x14ac:dyDescent="0.25">
      <c r="A128" t="s">
        <v>4</v>
      </c>
      <c r="B128" s="1">
        <v>42458</v>
      </c>
      <c r="C128" t="s">
        <v>20</v>
      </c>
      <c r="D128">
        <v>381628</v>
      </c>
      <c r="E128">
        <v>50833</v>
      </c>
      <c r="F128">
        <v>6.7649999999999997</v>
      </c>
      <c r="G128">
        <v>2.2549999999999999</v>
      </c>
      <c r="H128">
        <f t="shared" si="4"/>
        <v>0.13320039410106177</v>
      </c>
      <c r="I128">
        <f t="shared" si="5"/>
        <v>2.3635582294800173E-2</v>
      </c>
      <c r="J128">
        <f t="shared" si="6"/>
        <v>1.7726686721100129E-2</v>
      </c>
      <c r="K128">
        <f t="shared" si="7"/>
        <v>0.13308283988747469</v>
      </c>
    </row>
    <row r="129" spans="1:11" x14ac:dyDescent="0.25">
      <c r="A129" t="s">
        <v>5</v>
      </c>
      <c r="B129" s="1">
        <v>42449</v>
      </c>
      <c r="C129" t="s">
        <v>19</v>
      </c>
      <c r="D129">
        <v>7384</v>
      </c>
      <c r="E129">
        <v>1739</v>
      </c>
      <c r="F129">
        <v>2.2563</v>
      </c>
      <c r="G129">
        <v>0.75209999999999999</v>
      </c>
      <c r="H129">
        <f t="shared" si="4"/>
        <v>0.2355092091007584</v>
      </c>
      <c r="I129">
        <f t="shared" si="5"/>
        <v>0.40742145178764899</v>
      </c>
      <c r="J129">
        <f t="shared" si="6"/>
        <v>0.30556608884073677</v>
      </c>
      <c r="K129">
        <f t="shared" si="7"/>
        <v>1.2974698102357678</v>
      </c>
    </row>
    <row r="130" spans="1:11" x14ac:dyDescent="0.25">
      <c r="A130" t="s">
        <v>5</v>
      </c>
      <c r="B130" s="1">
        <v>42449</v>
      </c>
      <c r="C130" t="s">
        <v>20</v>
      </c>
      <c r="D130">
        <v>734</v>
      </c>
      <c r="E130">
        <v>333</v>
      </c>
      <c r="F130">
        <v>0.34499999999999997</v>
      </c>
      <c r="G130">
        <v>0.115</v>
      </c>
      <c r="H130">
        <f t="shared" si="4"/>
        <v>0.4536784741144414</v>
      </c>
      <c r="I130">
        <f t="shared" si="5"/>
        <v>0.62670299727520429</v>
      </c>
      <c r="J130">
        <f t="shared" si="6"/>
        <v>0.47002724795640327</v>
      </c>
      <c r="K130">
        <f t="shared" si="7"/>
        <v>1.0360360360360361</v>
      </c>
    </row>
    <row r="131" spans="1:11" x14ac:dyDescent="0.25">
      <c r="A131" t="s">
        <v>5</v>
      </c>
      <c r="B131" s="1">
        <v>42450</v>
      </c>
      <c r="C131" t="s">
        <v>19</v>
      </c>
      <c r="D131">
        <v>74380</v>
      </c>
      <c r="E131">
        <v>28619</v>
      </c>
      <c r="F131">
        <v>37.039200000000001</v>
      </c>
      <c r="G131">
        <v>12.346399999999999</v>
      </c>
      <c r="H131">
        <f t="shared" ref="H131:H148" si="8">E131/D131</f>
        <v>0.38476741059424574</v>
      </c>
      <c r="I131">
        <f t="shared" ref="I131:I148" si="9">1000*(G131+F131)/D131</f>
        <v>0.66396343102984667</v>
      </c>
      <c r="J131">
        <f t="shared" ref="J131:J148" si="10">1000*F131/D131</f>
        <v>0.49797257327238509</v>
      </c>
      <c r="K131">
        <f t="shared" ref="K131:K148" si="11">1000*F131/E131</f>
        <v>1.2942171284810791</v>
      </c>
    </row>
    <row r="132" spans="1:11" x14ac:dyDescent="0.25">
      <c r="A132" t="s">
        <v>5</v>
      </c>
      <c r="B132" s="1">
        <v>42450</v>
      </c>
      <c r="C132" t="s">
        <v>20</v>
      </c>
      <c r="D132">
        <v>59310</v>
      </c>
      <c r="E132">
        <v>33820</v>
      </c>
      <c r="F132">
        <v>34.484999999999999</v>
      </c>
      <c r="G132">
        <v>11.494999999999999</v>
      </c>
      <c r="H132">
        <f t="shared" si="8"/>
        <v>0.57022424548979933</v>
      </c>
      <c r="I132">
        <f t="shared" si="9"/>
        <v>0.77524869330635648</v>
      </c>
      <c r="J132">
        <f t="shared" si="10"/>
        <v>0.58143651997976731</v>
      </c>
      <c r="K132">
        <f t="shared" si="11"/>
        <v>1.0196629213483146</v>
      </c>
    </row>
    <row r="133" spans="1:11" x14ac:dyDescent="0.25">
      <c r="A133" t="s">
        <v>5</v>
      </c>
      <c r="B133" s="1">
        <v>42451</v>
      </c>
      <c r="C133" t="s">
        <v>19</v>
      </c>
      <c r="D133">
        <v>15545</v>
      </c>
      <c r="E133">
        <v>2936</v>
      </c>
      <c r="F133">
        <v>3.5604</v>
      </c>
      <c r="G133">
        <v>1.1868000000000001</v>
      </c>
      <c r="H133">
        <f t="shared" si="8"/>
        <v>0.18887101962045674</v>
      </c>
      <c r="I133">
        <f t="shared" si="9"/>
        <v>0.30538436796397561</v>
      </c>
      <c r="J133">
        <f t="shared" si="10"/>
        <v>0.22903827597298168</v>
      </c>
      <c r="K133">
        <f t="shared" si="11"/>
        <v>1.2126702997275205</v>
      </c>
    </row>
    <row r="134" spans="1:11" x14ac:dyDescent="0.25">
      <c r="A134" t="s">
        <v>5</v>
      </c>
      <c r="B134" s="1">
        <v>42451</v>
      </c>
      <c r="C134" t="s">
        <v>20</v>
      </c>
      <c r="D134">
        <v>16432</v>
      </c>
      <c r="E134">
        <v>4615</v>
      </c>
      <c r="F134">
        <v>4.6050000000000004</v>
      </c>
      <c r="G134">
        <v>1.5349999999999999</v>
      </c>
      <c r="H134">
        <f t="shared" si="8"/>
        <v>0.28085443037974683</v>
      </c>
      <c r="I134">
        <f t="shared" si="9"/>
        <v>0.37366114897760472</v>
      </c>
      <c r="J134">
        <f t="shared" si="10"/>
        <v>0.28024586173320348</v>
      </c>
      <c r="K134">
        <f t="shared" si="11"/>
        <v>0.99783315276273021</v>
      </c>
    </row>
    <row r="135" spans="1:11" x14ac:dyDescent="0.25">
      <c r="A135" t="s">
        <v>5</v>
      </c>
      <c r="B135" s="1">
        <v>42452</v>
      </c>
      <c r="C135" t="s">
        <v>19</v>
      </c>
      <c r="D135">
        <v>110176</v>
      </c>
      <c r="E135">
        <v>8669</v>
      </c>
      <c r="F135">
        <v>10.660500000000001</v>
      </c>
      <c r="G135">
        <v>3.5535000000000001</v>
      </c>
      <c r="H135">
        <f t="shared" si="8"/>
        <v>7.8683197792622714E-2</v>
      </c>
      <c r="I135">
        <f t="shared" si="9"/>
        <v>0.12901176299738601</v>
      </c>
      <c r="J135">
        <f t="shared" si="10"/>
        <v>9.67588222480395E-2</v>
      </c>
      <c r="K135">
        <f t="shared" si="11"/>
        <v>1.2297266120659822</v>
      </c>
    </row>
    <row r="136" spans="1:11" x14ac:dyDescent="0.25">
      <c r="A136" t="s">
        <v>5</v>
      </c>
      <c r="B136" s="1">
        <v>42452</v>
      </c>
      <c r="C136" t="s">
        <v>20</v>
      </c>
      <c r="D136">
        <v>90001</v>
      </c>
      <c r="E136">
        <v>9959</v>
      </c>
      <c r="F136">
        <v>10.012499999999999</v>
      </c>
      <c r="G136">
        <v>3.3374999999999999</v>
      </c>
      <c r="H136">
        <f t="shared" si="8"/>
        <v>0.11065432606304375</v>
      </c>
      <c r="I136">
        <f t="shared" si="9"/>
        <v>0.14833168520349774</v>
      </c>
      <c r="J136">
        <f t="shared" si="10"/>
        <v>0.11124876390262331</v>
      </c>
      <c r="K136">
        <f t="shared" si="11"/>
        <v>1.0053720253037453</v>
      </c>
    </row>
    <row r="137" spans="1:11" x14ac:dyDescent="0.25">
      <c r="A137" t="s">
        <v>5</v>
      </c>
      <c r="B137" s="1">
        <v>42453</v>
      </c>
      <c r="C137" t="s">
        <v>19</v>
      </c>
      <c r="D137">
        <v>118895</v>
      </c>
      <c r="E137">
        <v>13519</v>
      </c>
      <c r="F137">
        <v>16.511700000000001</v>
      </c>
      <c r="G137">
        <v>5.5038999999999998</v>
      </c>
      <c r="H137">
        <f t="shared" si="8"/>
        <v>0.113705370284705</v>
      </c>
      <c r="I137">
        <f t="shared" si="9"/>
        <v>0.18516842592203203</v>
      </c>
      <c r="J137">
        <f t="shared" si="10"/>
        <v>0.13887631944152404</v>
      </c>
      <c r="K137">
        <f t="shared" si="11"/>
        <v>1.2213699238109328</v>
      </c>
    </row>
    <row r="138" spans="1:11" x14ac:dyDescent="0.25">
      <c r="A138" t="s">
        <v>5</v>
      </c>
      <c r="B138" s="1">
        <v>42453</v>
      </c>
      <c r="C138" t="s">
        <v>20</v>
      </c>
      <c r="D138">
        <v>139102</v>
      </c>
      <c r="E138">
        <v>19528</v>
      </c>
      <c r="F138">
        <v>19.649999999999999</v>
      </c>
      <c r="G138">
        <v>6.55</v>
      </c>
      <c r="H138">
        <f t="shared" si="8"/>
        <v>0.14038619142787306</v>
      </c>
      <c r="I138">
        <f t="shared" si="9"/>
        <v>0.18835099423444668</v>
      </c>
      <c r="J138">
        <f t="shared" si="10"/>
        <v>0.14126324567583501</v>
      </c>
      <c r="K138">
        <f t="shared" si="11"/>
        <v>1.0062474395739451</v>
      </c>
    </row>
    <row r="139" spans="1:11" x14ac:dyDescent="0.25">
      <c r="A139" t="s">
        <v>5</v>
      </c>
      <c r="B139" s="1">
        <v>42454</v>
      </c>
      <c r="C139" t="s">
        <v>19</v>
      </c>
      <c r="D139">
        <v>71940</v>
      </c>
      <c r="E139">
        <v>6907</v>
      </c>
      <c r="F139">
        <v>8.3076000000000008</v>
      </c>
      <c r="G139">
        <v>2.7692000000000001</v>
      </c>
      <c r="H139">
        <f t="shared" si="8"/>
        <v>9.6010564359188214E-2</v>
      </c>
      <c r="I139">
        <f t="shared" si="9"/>
        <v>0.15397275507367253</v>
      </c>
      <c r="J139">
        <f t="shared" si="10"/>
        <v>0.11547956630525438</v>
      </c>
      <c r="K139">
        <f t="shared" si="11"/>
        <v>1.2027797886202405</v>
      </c>
    </row>
    <row r="140" spans="1:11" x14ac:dyDescent="0.25">
      <c r="A140" t="s">
        <v>5</v>
      </c>
      <c r="B140" s="1">
        <v>42454</v>
      </c>
      <c r="C140" t="s">
        <v>20</v>
      </c>
      <c r="D140">
        <v>71952</v>
      </c>
      <c r="E140">
        <v>7498</v>
      </c>
      <c r="F140">
        <v>7.5525000000000002</v>
      </c>
      <c r="G140">
        <v>2.5175000000000001</v>
      </c>
      <c r="H140">
        <f t="shared" si="8"/>
        <v>0.10420836112964198</v>
      </c>
      <c r="I140">
        <f t="shared" si="9"/>
        <v>0.13995441405381365</v>
      </c>
      <c r="J140">
        <f t="shared" si="10"/>
        <v>0.10496581054036024</v>
      </c>
      <c r="K140">
        <f t="shared" si="11"/>
        <v>1.0072686049613231</v>
      </c>
    </row>
    <row r="141" spans="1:11" x14ac:dyDescent="0.25">
      <c r="A141" t="s">
        <v>5</v>
      </c>
      <c r="B141" s="1">
        <v>42455</v>
      </c>
      <c r="C141" t="s">
        <v>19</v>
      </c>
      <c r="D141">
        <v>87689</v>
      </c>
      <c r="E141">
        <v>5438</v>
      </c>
      <c r="F141">
        <v>6.6032999999999999</v>
      </c>
      <c r="G141">
        <v>2.2010999999999998</v>
      </c>
      <c r="H141">
        <f t="shared" si="8"/>
        <v>6.2014619849696084E-2</v>
      </c>
      <c r="I141">
        <f t="shared" si="9"/>
        <v>0.10040483983167786</v>
      </c>
      <c r="J141">
        <f t="shared" si="10"/>
        <v>7.5303629873758396E-2</v>
      </c>
      <c r="K141">
        <f t="shared" si="11"/>
        <v>1.2142883413019492</v>
      </c>
    </row>
    <row r="142" spans="1:11" x14ac:dyDescent="0.25">
      <c r="A142" t="s">
        <v>5</v>
      </c>
      <c r="B142" s="1">
        <v>42455</v>
      </c>
      <c r="C142" t="s">
        <v>20</v>
      </c>
      <c r="D142">
        <v>82322</v>
      </c>
      <c r="E142">
        <v>6753</v>
      </c>
      <c r="F142">
        <v>6.81</v>
      </c>
      <c r="G142">
        <v>2.27</v>
      </c>
      <c r="H142">
        <f t="shared" si="8"/>
        <v>8.2031534705182096E-2</v>
      </c>
      <c r="I142">
        <f t="shared" si="9"/>
        <v>0.11029858361069945</v>
      </c>
      <c r="J142">
        <f t="shared" si="10"/>
        <v>8.2723937708024581E-2</v>
      </c>
      <c r="K142">
        <f t="shared" si="11"/>
        <v>1.008440693025322</v>
      </c>
    </row>
    <row r="143" spans="1:11" x14ac:dyDescent="0.25">
      <c r="A143" t="s">
        <v>5</v>
      </c>
      <c r="B143" s="1">
        <v>42456</v>
      </c>
      <c r="C143" t="s">
        <v>19</v>
      </c>
      <c r="D143">
        <v>40812</v>
      </c>
      <c r="E143">
        <v>4346</v>
      </c>
      <c r="F143">
        <v>5.52</v>
      </c>
      <c r="G143">
        <v>1.84</v>
      </c>
      <c r="H143">
        <f t="shared" si="8"/>
        <v>0.1064882877585024</v>
      </c>
      <c r="I143">
        <f t="shared" si="9"/>
        <v>0.18033911594629029</v>
      </c>
      <c r="J143">
        <f t="shared" si="10"/>
        <v>0.13525433695971772</v>
      </c>
      <c r="K143">
        <f t="shared" si="11"/>
        <v>1.2701334560515416</v>
      </c>
    </row>
    <row r="144" spans="1:11" x14ac:dyDescent="0.25">
      <c r="A144" t="s">
        <v>5</v>
      </c>
      <c r="B144" s="1">
        <v>42456</v>
      </c>
      <c r="C144" t="s">
        <v>20</v>
      </c>
      <c r="D144">
        <v>44663</v>
      </c>
      <c r="E144">
        <v>5760</v>
      </c>
      <c r="F144">
        <v>5.7824999999999998</v>
      </c>
      <c r="G144">
        <v>1.9275</v>
      </c>
      <c r="H144">
        <f t="shared" si="8"/>
        <v>0.12896581062624543</v>
      </c>
      <c r="I144">
        <f t="shared" si="9"/>
        <v>0.17262611109867229</v>
      </c>
      <c r="J144">
        <f t="shared" si="10"/>
        <v>0.12946958332400421</v>
      </c>
      <c r="K144">
        <f t="shared" si="11"/>
        <v>1.00390625</v>
      </c>
    </row>
    <row r="145" spans="1:11" x14ac:dyDescent="0.25">
      <c r="A145" t="s">
        <v>5</v>
      </c>
      <c r="B145" s="1">
        <v>42457</v>
      </c>
      <c r="C145" t="s">
        <v>19</v>
      </c>
      <c r="D145">
        <v>77563</v>
      </c>
      <c r="E145">
        <v>5734</v>
      </c>
      <c r="F145">
        <v>7.1966999999999999</v>
      </c>
      <c r="G145">
        <v>2.3988999999999998</v>
      </c>
      <c r="H145">
        <f t="shared" si="8"/>
        <v>7.3927001276381785E-2</v>
      </c>
      <c r="I145">
        <f t="shared" si="9"/>
        <v>0.12371362634245708</v>
      </c>
      <c r="J145">
        <f t="shared" si="10"/>
        <v>9.2785219756842827E-2</v>
      </c>
      <c r="K145">
        <f t="shared" si="11"/>
        <v>1.2550924311126612</v>
      </c>
    </row>
    <row r="146" spans="1:11" x14ac:dyDescent="0.25">
      <c r="A146" t="s">
        <v>5</v>
      </c>
      <c r="B146" s="1">
        <v>42457</v>
      </c>
      <c r="C146" t="s">
        <v>20</v>
      </c>
      <c r="D146">
        <v>74769</v>
      </c>
      <c r="E146">
        <v>8759</v>
      </c>
      <c r="F146">
        <v>8.64</v>
      </c>
      <c r="G146">
        <v>2.88</v>
      </c>
      <c r="H146">
        <f t="shared" si="8"/>
        <v>0.11714748090786288</v>
      </c>
      <c r="I146">
        <f t="shared" si="9"/>
        <v>0.15407454961280745</v>
      </c>
      <c r="J146">
        <f t="shared" si="10"/>
        <v>0.11555591220960558</v>
      </c>
      <c r="K146">
        <f t="shared" si="11"/>
        <v>0.98641397419796784</v>
      </c>
    </row>
    <row r="147" spans="1:11" x14ac:dyDescent="0.25">
      <c r="A147" t="s">
        <v>5</v>
      </c>
      <c r="B147" s="1">
        <v>42458</v>
      </c>
      <c r="C147" t="s">
        <v>19</v>
      </c>
      <c r="D147">
        <v>670679</v>
      </c>
      <c r="E147">
        <v>38570</v>
      </c>
      <c r="F147">
        <v>47.9895</v>
      </c>
      <c r="G147">
        <v>15.996499999999999</v>
      </c>
      <c r="H147">
        <f t="shared" si="8"/>
        <v>5.7508882788934797E-2</v>
      </c>
      <c r="I147">
        <f t="shared" si="9"/>
        <v>9.5404806174041526E-2</v>
      </c>
      <c r="J147">
        <f t="shared" si="10"/>
        <v>7.1553604630531148E-2</v>
      </c>
      <c r="K147">
        <f t="shared" si="11"/>
        <v>1.2442183043816437</v>
      </c>
    </row>
    <row r="148" spans="1:11" x14ac:dyDescent="0.25">
      <c r="A148" t="s">
        <v>5</v>
      </c>
      <c r="B148" s="1">
        <v>42458</v>
      </c>
      <c r="C148" t="s">
        <v>20</v>
      </c>
      <c r="D148">
        <v>516000</v>
      </c>
      <c r="E148">
        <v>20327</v>
      </c>
      <c r="F148">
        <v>20.234999999999999</v>
      </c>
      <c r="G148">
        <v>6.7450000000000001</v>
      </c>
      <c r="H148">
        <f t="shared" si="8"/>
        <v>3.9393410852713182E-2</v>
      </c>
      <c r="I148">
        <f t="shared" si="9"/>
        <v>5.2286821705426353E-2</v>
      </c>
      <c r="J148">
        <f t="shared" si="10"/>
        <v>3.9215116279069769E-2</v>
      </c>
      <c r="K148">
        <f t="shared" si="11"/>
        <v>0.99547400009839127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" sqref="B1"/>
    </sheetView>
  </sheetViews>
  <sheetFormatPr defaultRowHeight="15" x14ac:dyDescent="0.25"/>
  <cols>
    <col min="1" max="1" width="13.28515625" bestFit="1" customWidth="1"/>
    <col min="2" max="2" width="35.42578125" customWidth="1"/>
    <col min="3" max="4" width="12" customWidth="1"/>
    <col min="5" max="5" width="12.42578125" customWidth="1"/>
    <col min="6" max="6" width="15" customWidth="1"/>
    <col min="7" max="7" width="17.5703125" customWidth="1"/>
    <col min="8" max="8" width="15" bestFit="1" customWidth="1"/>
    <col min="9" max="9" width="22.7109375" bestFit="1" customWidth="1"/>
    <col min="10" max="10" width="17.5703125" bestFit="1" customWidth="1"/>
  </cols>
  <sheetData>
    <row r="1" spans="1:4" x14ac:dyDescent="0.25">
      <c r="A1" s="2" t="s">
        <v>6</v>
      </c>
      <c r="B1" t="s">
        <v>1</v>
      </c>
    </row>
    <row r="3" spans="1:4" x14ac:dyDescent="0.25">
      <c r="A3" s="2" t="s">
        <v>25</v>
      </c>
      <c r="B3" s="2" t="s">
        <v>18</v>
      </c>
    </row>
    <row r="4" spans="1:4" x14ac:dyDescent="0.25">
      <c r="A4" s="2" t="s">
        <v>16</v>
      </c>
      <c r="B4" t="s">
        <v>19</v>
      </c>
      <c r="C4" t="s">
        <v>20</v>
      </c>
      <c r="D4" t="s">
        <v>17</v>
      </c>
    </row>
    <row r="5" spans="1:4" x14ac:dyDescent="0.25">
      <c r="A5" s="3">
        <v>42449</v>
      </c>
      <c r="B5" s="4">
        <v>1.2891389983117612</v>
      </c>
      <c r="C5" s="4">
        <v>1.0426829268292683</v>
      </c>
      <c r="D5" s="4">
        <v>1.2429355281207133</v>
      </c>
    </row>
    <row r="6" spans="1:4" x14ac:dyDescent="0.25">
      <c r="A6" s="3">
        <v>42450</v>
      </c>
      <c r="B6" s="4">
        <v>1.3250456674084161</v>
      </c>
      <c r="C6" s="4">
        <v>1.039100858545684</v>
      </c>
      <c r="D6" s="4">
        <v>1.1684388426524053</v>
      </c>
    </row>
    <row r="7" spans="1:4" x14ac:dyDescent="0.25">
      <c r="A7" s="3">
        <v>42451</v>
      </c>
      <c r="B7" s="4">
        <v>1.2522409992652461</v>
      </c>
      <c r="C7" s="4">
        <v>1.023283203478891</v>
      </c>
      <c r="D7" s="4">
        <v>1.0989078995267565</v>
      </c>
    </row>
    <row r="8" spans="1:4" x14ac:dyDescent="0.25">
      <c r="A8" s="3">
        <v>42452</v>
      </c>
      <c r="B8" s="4">
        <v>1.2674609600925391</v>
      </c>
      <c r="C8" s="4">
        <v>1.0094080140026256</v>
      </c>
      <c r="D8" s="4">
        <v>1.0999391283175066</v>
      </c>
    </row>
    <row r="9" spans="1:4" x14ac:dyDescent="0.25">
      <c r="A9" s="3">
        <v>42453</v>
      </c>
      <c r="B9" s="4">
        <v>1.2707172933441677</v>
      </c>
      <c r="C9" s="4">
        <v>1.0103028131159291</v>
      </c>
      <c r="D9" s="4">
        <v>1.0953670189662661</v>
      </c>
    </row>
    <row r="10" spans="1:4" x14ac:dyDescent="0.25">
      <c r="A10" s="3">
        <v>42454</v>
      </c>
      <c r="B10" s="4">
        <v>1.2859761686526123</v>
      </c>
      <c r="C10" s="4">
        <v>1.0146591310490993</v>
      </c>
      <c r="D10" s="4">
        <v>1.1004540843437516</v>
      </c>
    </row>
    <row r="11" spans="1:4" x14ac:dyDescent="0.25">
      <c r="A11" s="3">
        <v>42455</v>
      </c>
      <c r="B11" s="4">
        <v>1.2807454579509272</v>
      </c>
      <c r="C11" s="4">
        <v>1.0129446432330036</v>
      </c>
      <c r="D11" s="4">
        <v>1.0859228256431197</v>
      </c>
    </row>
    <row r="12" spans="1:4" x14ac:dyDescent="0.25">
      <c r="A12" s="3">
        <v>42456</v>
      </c>
      <c r="B12" s="4">
        <v>1.278133704735376</v>
      </c>
      <c r="C12" s="4">
        <v>1.0153574486301369</v>
      </c>
      <c r="D12" s="4">
        <v>1.0982786404922356</v>
      </c>
    </row>
    <row r="13" spans="1:4" x14ac:dyDescent="0.25">
      <c r="A13" s="3">
        <v>42457</v>
      </c>
      <c r="B13" s="4">
        <v>1.2965466926070037</v>
      </c>
      <c r="C13" s="4">
        <v>1.0121295758280069</v>
      </c>
      <c r="D13" s="4">
        <v>1.1001254012841091</v>
      </c>
    </row>
    <row r="14" spans="1:4" x14ac:dyDescent="0.25">
      <c r="A14" s="3">
        <v>42458</v>
      </c>
      <c r="B14" s="4">
        <v>1.2207715994287753</v>
      </c>
      <c r="C14" s="4">
        <v>0.98798418972332014</v>
      </c>
      <c r="D14" s="4">
        <v>1.124463311573632</v>
      </c>
    </row>
    <row r="15" spans="1:4" x14ac:dyDescent="0.25">
      <c r="A15" s="3" t="s">
        <v>17</v>
      </c>
      <c r="B15" s="4">
        <v>1.2682681681415215</v>
      </c>
      <c r="C15" s="4">
        <v>1.0137635525546971</v>
      </c>
      <c r="D15" s="4">
        <v>1.1212965235173824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2016-03-31T10:34:49Z</dcterms:created>
  <dcterms:modified xsi:type="dcterms:W3CDTF">2016-03-31T11:02:32Z</dcterms:modified>
</cp:coreProperties>
</file>