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S\OOP\Ex3\"/>
    </mc:Choice>
  </mc:AlternateContent>
  <xr:revisionPtr revIDLastSave="0" documentId="13_ncr:1_{1550907A-0FE9-4AFD-9084-CDCE235C7131}" xr6:coauthVersionLast="46" xr6:coauthVersionMax="46" xr10:uidLastSave="{00000000-0000-0000-0000-000000000000}"/>
  <bookViews>
    <workbookView xWindow="-120" yWindow="-120" windowWidth="38640" windowHeight="15840" xr2:uid="{91114D87-A7FC-4C81-9A90-687F120E8BD5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3" i="1"/>
  <c r="G4" i="1"/>
  <c r="M5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4" i="1"/>
  <c r="E3" i="1"/>
  <c r="L4" i="1" s="1"/>
  <c r="M6" i="1" l="1"/>
  <c r="N4" i="1"/>
  <c r="L5" i="1"/>
  <c r="N6" i="1"/>
  <c r="N5" i="1"/>
  <c r="M4" i="1"/>
</calcChain>
</file>

<file path=xl/sharedStrings.xml><?xml version="1.0" encoding="utf-8"?>
<sst xmlns="http://schemas.openxmlformats.org/spreadsheetml/2006/main" count="127" uniqueCount="42">
  <si>
    <t>Python (GraphAlgo)</t>
  </si>
  <si>
    <t>Python (NetworkX)</t>
  </si>
  <si>
    <t>Java</t>
  </si>
  <si>
    <t>Graph</t>
  </si>
  <si>
    <t xml:space="preserve">Graphs_no_pos/G_10_80_0.json </t>
  </si>
  <si>
    <t>shortest_path</t>
  </si>
  <si>
    <t>connected_components</t>
  </si>
  <si>
    <t>connected_componenet</t>
  </si>
  <si>
    <t xml:space="preserve">Graphs_no_pos/G_100_800_0.json </t>
  </si>
  <si>
    <t xml:space="preserve">Graphs_no_pos/G_1000_8000_0.json </t>
  </si>
  <si>
    <t xml:space="preserve">Graphs_no_pos/G_10000_80000_0.json </t>
  </si>
  <si>
    <t xml:space="preserve">Graphs_no_pos/G_20000_160000_0.json </t>
  </si>
  <si>
    <t xml:space="preserve">Graphs_no_pos/G_30000_240000_0.json </t>
  </si>
  <si>
    <t xml:space="preserve">Graphs_on_circle/G_10_80_1.json </t>
  </si>
  <si>
    <t xml:space="preserve">Graphs_on_circle/G_100_800_1.json </t>
  </si>
  <si>
    <t xml:space="preserve">Graphs_on_circle/G_1000_8000_1.json </t>
  </si>
  <si>
    <t>Graphs_on_circle/G_10000_80000_1.json</t>
  </si>
  <si>
    <t xml:space="preserve">Graphs_on_circle/G_20000_160000_1.json </t>
  </si>
  <si>
    <t xml:space="preserve">Graphs_on_circle/G_30000_240000_1.json </t>
  </si>
  <si>
    <t xml:space="preserve">Graphs_random_pos/G_10_80_2.json </t>
  </si>
  <si>
    <t xml:space="preserve">Graphs_random_pos/G_100_800_2.json </t>
  </si>
  <si>
    <t>Graphs_random_pos/G_1000_8000_2.json</t>
  </si>
  <si>
    <t xml:space="preserve">Graphs_random_pos/G_10000_80000_2.json </t>
  </si>
  <si>
    <t xml:space="preserve">Graphs_random_pos/G_20000_160000_2.json </t>
  </si>
  <si>
    <t xml:space="preserve">Graphs_random_pos/G_30000_240000_2.json </t>
  </si>
  <si>
    <t>Algorithm</t>
  </si>
  <si>
    <t>nanosec</t>
  </si>
  <si>
    <t>sec</t>
  </si>
  <si>
    <t>Values</t>
  </si>
  <si>
    <t>src=0, dest=7</t>
  </si>
  <si>
    <t>src=0, dest=70</t>
  </si>
  <si>
    <t>src=0, dest=700</t>
  </si>
  <si>
    <t>src=0, dest=7000</t>
  </si>
  <si>
    <t>src=0, dest=14000</t>
  </si>
  <si>
    <t>src=0, dest=21000</t>
  </si>
  <si>
    <t>id=7</t>
  </si>
  <si>
    <t>id=70</t>
  </si>
  <si>
    <t>id=700</t>
  </si>
  <si>
    <t>id=7000</t>
  </si>
  <si>
    <t>id=14000</t>
  </si>
  <si>
    <t>id=21000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</si>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</sst>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3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גרף</a:t>
            </a:r>
            <a:r>
              <a:rPr lang="he-IL" baseline="0"/>
              <a:t> ממוצעים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1.6883682222648997E-2"/>
          <c:y val="8.7435672884890889E-2"/>
          <c:w val="0.94261790446925842"/>
          <c:h val="0.844266972212517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גיליון1!$K$4</c:f>
              <c:strCache>
                <c:ptCount val="1"/>
                <c:pt idx="0">
                  <c:v>shortest_path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גיליון1!$L$3:$N$3</c:f>
              <c:strCache>
                <c:ptCount val="3"/>
                <c:pt idx="0">
                  <c:v>Python (NetworkX)</c:v>
                </c:pt>
                <c:pt idx="1">
                  <c:v>Python (GraphAlgo)</c:v>
                </c:pt>
                <c:pt idx="2">
                  <c:v>Java</c:v>
                </c:pt>
              </c:strCache>
            </c:strRef>
          </c:cat>
          <c:val>
            <c:numRef>
              <c:f>גיליון1!$L$4:$N$4</c:f>
              <c:numCache>
                <c:formatCode>General</c:formatCode>
                <c:ptCount val="3"/>
                <c:pt idx="0">
                  <c:v>5.0307116666666679E-2</c:v>
                </c:pt>
                <c:pt idx="1">
                  <c:v>108.68633593888892</c:v>
                </c:pt>
                <c:pt idx="2">
                  <c:v>0.6822777388888891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C-40C4-AD78-99381AA5601F}"/>
            </c:ext>
          </c:extLst>
        </c:ser>
        <c:ser>
          <c:idx val="1"/>
          <c:order val="1"/>
          <c:tx>
            <c:strRef>
              <c:f>גיליון1!$K$5</c:f>
              <c:strCache>
                <c:ptCount val="1"/>
                <c:pt idx="0">
                  <c:v>connected_components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גיליון1!$L$3:$N$3</c:f>
              <c:strCache>
                <c:ptCount val="3"/>
                <c:pt idx="0">
                  <c:v>Python (NetworkX)</c:v>
                </c:pt>
                <c:pt idx="1">
                  <c:v>Python (GraphAlgo)</c:v>
                </c:pt>
                <c:pt idx="2">
                  <c:v>Java</c:v>
                </c:pt>
              </c:strCache>
            </c:strRef>
          </c:cat>
          <c:val>
            <c:numRef>
              <c:f>גיליון1!$L$5:$N$5</c:f>
              <c:numCache>
                <c:formatCode>General</c:formatCode>
                <c:ptCount val="3"/>
                <c:pt idx="0" formatCode="0.00E+00">
                  <c:v>9.8666666666666665E-6</c:v>
                </c:pt>
                <c:pt idx="1">
                  <c:v>3515.190336122223</c:v>
                </c:pt>
                <c:pt idx="2">
                  <c:v>693.66039763333322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8C-40C4-AD78-99381AA5601F}"/>
            </c:ext>
          </c:extLst>
        </c:ser>
        <c:ser>
          <c:idx val="2"/>
          <c:order val="2"/>
          <c:tx>
            <c:strRef>
              <c:f>גיליון1!$K$6</c:f>
              <c:strCache>
                <c:ptCount val="1"/>
                <c:pt idx="0">
                  <c:v>connected_componenet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גיליון1!$L$3:$N$3</c:f>
              <c:strCache>
                <c:ptCount val="3"/>
                <c:pt idx="0">
                  <c:v>Python (NetworkX)</c:v>
                </c:pt>
                <c:pt idx="1">
                  <c:v>Python (GraphAlgo)</c:v>
                </c:pt>
                <c:pt idx="2">
                  <c:v>Java</c:v>
                </c:pt>
              </c:strCache>
            </c:strRef>
          </c:cat>
          <c:val>
            <c:numRef>
              <c:f>גיליון1!$L$6:$N$6</c:f>
              <c:numCache>
                <c:formatCode>General</c:formatCode>
                <c:ptCount val="3"/>
                <c:pt idx="1">
                  <c:v>369.97532935555552</c:v>
                </c:pt>
                <c:pt idx="2">
                  <c:v>0.11962413333333334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8C-40C4-AD78-99381AA56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9671392"/>
        <c:axId val="1999674720"/>
      </c:barChart>
      <c:catAx>
        <c:axId val="19996713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99674720"/>
        <c:crosses val="autoZero"/>
        <c:auto val="1"/>
        <c:lblAlgn val="ctr"/>
        <c:lblOffset val="100"/>
        <c:noMultiLvlLbl val="0"/>
      </c:catAx>
      <c:valAx>
        <c:axId val="19996747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996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2775788311763169E-2"/>
          <c:y val="1.8664617417135078E-2"/>
          <c:w val="0.17348633610279138"/>
          <c:h val="0.31028527052930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676276</xdr:colOff>
      <xdr:row>6</xdr:row>
      <xdr:rowOff>176213</xdr:rowOff>
    </xdr:from>
    <xdr:to>
      <xdr:col>20</xdr:col>
      <xdr:colOff>323850</xdr:colOff>
      <xdr:row>28</xdr:row>
      <xdr:rowOff>133350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7CB171EB-7AA4-49CE-8FF3-CB65C327E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0B95-2FD7-430A-AA27-F7AE8D2B83A5}">
  <dimension ref="A1:N56"/>
  <sheetViews>
    <sheetView tabSelected="1" workbookViewId="0">
      <selection activeCell="P32" sqref="P32:P33"/>
    </sheetView>
  </sheetViews>
  <sheetFormatPr defaultRowHeight="14.25" x14ac:dyDescent="0.2"/>
  <cols>
    <col min="1" max="1" width="40.25" style="1" bestFit="1" customWidth="1"/>
    <col min="2" max="2" width="16.375" style="1" bestFit="1" customWidth="1"/>
    <col min="3" max="3" width="20.75" style="1" bestFit="1" customWidth="1"/>
    <col min="4" max="4" width="16.125" style="1" bestFit="1" customWidth="1"/>
    <col min="5" max="5" width="9.875" style="1" bestFit="1" customWidth="1"/>
    <col min="6" max="6" width="16.875" style="1" bestFit="1" customWidth="1"/>
    <col min="7" max="7" width="11.875" style="1" bestFit="1" customWidth="1"/>
    <col min="8" max="8" width="18.125" style="1" customWidth="1"/>
    <col min="9" max="9" width="19" style="1" customWidth="1"/>
    <col min="10" max="10" width="9" style="1"/>
    <col min="11" max="11" width="20.75" style="1" bestFit="1" customWidth="1"/>
    <col min="12" max="12" width="16.125" style="1" bestFit="1" customWidth="1"/>
    <col min="13" max="13" width="16.875" style="1" bestFit="1" customWidth="1"/>
    <col min="14" max="16384" width="9" style="1"/>
  </cols>
  <sheetData>
    <row r="1" spans="1:14" x14ac:dyDescent="0.2">
      <c r="A1" s="17" t="s">
        <v>3</v>
      </c>
      <c r="B1" s="18" t="s">
        <v>28</v>
      </c>
      <c r="C1" s="18" t="s">
        <v>25</v>
      </c>
      <c r="D1" s="18" t="s">
        <v>1</v>
      </c>
      <c r="E1" s="18"/>
      <c r="F1" s="18" t="s">
        <v>0</v>
      </c>
      <c r="G1" s="18"/>
      <c r="H1" s="18" t="s">
        <v>2</v>
      </c>
      <c r="I1" s="19"/>
    </row>
    <row r="2" spans="1:14" ht="15" thickBot="1" x14ac:dyDescent="0.25">
      <c r="A2" s="20"/>
      <c r="B2" s="21"/>
      <c r="C2" s="21"/>
      <c r="D2" s="10" t="s">
        <v>26</v>
      </c>
      <c r="E2" s="10" t="s">
        <v>27</v>
      </c>
      <c r="F2" s="10" t="s">
        <v>26</v>
      </c>
      <c r="G2" s="10" t="s">
        <v>27</v>
      </c>
      <c r="H2" s="10" t="s">
        <v>26</v>
      </c>
      <c r="I2" s="22" t="s">
        <v>27</v>
      </c>
    </row>
    <row r="3" spans="1:14" x14ac:dyDescent="0.2">
      <c r="A3" s="20" t="s">
        <v>4</v>
      </c>
      <c r="B3" s="10" t="s">
        <v>29</v>
      </c>
      <c r="C3" s="3" t="s">
        <v>5</v>
      </c>
      <c r="D3" s="3">
        <v>36900</v>
      </c>
      <c r="E3" s="3">
        <f>D3*10^-9</f>
        <v>3.6900000000000002E-5</v>
      </c>
      <c r="F3" s="3">
        <v>86800</v>
      </c>
      <c r="G3" s="3">
        <f>F3*10^-9</f>
        <v>8.6800000000000009E-5</v>
      </c>
      <c r="H3" s="3">
        <v>381600</v>
      </c>
      <c r="I3" s="13">
        <f>H3*10^-9</f>
        <v>3.8160000000000001E-4</v>
      </c>
      <c r="K3" s="12" t="s">
        <v>41</v>
      </c>
      <c r="L3" s="5" t="s">
        <v>1</v>
      </c>
      <c r="M3" s="5" t="s">
        <v>0</v>
      </c>
      <c r="N3" s="6" t="s">
        <v>2</v>
      </c>
    </row>
    <row r="4" spans="1:14" x14ac:dyDescent="0.2">
      <c r="A4" s="20"/>
      <c r="B4" s="10"/>
      <c r="C4" s="2" t="s">
        <v>6</v>
      </c>
      <c r="D4" s="11">
        <v>5300</v>
      </c>
      <c r="E4" s="2">
        <f>D4*10^-9</f>
        <v>5.3000000000000001E-6</v>
      </c>
      <c r="F4" s="2">
        <v>1185000</v>
      </c>
      <c r="G4" s="2">
        <f t="shared" ref="G4:G56" si="0">F4*10^-9</f>
        <v>1.1850000000000001E-3</v>
      </c>
      <c r="H4" s="11">
        <v>21121000</v>
      </c>
      <c r="I4" s="14">
        <f t="shared" ref="I4:I56" si="1">H4*10^-9</f>
        <v>2.1121000000000001E-2</v>
      </c>
      <c r="K4" s="7" t="s">
        <v>5</v>
      </c>
      <c r="L4" s="3">
        <f>AVERAGE(E3,E6,E9,E12,E15,E18,E21,E24,E27,E30,E33,E36,E39,E42,E45,E48,E51,E54)</f>
        <v>5.0307116666666679E-2</v>
      </c>
      <c r="M4" s="3">
        <f>AVERAGE(G3,G6,G9,G12,G15,G18,G21,G24,G27,G30,G33,G36,G39,G42,G45,G48,G51,G54)</f>
        <v>108.68633593888892</v>
      </c>
      <c r="N4" s="13">
        <f>AVERAGE(I3,I6,I9,I12,I15,I18,I21,I24,I27,I30,I33,I36,I39,I42,I45,I48,I51,I54)</f>
        <v>0.6822777388888891</v>
      </c>
    </row>
    <row r="5" spans="1:14" x14ac:dyDescent="0.2">
      <c r="A5" s="20"/>
      <c r="B5" s="10" t="s">
        <v>35</v>
      </c>
      <c r="C5" s="4" t="s">
        <v>7</v>
      </c>
      <c r="D5" s="4"/>
      <c r="E5" s="4">
        <f t="shared" ref="E5:E56" si="2">D5*10^-9</f>
        <v>0</v>
      </c>
      <c r="F5" s="4">
        <v>1187400</v>
      </c>
      <c r="G5" s="4">
        <f t="shared" si="0"/>
        <v>1.1874000000000001E-3</v>
      </c>
      <c r="H5" s="4">
        <v>3029400</v>
      </c>
      <c r="I5" s="24">
        <f t="shared" si="1"/>
        <v>3.0294000000000002E-3</v>
      </c>
      <c r="K5" s="8" t="s">
        <v>6</v>
      </c>
      <c r="L5" s="11">
        <f>AVERAGE(E4,E7,E10,E13,E16,E19,E22,E25,E28,E31,E34,E37,E40,E43,E46,E49,E52,E55)</f>
        <v>9.8666666666666665E-6</v>
      </c>
      <c r="M5" s="2">
        <f>AVERAGE(G4,G7,G10,G13,G16,G19,G22,G25,G28,G31,G34,G37,G40,G43,G46,G49,G52,G55)</f>
        <v>3515.190336122223</v>
      </c>
      <c r="N5" s="14">
        <f>AVERAGE(I4,I7,I10,I13,I16,I19,I22,I25,I28,I31,I34,I37,I40,I43,I46,I49,I52,I55)</f>
        <v>693.66039763333322</v>
      </c>
    </row>
    <row r="6" spans="1:14" ht="15" thickBot="1" x14ac:dyDescent="0.25">
      <c r="A6" s="20" t="s">
        <v>8</v>
      </c>
      <c r="B6" s="10" t="s">
        <v>30</v>
      </c>
      <c r="C6" s="3" t="s">
        <v>5</v>
      </c>
      <c r="D6" s="3">
        <v>388200</v>
      </c>
      <c r="E6" s="3">
        <f t="shared" si="2"/>
        <v>3.882E-4</v>
      </c>
      <c r="F6" s="3">
        <v>6512900</v>
      </c>
      <c r="G6" s="3">
        <f t="shared" si="0"/>
        <v>6.5129000000000003E-3</v>
      </c>
      <c r="H6" s="3">
        <v>1585100</v>
      </c>
      <c r="I6" s="13">
        <f t="shared" si="1"/>
        <v>1.5851000000000001E-3</v>
      </c>
      <c r="K6" s="9" t="s">
        <v>7</v>
      </c>
      <c r="L6" s="15"/>
      <c r="M6" s="15">
        <f>AVERAGE(G5,G8,G11,G14,G17,G20,G23,G26,G29,G32,G35,G38,G41,G44,G47,G50,G53,G56)</f>
        <v>369.97532935555552</v>
      </c>
      <c r="N6" s="16">
        <f>AVERAGE(I5,I8,I11,I14,I17,I20,I23,I26,I29,I32,I35,I38,I41,I44,I47,I50,I53,I56)</f>
        <v>0.11962413333333334</v>
      </c>
    </row>
    <row r="7" spans="1:14" x14ac:dyDescent="0.2">
      <c r="A7" s="20"/>
      <c r="B7" s="10"/>
      <c r="C7" s="2" t="s">
        <v>6</v>
      </c>
      <c r="D7" s="11">
        <v>6500</v>
      </c>
      <c r="E7" s="2">
        <f t="shared" si="2"/>
        <v>6.5000000000000004E-6</v>
      </c>
      <c r="F7" s="2">
        <v>22573300</v>
      </c>
      <c r="G7" s="2">
        <f t="shared" si="0"/>
        <v>2.2573300000000001E-2</v>
      </c>
      <c r="H7" s="11">
        <v>81506200</v>
      </c>
      <c r="I7" s="14">
        <f t="shared" si="1"/>
        <v>8.1506200000000001E-2</v>
      </c>
    </row>
    <row r="8" spans="1:14" x14ac:dyDescent="0.2">
      <c r="A8" s="20"/>
      <c r="B8" s="10" t="s">
        <v>36</v>
      </c>
      <c r="C8" s="4" t="s">
        <v>7</v>
      </c>
      <c r="D8" s="4"/>
      <c r="E8" s="4">
        <f t="shared" si="2"/>
        <v>0</v>
      </c>
      <c r="F8" s="4">
        <v>22680100</v>
      </c>
      <c r="G8" s="4">
        <f t="shared" si="0"/>
        <v>2.2680100000000002E-2</v>
      </c>
      <c r="H8" s="4">
        <v>3995700</v>
      </c>
      <c r="I8" s="24">
        <f t="shared" si="1"/>
        <v>3.9957000000000005E-3</v>
      </c>
    </row>
    <row r="9" spans="1:14" x14ac:dyDescent="0.2">
      <c r="A9" s="20" t="s">
        <v>9</v>
      </c>
      <c r="B9" s="10" t="s">
        <v>31</v>
      </c>
      <c r="C9" s="3" t="s">
        <v>5</v>
      </c>
      <c r="D9" s="3">
        <v>1182500</v>
      </c>
      <c r="E9" s="3">
        <f t="shared" si="2"/>
        <v>1.1825000000000002E-3</v>
      </c>
      <c r="F9" s="3">
        <v>135417100</v>
      </c>
      <c r="G9" s="3">
        <f t="shared" si="0"/>
        <v>0.13541710000000001</v>
      </c>
      <c r="H9" s="3">
        <v>8505600</v>
      </c>
      <c r="I9" s="13">
        <f t="shared" si="1"/>
        <v>8.5056000000000003E-3</v>
      </c>
    </row>
    <row r="10" spans="1:14" x14ac:dyDescent="0.2">
      <c r="A10" s="20"/>
      <c r="B10" s="10"/>
      <c r="C10" s="2" t="s">
        <v>6</v>
      </c>
      <c r="D10" s="11">
        <v>6900</v>
      </c>
      <c r="E10" s="2">
        <f t="shared" si="2"/>
        <v>6.9000000000000009E-6</v>
      </c>
      <c r="F10" s="2">
        <v>1415642700</v>
      </c>
      <c r="G10" s="2">
        <f t="shared" si="0"/>
        <v>1.4156427</v>
      </c>
      <c r="H10" s="11">
        <v>1662808300</v>
      </c>
      <c r="I10" s="14">
        <f t="shared" si="1"/>
        <v>1.6628083</v>
      </c>
    </row>
    <row r="11" spans="1:14" x14ac:dyDescent="0.2">
      <c r="A11" s="20"/>
      <c r="B11" s="10" t="s">
        <v>37</v>
      </c>
      <c r="C11" s="4" t="s">
        <v>7</v>
      </c>
      <c r="D11" s="4"/>
      <c r="E11" s="4">
        <f t="shared" si="2"/>
        <v>0</v>
      </c>
      <c r="F11" s="4">
        <v>1493439200</v>
      </c>
      <c r="G11" s="4">
        <f t="shared" si="0"/>
        <v>1.4934392000000001</v>
      </c>
      <c r="H11" s="4">
        <v>16379100</v>
      </c>
      <c r="I11" s="24">
        <f t="shared" si="1"/>
        <v>1.6379100000000001E-2</v>
      </c>
    </row>
    <row r="12" spans="1:14" x14ac:dyDescent="0.2">
      <c r="A12" s="20" t="s">
        <v>10</v>
      </c>
      <c r="B12" s="10" t="s">
        <v>32</v>
      </c>
      <c r="C12" s="3" t="s">
        <v>5</v>
      </c>
      <c r="D12" s="3">
        <v>49006500</v>
      </c>
      <c r="E12" s="3">
        <f t="shared" si="2"/>
        <v>4.9006500000000001E-2</v>
      </c>
      <c r="F12" s="3">
        <v>64932470400</v>
      </c>
      <c r="G12" s="3">
        <f t="shared" si="0"/>
        <v>64.9324704</v>
      </c>
      <c r="H12" s="3">
        <v>182814100</v>
      </c>
      <c r="I12" s="13">
        <f t="shared" si="1"/>
        <v>0.18281410000000001</v>
      </c>
    </row>
    <row r="13" spans="1:14" x14ac:dyDescent="0.2">
      <c r="A13" s="20"/>
      <c r="B13" s="10"/>
      <c r="C13" s="2" t="s">
        <v>6</v>
      </c>
      <c r="D13" s="11">
        <v>13700</v>
      </c>
      <c r="E13" s="2">
        <f t="shared" si="2"/>
        <v>1.3700000000000001E-5</v>
      </c>
      <c r="F13" s="2">
        <v>948490592400</v>
      </c>
      <c r="G13" s="2">
        <f t="shared" si="0"/>
        <v>948.49059240000008</v>
      </c>
      <c r="H13" s="11">
        <v>231818195800</v>
      </c>
      <c r="I13" s="14">
        <f t="shared" si="1"/>
        <v>231.81819580000001</v>
      </c>
    </row>
    <row r="14" spans="1:14" x14ac:dyDescent="0.2">
      <c r="A14" s="20"/>
      <c r="B14" s="10" t="s">
        <v>38</v>
      </c>
      <c r="C14" s="4" t="s">
        <v>7</v>
      </c>
      <c r="D14" s="4"/>
      <c r="E14" s="4">
        <f t="shared" si="2"/>
        <v>0</v>
      </c>
      <c r="F14" s="4">
        <v>156227778900</v>
      </c>
      <c r="G14" s="4">
        <f t="shared" si="0"/>
        <v>156.2277789</v>
      </c>
      <c r="H14" s="4">
        <v>85429300</v>
      </c>
      <c r="I14" s="24">
        <f t="shared" si="1"/>
        <v>8.54293E-2</v>
      </c>
    </row>
    <row r="15" spans="1:14" x14ac:dyDescent="0.2">
      <c r="A15" s="20" t="s">
        <v>11</v>
      </c>
      <c r="B15" s="10" t="s">
        <v>33</v>
      </c>
      <c r="C15" s="3" t="s">
        <v>5</v>
      </c>
      <c r="D15" s="3">
        <v>96349400</v>
      </c>
      <c r="E15" s="3">
        <f t="shared" si="2"/>
        <v>9.6349400000000002E-2</v>
      </c>
      <c r="F15" s="3">
        <v>211625622700</v>
      </c>
      <c r="G15" s="3">
        <f t="shared" si="0"/>
        <v>211.62562270000001</v>
      </c>
      <c r="H15" s="3">
        <v>690243600</v>
      </c>
      <c r="I15" s="13">
        <f t="shared" si="1"/>
        <v>0.69024360000000007</v>
      </c>
    </row>
    <row r="16" spans="1:14" x14ac:dyDescent="0.2">
      <c r="A16" s="20"/>
      <c r="B16" s="10"/>
      <c r="C16" s="2" t="s">
        <v>6</v>
      </c>
      <c r="D16" s="11">
        <v>12800</v>
      </c>
      <c r="E16" s="2">
        <f t="shared" si="2"/>
        <v>1.2800000000000001E-5</v>
      </c>
      <c r="F16" s="2">
        <v>5011785513600</v>
      </c>
      <c r="G16" s="2">
        <f t="shared" si="0"/>
        <v>5011.7855136000007</v>
      </c>
      <c r="H16" s="11">
        <v>1283116993900</v>
      </c>
      <c r="I16" s="14">
        <f t="shared" si="1"/>
        <v>1283.1169939000001</v>
      </c>
    </row>
    <row r="17" spans="1:9" x14ac:dyDescent="0.2">
      <c r="A17" s="20"/>
      <c r="B17" s="10" t="s">
        <v>39</v>
      </c>
      <c r="C17" s="4" t="s">
        <v>7</v>
      </c>
      <c r="D17" s="4"/>
      <c r="E17" s="4">
        <f t="shared" si="2"/>
        <v>0</v>
      </c>
      <c r="F17" s="4">
        <v>625672760400</v>
      </c>
      <c r="G17" s="4">
        <f t="shared" si="0"/>
        <v>625.67276040000002</v>
      </c>
      <c r="H17" s="4">
        <v>306631000</v>
      </c>
      <c r="I17" s="24">
        <f t="shared" si="1"/>
        <v>0.30663100000000004</v>
      </c>
    </row>
    <row r="18" spans="1:9" x14ac:dyDescent="0.2">
      <c r="A18" s="20" t="s">
        <v>12</v>
      </c>
      <c r="B18" s="10" t="s">
        <v>34</v>
      </c>
      <c r="C18" s="3" t="s">
        <v>5</v>
      </c>
      <c r="D18" s="3">
        <v>291044000</v>
      </c>
      <c r="E18" s="3">
        <f t="shared" si="2"/>
        <v>0.29104400000000002</v>
      </c>
      <c r="F18" s="3">
        <v>621494270800</v>
      </c>
      <c r="G18" s="3">
        <f t="shared" si="0"/>
        <v>621.49427080000009</v>
      </c>
      <c r="H18" s="3">
        <v>1609034700</v>
      </c>
      <c r="I18" s="13">
        <f t="shared" si="1"/>
        <v>1.6090347</v>
      </c>
    </row>
    <row r="19" spans="1:9" x14ac:dyDescent="0.2">
      <c r="A19" s="20"/>
      <c r="B19" s="10"/>
      <c r="C19" s="2" t="s">
        <v>6</v>
      </c>
      <c r="D19" s="11">
        <v>13300</v>
      </c>
      <c r="E19" s="2">
        <f t="shared" si="2"/>
        <v>1.3300000000000001E-5</v>
      </c>
      <c r="F19" s="2">
        <v>20042245068600</v>
      </c>
      <c r="G19" s="2">
        <f t="shared" si="0"/>
        <v>20042.245068600001</v>
      </c>
      <c r="H19" s="11">
        <v>2714160989800</v>
      </c>
      <c r="I19" s="14">
        <f t="shared" si="1"/>
        <v>2714.1609898000002</v>
      </c>
    </row>
    <row r="20" spans="1:9" ht="15" thickBot="1" x14ac:dyDescent="0.25">
      <c r="A20" s="23"/>
      <c r="B20" s="25" t="s">
        <v>40</v>
      </c>
      <c r="C20" s="15" t="s">
        <v>7</v>
      </c>
      <c r="D20" s="15"/>
      <c r="E20" s="15">
        <f t="shared" si="2"/>
        <v>0</v>
      </c>
      <c r="F20" s="15">
        <v>1410154955200</v>
      </c>
      <c r="G20" s="15">
        <f t="shared" si="0"/>
        <v>1410.1549552000001</v>
      </c>
      <c r="H20" s="15">
        <v>259712700</v>
      </c>
      <c r="I20" s="16">
        <f t="shared" si="1"/>
        <v>0.25971270000000002</v>
      </c>
    </row>
    <row r="21" spans="1:9" x14ac:dyDescent="0.2">
      <c r="A21" s="26" t="s">
        <v>13</v>
      </c>
      <c r="B21" s="27" t="s">
        <v>29</v>
      </c>
      <c r="C21" s="28" t="s">
        <v>5</v>
      </c>
      <c r="D21" s="28">
        <v>55900</v>
      </c>
      <c r="E21" s="28">
        <f t="shared" si="2"/>
        <v>5.5900000000000004E-5</v>
      </c>
      <c r="F21" s="28">
        <v>114900</v>
      </c>
      <c r="G21" s="28">
        <f t="shared" si="0"/>
        <v>1.149E-4</v>
      </c>
      <c r="H21" s="28">
        <v>16600</v>
      </c>
      <c r="I21" s="29">
        <f t="shared" si="1"/>
        <v>1.66E-5</v>
      </c>
    </row>
    <row r="22" spans="1:9" x14ac:dyDescent="0.2">
      <c r="A22" s="20"/>
      <c r="B22" s="10"/>
      <c r="C22" s="2" t="s">
        <v>6</v>
      </c>
      <c r="D22" s="11">
        <v>6500</v>
      </c>
      <c r="E22" s="2">
        <f t="shared" si="2"/>
        <v>6.5000000000000004E-6</v>
      </c>
      <c r="F22" s="2">
        <v>1198500</v>
      </c>
      <c r="G22" s="2">
        <f t="shared" si="0"/>
        <v>1.1985000000000001E-3</v>
      </c>
      <c r="H22" s="11">
        <v>1330900</v>
      </c>
      <c r="I22" s="14">
        <f t="shared" si="1"/>
        <v>1.3309000000000001E-3</v>
      </c>
    </row>
    <row r="23" spans="1:9" x14ac:dyDescent="0.2">
      <c r="A23" s="20"/>
      <c r="B23" s="10" t="s">
        <v>35</v>
      </c>
      <c r="C23" s="4" t="s">
        <v>7</v>
      </c>
      <c r="D23" s="4"/>
      <c r="E23" s="4">
        <f t="shared" si="2"/>
        <v>0</v>
      </c>
      <c r="F23" s="4">
        <v>1364200</v>
      </c>
      <c r="G23" s="4">
        <f t="shared" si="0"/>
        <v>1.3642000000000001E-3</v>
      </c>
      <c r="H23" s="4">
        <v>346400</v>
      </c>
      <c r="I23" s="24">
        <f t="shared" si="1"/>
        <v>3.4640000000000002E-4</v>
      </c>
    </row>
    <row r="24" spans="1:9" x14ac:dyDescent="0.2">
      <c r="A24" s="20" t="s">
        <v>14</v>
      </c>
      <c r="B24" s="10" t="s">
        <v>30</v>
      </c>
      <c r="C24" s="3" t="s">
        <v>5</v>
      </c>
      <c r="D24" s="3">
        <v>69400</v>
      </c>
      <c r="E24" s="3">
        <f t="shared" si="2"/>
        <v>6.9400000000000006E-5</v>
      </c>
      <c r="F24" s="3">
        <v>614400</v>
      </c>
      <c r="G24" s="3">
        <f t="shared" si="0"/>
        <v>6.1440000000000008E-4</v>
      </c>
      <c r="H24" s="3">
        <v>33300</v>
      </c>
      <c r="I24" s="13">
        <f t="shared" si="1"/>
        <v>3.3300000000000003E-5</v>
      </c>
    </row>
    <row r="25" spans="1:9" x14ac:dyDescent="0.2">
      <c r="A25" s="20"/>
      <c r="B25" s="10"/>
      <c r="C25" s="2" t="s">
        <v>6</v>
      </c>
      <c r="D25" s="11">
        <v>6800</v>
      </c>
      <c r="E25" s="2">
        <f t="shared" si="2"/>
        <v>6.8000000000000001E-6</v>
      </c>
      <c r="F25" s="2">
        <v>23300100</v>
      </c>
      <c r="G25" s="2">
        <f t="shared" si="0"/>
        <v>2.3300100000000001E-2</v>
      </c>
      <c r="H25" s="11">
        <v>12633400</v>
      </c>
      <c r="I25" s="14">
        <f t="shared" si="1"/>
        <v>1.2633400000000001E-2</v>
      </c>
    </row>
    <row r="26" spans="1:9" x14ac:dyDescent="0.2">
      <c r="A26" s="20"/>
      <c r="B26" s="10" t="s">
        <v>36</v>
      </c>
      <c r="C26" s="4" t="s">
        <v>7</v>
      </c>
      <c r="D26" s="4"/>
      <c r="E26" s="4">
        <f t="shared" si="2"/>
        <v>0</v>
      </c>
      <c r="F26" s="4">
        <v>23748400</v>
      </c>
      <c r="G26" s="4">
        <f t="shared" si="0"/>
        <v>2.3748400000000003E-2</v>
      </c>
      <c r="H26" s="4">
        <v>1001200</v>
      </c>
      <c r="I26" s="24">
        <f t="shared" si="1"/>
        <v>1.0012E-3</v>
      </c>
    </row>
    <row r="27" spans="1:9" x14ac:dyDescent="0.2">
      <c r="A27" s="20" t="s">
        <v>15</v>
      </c>
      <c r="B27" s="10" t="s">
        <v>31</v>
      </c>
      <c r="C27" s="3" t="s">
        <v>5</v>
      </c>
      <c r="D27" s="3">
        <v>594100</v>
      </c>
      <c r="E27" s="3">
        <f t="shared" si="2"/>
        <v>5.9410000000000008E-4</v>
      </c>
      <c r="F27" s="3">
        <v>43798500</v>
      </c>
      <c r="G27" s="3">
        <f t="shared" si="0"/>
        <v>4.3798500000000004E-2</v>
      </c>
      <c r="H27" s="3">
        <v>373500</v>
      </c>
      <c r="I27" s="13">
        <f t="shared" si="1"/>
        <v>3.7350000000000003E-4</v>
      </c>
    </row>
    <row r="28" spans="1:9" x14ac:dyDescent="0.2">
      <c r="A28" s="20"/>
      <c r="B28" s="10"/>
      <c r="C28" s="2" t="s">
        <v>6</v>
      </c>
      <c r="D28" s="11">
        <v>7400</v>
      </c>
      <c r="E28" s="2">
        <f t="shared" si="2"/>
        <v>7.4000000000000003E-6</v>
      </c>
      <c r="F28" s="2">
        <v>2120695400</v>
      </c>
      <c r="G28" s="2">
        <f t="shared" si="0"/>
        <v>2.1206954000000002</v>
      </c>
      <c r="H28" s="11">
        <v>1633293500</v>
      </c>
      <c r="I28" s="14">
        <f t="shared" si="1"/>
        <v>1.6332935000000002</v>
      </c>
    </row>
    <row r="29" spans="1:9" x14ac:dyDescent="0.2">
      <c r="A29" s="20"/>
      <c r="B29" s="10" t="s">
        <v>37</v>
      </c>
      <c r="C29" s="4" t="s">
        <v>7</v>
      </c>
      <c r="D29" s="4"/>
      <c r="E29" s="4">
        <f t="shared" si="2"/>
        <v>0</v>
      </c>
      <c r="F29" s="4">
        <v>1483336400</v>
      </c>
      <c r="G29" s="4">
        <f t="shared" si="0"/>
        <v>1.4833364</v>
      </c>
      <c r="H29" s="4">
        <v>7498400</v>
      </c>
      <c r="I29" s="24">
        <f t="shared" si="1"/>
        <v>7.4984000000000006E-3</v>
      </c>
    </row>
    <row r="30" spans="1:9" x14ac:dyDescent="0.2">
      <c r="A30" s="20" t="s">
        <v>16</v>
      </c>
      <c r="B30" s="10" t="s">
        <v>32</v>
      </c>
      <c r="C30" s="3" t="s">
        <v>5</v>
      </c>
      <c r="D30" s="3">
        <v>43787000</v>
      </c>
      <c r="E30" s="3">
        <f t="shared" si="2"/>
        <v>4.3787E-2</v>
      </c>
      <c r="F30" s="3">
        <v>57427345400</v>
      </c>
      <c r="G30" s="3">
        <f t="shared" si="0"/>
        <v>57.4273454</v>
      </c>
      <c r="H30" s="3">
        <v>323120900</v>
      </c>
      <c r="I30" s="13">
        <f t="shared" si="1"/>
        <v>0.32312090000000004</v>
      </c>
    </row>
    <row r="31" spans="1:9" x14ac:dyDescent="0.2">
      <c r="A31" s="20"/>
      <c r="B31" s="10"/>
      <c r="C31" s="2" t="s">
        <v>6</v>
      </c>
      <c r="D31" s="11">
        <v>11300</v>
      </c>
      <c r="E31" s="2">
        <f t="shared" si="2"/>
        <v>1.13E-5</v>
      </c>
      <c r="F31" s="2">
        <v>421821517800</v>
      </c>
      <c r="G31" s="2">
        <f t="shared" si="0"/>
        <v>421.82151780000004</v>
      </c>
      <c r="H31" s="11">
        <v>213242648100</v>
      </c>
      <c r="I31" s="14">
        <f t="shared" si="1"/>
        <v>213.24264810000003</v>
      </c>
    </row>
    <row r="32" spans="1:9" x14ac:dyDescent="0.2">
      <c r="A32" s="20"/>
      <c r="B32" s="10" t="s">
        <v>38</v>
      </c>
      <c r="C32" s="4" t="s">
        <v>7</v>
      </c>
      <c r="D32" s="4"/>
      <c r="E32" s="4">
        <f t="shared" si="2"/>
        <v>0</v>
      </c>
      <c r="F32" s="4">
        <v>157393129000</v>
      </c>
      <c r="G32" s="4">
        <f t="shared" si="0"/>
        <v>157.39312900000002</v>
      </c>
      <c r="H32" s="4">
        <v>84166800</v>
      </c>
      <c r="I32" s="24">
        <f t="shared" si="1"/>
        <v>8.41668E-2</v>
      </c>
    </row>
    <row r="33" spans="1:9" x14ac:dyDescent="0.2">
      <c r="A33" s="20" t="s">
        <v>17</v>
      </c>
      <c r="B33" s="10" t="s">
        <v>33</v>
      </c>
      <c r="C33" s="3" t="s">
        <v>5</v>
      </c>
      <c r="D33" s="3">
        <v>15137100</v>
      </c>
      <c r="E33" s="3">
        <f t="shared" si="2"/>
        <v>1.5137100000000001E-2</v>
      </c>
      <c r="F33" s="3">
        <v>30690603900</v>
      </c>
      <c r="G33" s="3">
        <f t="shared" si="0"/>
        <v>30.690603900000003</v>
      </c>
      <c r="H33" s="3">
        <v>565088600</v>
      </c>
      <c r="I33" s="13">
        <f t="shared" si="1"/>
        <v>0.56508860000000005</v>
      </c>
    </row>
    <row r="34" spans="1:9" x14ac:dyDescent="0.2">
      <c r="A34" s="20"/>
      <c r="B34" s="10"/>
      <c r="C34" s="2" t="s">
        <v>6</v>
      </c>
      <c r="D34" s="11">
        <v>10000</v>
      </c>
      <c r="E34" s="2">
        <f t="shared" si="2"/>
        <v>1.0000000000000001E-5</v>
      </c>
      <c r="F34" s="2">
        <v>3663277515400</v>
      </c>
      <c r="G34" s="2">
        <f t="shared" si="0"/>
        <v>3663.2775154000001</v>
      </c>
      <c r="H34" s="11">
        <v>1002491622500</v>
      </c>
      <c r="I34" s="14">
        <f t="shared" si="1"/>
        <v>1002.4916225000001</v>
      </c>
    </row>
    <row r="35" spans="1:9" x14ac:dyDescent="0.2">
      <c r="A35" s="20"/>
      <c r="B35" s="10" t="s">
        <v>39</v>
      </c>
      <c r="C35" s="4" t="s">
        <v>7</v>
      </c>
      <c r="D35" s="4"/>
      <c r="E35" s="4">
        <f t="shared" si="2"/>
        <v>0</v>
      </c>
      <c r="F35" s="4">
        <v>632249749700</v>
      </c>
      <c r="G35" s="4">
        <f t="shared" si="0"/>
        <v>632.24974970000005</v>
      </c>
      <c r="H35" s="4">
        <v>178979000</v>
      </c>
      <c r="I35" s="24">
        <f t="shared" si="1"/>
        <v>0.178979</v>
      </c>
    </row>
    <row r="36" spans="1:9" x14ac:dyDescent="0.2">
      <c r="A36" s="20" t="s">
        <v>18</v>
      </c>
      <c r="B36" s="10" t="s">
        <v>34</v>
      </c>
      <c r="C36" s="3" t="s">
        <v>5</v>
      </c>
      <c r="D36" s="3">
        <v>143102600</v>
      </c>
      <c r="E36" s="3">
        <f t="shared" si="2"/>
        <v>0.1431026</v>
      </c>
      <c r="F36" s="3">
        <v>432933743200</v>
      </c>
      <c r="G36" s="3">
        <f t="shared" si="0"/>
        <v>432.93374320000004</v>
      </c>
      <c r="H36" s="3">
        <v>5289571000</v>
      </c>
      <c r="I36" s="13">
        <f t="shared" si="1"/>
        <v>5.2895710000000005</v>
      </c>
    </row>
    <row r="37" spans="1:9" x14ac:dyDescent="0.2">
      <c r="A37" s="20"/>
      <c r="B37" s="10"/>
      <c r="C37" s="2" t="s">
        <v>6</v>
      </c>
      <c r="D37" s="11">
        <v>19500</v>
      </c>
      <c r="E37" s="2">
        <f t="shared" si="2"/>
        <v>1.95E-5</v>
      </c>
      <c r="F37" s="2">
        <v>14753834437100</v>
      </c>
      <c r="G37" s="2">
        <f t="shared" si="0"/>
        <v>14753.8344371</v>
      </c>
      <c r="H37" s="11">
        <v>3050885726600</v>
      </c>
      <c r="I37" s="14">
        <f t="shared" si="1"/>
        <v>3050.8857266</v>
      </c>
    </row>
    <row r="38" spans="1:9" ht="15" thickBot="1" x14ac:dyDescent="0.25">
      <c r="A38" s="30"/>
      <c r="B38" s="31" t="s">
        <v>40</v>
      </c>
      <c r="C38" s="32" t="s">
        <v>7</v>
      </c>
      <c r="D38" s="32"/>
      <c r="E38" s="32">
        <f t="shared" si="2"/>
        <v>0</v>
      </c>
      <c r="F38" s="32">
        <v>1408520673600</v>
      </c>
      <c r="G38" s="32">
        <f t="shared" si="0"/>
        <v>1408.5206736</v>
      </c>
      <c r="H38" s="32">
        <v>317257400</v>
      </c>
      <c r="I38" s="33">
        <f t="shared" si="1"/>
        <v>0.31725740000000002</v>
      </c>
    </row>
    <row r="39" spans="1:9" x14ac:dyDescent="0.2">
      <c r="A39" s="17" t="s">
        <v>19</v>
      </c>
      <c r="B39" s="34" t="s">
        <v>29</v>
      </c>
      <c r="C39" s="35" t="s">
        <v>5</v>
      </c>
      <c r="D39" s="35">
        <v>55600</v>
      </c>
      <c r="E39" s="35">
        <f t="shared" si="2"/>
        <v>5.5600000000000003E-5</v>
      </c>
      <c r="F39" s="35">
        <v>148400</v>
      </c>
      <c r="G39" s="35">
        <f t="shared" si="0"/>
        <v>1.484E-4</v>
      </c>
      <c r="H39" s="35">
        <v>421700</v>
      </c>
      <c r="I39" s="36">
        <f t="shared" si="1"/>
        <v>4.217E-4</v>
      </c>
    </row>
    <row r="40" spans="1:9" x14ac:dyDescent="0.2">
      <c r="A40" s="20"/>
      <c r="B40" s="10"/>
      <c r="C40" s="2" t="s">
        <v>6</v>
      </c>
      <c r="D40" s="11">
        <v>6800</v>
      </c>
      <c r="E40" s="2">
        <f t="shared" si="2"/>
        <v>6.8000000000000001E-6</v>
      </c>
      <c r="F40" s="2">
        <v>1077100</v>
      </c>
      <c r="G40" s="2">
        <f t="shared" si="0"/>
        <v>1.0771000000000001E-3</v>
      </c>
      <c r="H40" s="11">
        <v>21295200</v>
      </c>
      <c r="I40" s="14">
        <f t="shared" si="1"/>
        <v>2.12952E-2</v>
      </c>
    </row>
    <row r="41" spans="1:9" x14ac:dyDescent="0.2">
      <c r="A41" s="20"/>
      <c r="B41" s="10" t="s">
        <v>35</v>
      </c>
      <c r="C41" s="4" t="s">
        <v>7</v>
      </c>
      <c r="D41" s="4"/>
      <c r="E41" s="4">
        <f t="shared" si="2"/>
        <v>0</v>
      </c>
      <c r="F41" s="4">
        <v>1066500</v>
      </c>
      <c r="G41" s="4">
        <f t="shared" si="0"/>
        <v>1.0665000000000002E-3</v>
      </c>
      <c r="H41" s="4">
        <v>3148100</v>
      </c>
      <c r="I41" s="24">
        <f t="shared" si="1"/>
        <v>3.1481E-3</v>
      </c>
    </row>
    <row r="42" spans="1:9" x14ac:dyDescent="0.2">
      <c r="A42" s="20" t="s">
        <v>20</v>
      </c>
      <c r="B42" s="10" t="s">
        <v>30</v>
      </c>
      <c r="C42" s="3" t="s">
        <v>5</v>
      </c>
      <c r="D42" s="3">
        <v>351600</v>
      </c>
      <c r="E42" s="3">
        <f t="shared" si="2"/>
        <v>3.5160000000000004E-4</v>
      </c>
      <c r="F42" s="3">
        <v>5745800</v>
      </c>
      <c r="G42" s="3">
        <f t="shared" si="0"/>
        <v>5.7458000000000006E-3</v>
      </c>
      <c r="H42" s="3">
        <v>1430600</v>
      </c>
      <c r="I42" s="13">
        <f t="shared" si="1"/>
        <v>1.4306000000000002E-3</v>
      </c>
    </row>
    <row r="43" spans="1:9" x14ac:dyDescent="0.2">
      <c r="A43" s="20"/>
      <c r="B43" s="10"/>
      <c r="C43" s="2" t="s">
        <v>6</v>
      </c>
      <c r="D43" s="11">
        <v>7100</v>
      </c>
      <c r="E43" s="2">
        <f t="shared" si="2"/>
        <v>7.1000000000000006E-6</v>
      </c>
      <c r="F43" s="2">
        <v>22830100</v>
      </c>
      <c r="G43" s="2">
        <f t="shared" si="0"/>
        <v>2.2830100000000002E-2</v>
      </c>
      <c r="H43" s="11">
        <v>73516900</v>
      </c>
      <c r="I43" s="14">
        <f t="shared" si="1"/>
        <v>7.351690000000001E-2</v>
      </c>
    </row>
    <row r="44" spans="1:9" x14ac:dyDescent="0.2">
      <c r="A44" s="20"/>
      <c r="B44" s="10" t="s">
        <v>36</v>
      </c>
      <c r="C44" s="4" t="s">
        <v>7</v>
      </c>
      <c r="D44" s="4"/>
      <c r="E44" s="4">
        <f t="shared" si="2"/>
        <v>0</v>
      </c>
      <c r="F44" s="4">
        <v>23699100</v>
      </c>
      <c r="G44" s="4">
        <f t="shared" si="0"/>
        <v>2.3699100000000001E-2</v>
      </c>
      <c r="H44" s="4">
        <v>3547700</v>
      </c>
      <c r="I44" s="24">
        <f t="shared" si="1"/>
        <v>3.5477000000000004E-3</v>
      </c>
    </row>
    <row r="45" spans="1:9" x14ac:dyDescent="0.2">
      <c r="A45" s="20" t="s">
        <v>21</v>
      </c>
      <c r="B45" s="10" t="s">
        <v>31</v>
      </c>
      <c r="C45" s="3" t="s">
        <v>5</v>
      </c>
      <c r="D45" s="3">
        <v>4571100</v>
      </c>
      <c r="E45" s="3">
        <f t="shared" si="2"/>
        <v>4.5711000000000007E-3</v>
      </c>
      <c r="F45" s="3">
        <v>682317400</v>
      </c>
      <c r="G45" s="3">
        <f t="shared" si="0"/>
        <v>0.68231740000000007</v>
      </c>
      <c r="H45" s="3">
        <v>13957700</v>
      </c>
      <c r="I45" s="13">
        <f t="shared" si="1"/>
        <v>1.3957700000000002E-2</v>
      </c>
    </row>
    <row r="46" spans="1:9" x14ac:dyDescent="0.2">
      <c r="A46" s="20"/>
      <c r="B46" s="10"/>
      <c r="C46" s="2" t="s">
        <v>6</v>
      </c>
      <c r="D46" s="11">
        <v>7700</v>
      </c>
      <c r="E46" s="2">
        <f t="shared" si="2"/>
        <v>7.7000000000000008E-6</v>
      </c>
      <c r="F46" s="2">
        <v>1428011000</v>
      </c>
      <c r="G46" s="2">
        <f t="shared" si="0"/>
        <v>1.4280110000000001</v>
      </c>
      <c r="H46" s="11">
        <v>1638518500</v>
      </c>
      <c r="I46" s="14">
        <f t="shared" si="1"/>
        <v>1.6385185000000002</v>
      </c>
    </row>
    <row r="47" spans="1:9" x14ac:dyDescent="0.2">
      <c r="A47" s="20"/>
      <c r="B47" s="10" t="s">
        <v>37</v>
      </c>
      <c r="C47" s="4" t="s">
        <v>7</v>
      </c>
      <c r="D47" s="4"/>
      <c r="E47" s="4">
        <f t="shared" si="2"/>
        <v>0</v>
      </c>
      <c r="F47" s="4">
        <v>1492651000</v>
      </c>
      <c r="G47" s="4">
        <f t="shared" si="0"/>
        <v>1.4926510000000002</v>
      </c>
      <c r="H47" s="4">
        <v>18322600</v>
      </c>
      <c r="I47" s="24">
        <f t="shared" si="1"/>
        <v>1.8322600000000001E-2</v>
      </c>
    </row>
    <row r="48" spans="1:9" x14ac:dyDescent="0.2">
      <c r="A48" s="20" t="s">
        <v>22</v>
      </c>
      <c r="B48" s="10" t="s">
        <v>32</v>
      </c>
      <c r="C48" s="3" t="s">
        <v>5</v>
      </c>
      <c r="D48" s="3">
        <v>80894400</v>
      </c>
      <c r="E48" s="3">
        <f t="shared" si="2"/>
        <v>8.0894400000000005E-2</v>
      </c>
      <c r="F48" s="3">
        <v>63505682700</v>
      </c>
      <c r="G48" s="3">
        <f t="shared" si="0"/>
        <v>63.505682700000001</v>
      </c>
      <c r="H48" s="3">
        <v>362232400</v>
      </c>
      <c r="I48" s="13">
        <f t="shared" si="1"/>
        <v>0.36223240000000001</v>
      </c>
    </row>
    <row r="49" spans="1:9" x14ac:dyDescent="0.2">
      <c r="A49" s="20"/>
      <c r="B49" s="10"/>
      <c r="C49" s="2" t="s">
        <v>6</v>
      </c>
      <c r="D49" s="11">
        <v>10900</v>
      </c>
      <c r="E49" s="2">
        <f t="shared" si="2"/>
        <v>1.0900000000000001E-5</v>
      </c>
      <c r="F49" s="2">
        <v>504675425600</v>
      </c>
      <c r="G49" s="2">
        <f t="shared" si="0"/>
        <v>504.67542560000004</v>
      </c>
      <c r="H49" s="11">
        <v>202856809500</v>
      </c>
      <c r="I49" s="14">
        <f t="shared" si="1"/>
        <v>202.85680950000003</v>
      </c>
    </row>
    <row r="50" spans="1:9" x14ac:dyDescent="0.2">
      <c r="A50" s="20"/>
      <c r="B50" s="10" t="s">
        <v>38</v>
      </c>
      <c r="C50" s="4" t="s">
        <v>7</v>
      </c>
      <c r="D50" s="4"/>
      <c r="E50" s="4">
        <f t="shared" si="2"/>
        <v>0</v>
      </c>
      <c r="F50" s="4">
        <v>156624155400</v>
      </c>
      <c r="G50" s="4">
        <f t="shared" si="0"/>
        <v>156.62415540000001</v>
      </c>
      <c r="H50" s="4">
        <v>85927900</v>
      </c>
      <c r="I50" s="24">
        <f t="shared" si="1"/>
        <v>8.5927900000000002E-2</v>
      </c>
    </row>
    <row r="51" spans="1:9" x14ac:dyDescent="0.2">
      <c r="A51" s="20" t="s">
        <v>23</v>
      </c>
      <c r="B51" s="10" t="s">
        <v>33</v>
      </c>
      <c r="C51" s="3" t="s">
        <v>5</v>
      </c>
      <c r="D51" s="3">
        <v>54091400</v>
      </c>
      <c r="E51" s="3">
        <f t="shared" si="2"/>
        <v>5.4091400000000005E-2</v>
      </c>
      <c r="F51" s="3">
        <v>112928046500</v>
      </c>
      <c r="G51" s="3">
        <f t="shared" si="0"/>
        <v>112.92804650000001</v>
      </c>
      <c r="H51" s="3">
        <v>1745428500</v>
      </c>
      <c r="I51" s="13">
        <f t="shared" si="1"/>
        <v>1.7454285</v>
      </c>
    </row>
    <row r="52" spans="1:9" x14ac:dyDescent="0.2">
      <c r="A52" s="20"/>
      <c r="B52" s="10"/>
      <c r="C52" s="2" t="s">
        <v>6</v>
      </c>
      <c r="D52" s="11">
        <v>11300</v>
      </c>
      <c r="E52" s="2">
        <f t="shared" si="2"/>
        <v>1.13E-5</v>
      </c>
      <c r="F52" s="2">
        <v>5433296193400</v>
      </c>
      <c r="G52" s="2">
        <f t="shared" si="0"/>
        <v>5433.2961934000004</v>
      </c>
      <c r="H52" s="11">
        <v>1057532921100</v>
      </c>
      <c r="I52" s="14">
        <f t="shared" si="1"/>
        <v>1057.5329211000001</v>
      </c>
    </row>
    <row r="53" spans="1:9" x14ac:dyDescent="0.2">
      <c r="A53" s="20"/>
      <c r="B53" s="10" t="s">
        <v>39</v>
      </c>
      <c r="C53" s="4" t="s">
        <v>7</v>
      </c>
      <c r="D53" s="4"/>
      <c r="E53" s="4">
        <f t="shared" si="2"/>
        <v>0</v>
      </c>
      <c r="F53" s="4">
        <v>638351784500</v>
      </c>
      <c r="G53" s="4">
        <f t="shared" si="0"/>
        <v>638.35178450000001</v>
      </c>
      <c r="H53" s="4">
        <v>257436300</v>
      </c>
      <c r="I53" s="24">
        <f t="shared" si="1"/>
        <v>0.25743630000000001</v>
      </c>
    </row>
    <row r="54" spans="1:9" x14ac:dyDescent="0.2">
      <c r="A54" s="20" t="s">
        <v>24</v>
      </c>
      <c r="B54" s="10" t="s">
        <v>34</v>
      </c>
      <c r="C54" s="3" t="s">
        <v>5</v>
      </c>
      <c r="D54" s="3">
        <v>124810400</v>
      </c>
      <c r="E54" s="3">
        <f t="shared" si="2"/>
        <v>0.1248104</v>
      </c>
      <c r="F54" s="3">
        <v>359941505100</v>
      </c>
      <c r="G54" s="3">
        <f t="shared" si="0"/>
        <v>359.94150510000003</v>
      </c>
      <c r="H54" s="3">
        <v>1486759800</v>
      </c>
      <c r="I54" s="13">
        <f t="shared" si="1"/>
        <v>1.4867598000000002</v>
      </c>
    </row>
    <row r="55" spans="1:9" x14ac:dyDescent="0.2">
      <c r="A55" s="20"/>
      <c r="B55" s="10"/>
      <c r="C55" s="2" t="s">
        <v>6</v>
      </c>
      <c r="D55" s="11">
        <v>13800</v>
      </c>
      <c r="E55" s="2">
        <f t="shared" si="2"/>
        <v>1.3800000000000002E-5</v>
      </c>
      <c r="F55" s="2">
        <v>12488963273100</v>
      </c>
      <c r="G55" s="2">
        <f t="shared" si="0"/>
        <v>12488.9632731</v>
      </c>
      <c r="H55" s="11">
        <v>2724635226200</v>
      </c>
      <c r="I55" s="14">
        <f t="shared" si="1"/>
        <v>2724.6352262</v>
      </c>
    </row>
    <row r="56" spans="1:9" ht="15" thickBot="1" x14ac:dyDescent="0.25">
      <c r="A56" s="23"/>
      <c r="B56" s="25" t="s">
        <v>40</v>
      </c>
      <c r="C56" s="15" t="s">
        <v>7</v>
      </c>
      <c r="D56" s="15"/>
      <c r="E56" s="15">
        <f t="shared" si="2"/>
        <v>0</v>
      </c>
      <c r="F56" s="15">
        <v>1469817769400</v>
      </c>
      <c r="G56" s="15">
        <f t="shared" si="0"/>
        <v>1469.8177694000001</v>
      </c>
      <c r="H56" s="15">
        <v>520425400</v>
      </c>
      <c r="I56" s="16">
        <f t="shared" si="1"/>
        <v>0.52042540000000004</v>
      </c>
    </row>
  </sheetData>
  <mergeCells count="24">
    <mergeCell ref="A18:A20"/>
    <mergeCell ref="A3:A5"/>
    <mergeCell ref="A6:A8"/>
    <mergeCell ref="A9:A11"/>
    <mergeCell ref="A12:A14"/>
    <mergeCell ref="A15:A17"/>
    <mergeCell ref="A54:A56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D1:E1"/>
    <mergeCell ref="F1:G1"/>
    <mergeCell ref="H1:I1"/>
    <mergeCell ref="C1:C2"/>
    <mergeCell ref="A1:A2"/>
    <mergeCell ref="B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Hayon</dc:creator>
  <cp:lastModifiedBy>Shahar Hayon</cp:lastModifiedBy>
  <dcterms:created xsi:type="dcterms:W3CDTF">2021-01-12T22:10:48Z</dcterms:created>
  <dcterms:modified xsi:type="dcterms:W3CDTF">2021-01-13T16:15:31Z</dcterms:modified>
</cp:coreProperties>
</file>