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igner Discounts" sheetId="1" r:id="rId4"/>
    <sheet state="visible" name="Living Room" sheetId="2" r:id="rId5"/>
    <sheet state="visible" name="Dining Room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<sst xmlns="http://schemas.openxmlformats.org/spreadsheetml/2006/main" count="98" uniqueCount="64">
  <si>
    <t>Designer Discounts</t>
  </si>
  <si>
    <t>West Elm</t>
  </si>
  <si>
    <t>Cb2</t>
  </si>
  <si>
    <t>15 - 20%</t>
  </si>
  <si>
    <t>Crate &amp; Barrel</t>
  </si>
  <si>
    <t>Kardiel Mid Century</t>
  </si>
  <si>
    <t>One Kings Lane</t>
  </si>
  <si>
    <t>Lulu and Geogia</t>
  </si>
  <si>
    <t>Article</t>
  </si>
  <si>
    <t>Joybird</t>
  </si>
  <si>
    <t>Global Views</t>
  </si>
  <si>
    <t>Pottery Barn</t>
  </si>
  <si>
    <t>Item Name/Link</t>
  </si>
  <si>
    <t>Location</t>
  </si>
  <si>
    <t>Description</t>
  </si>
  <si>
    <t>Cost</t>
  </si>
  <si>
    <t>Qty</t>
  </si>
  <si>
    <t>Total</t>
  </si>
  <si>
    <t>Dwell 108" Fabric Sofa Sectional Right</t>
  </si>
  <si>
    <t>Living Room</t>
  </si>
  <si>
    <t>Color: Petrol Velvet</t>
  </si>
  <si>
    <t>Arteriors Solid Wood Drum Coffee Table</t>
  </si>
  <si>
    <t>-</t>
  </si>
  <si>
    <t>Marlyne Leather Accent Chair</t>
  </si>
  <si>
    <t>Color: Dakota Tobacco</t>
  </si>
  <si>
    <t>Leland Oriental Green/ Blue Area Rug - Blush/Cream</t>
  </si>
  <si>
    <t>7'6" X 9'6" size</t>
  </si>
  <si>
    <t>Kella End Table</t>
  </si>
  <si>
    <r>
      <rPr/>
      <t xml:space="preserve">Umbra Cappa </t>
    </r>
    <r>
      <rPr>
        <color rgb="FF1155CC"/>
        <u/>
      </rPr>
      <t>Curtain Rods</t>
    </r>
  </si>
  <si>
    <t>Length: 120 - 180"</t>
  </si>
  <si>
    <t>Cotton Canvas Bomu Curtains</t>
  </si>
  <si>
    <t>Lenth: 96", Comes in 2 panels per each</t>
  </si>
  <si>
    <t>Morgan Home Chenille Pillows Set of 2</t>
  </si>
  <si>
    <t>Grey Textured Geometric Pillow</t>
  </si>
  <si>
    <t>Assorted Artificial Succulents with Natural Pebbles in a Stone Boat</t>
  </si>
  <si>
    <t>Luxe Chenille Throw, Dusty Blush</t>
  </si>
  <si>
    <t>Blush color</t>
  </si>
  <si>
    <t>Auburn Ottoman</t>
  </si>
  <si>
    <t>Distressed Velvet - Pink</t>
  </si>
  <si>
    <t>Barton Dry Oak Cien Floating Media Console</t>
  </si>
  <si>
    <t>Floating TV Stand</t>
  </si>
  <si>
    <r>
      <rPr/>
      <t xml:space="preserve">West Elm </t>
    </r>
    <r>
      <rPr>
        <color rgb="FF1155CC"/>
        <u/>
      </rPr>
      <t>Storage Baskets</t>
    </r>
  </si>
  <si>
    <t>TBD - Please Select What you Need</t>
  </si>
  <si>
    <t>Total:</t>
  </si>
  <si>
    <t>(Tax + Shipping (If any) not included)</t>
  </si>
  <si>
    <t>Anton Solid Wood Dining Table</t>
  </si>
  <si>
    <t>Dining Room</t>
  </si>
  <si>
    <t>Table Only, 72"</t>
  </si>
  <si>
    <t>Anton Solid Wood Dining Bench</t>
  </si>
  <si>
    <t>58" Bench Only</t>
  </si>
  <si>
    <t>Jack metal Frame Dining Chair</t>
  </si>
  <si>
    <t>Color: Mineral Grey Distressed Velvet, Bronze Legs</t>
  </si>
  <si>
    <t>Finley Counter Stool</t>
  </si>
  <si>
    <t>Color: Light Taupe, Distressed Velvet, Bronze Legs</t>
  </si>
  <si>
    <t>Dining Rug</t>
  </si>
  <si>
    <t>TBD</t>
  </si>
  <si>
    <t>Wood Platform Succulent Plant in Pot</t>
  </si>
  <si>
    <t>Above Bar Cabinet</t>
  </si>
  <si>
    <t>Renwil Xena Rectangular Canvas Painting</t>
  </si>
  <si>
    <t>Standalone Art Piece On Wall In Front of Dining</t>
  </si>
  <si>
    <t>Ren Wil Ol1730 Corney 40" X 40" Botanical Painting On Canvas</t>
  </si>
  <si>
    <t>Art Piece Above Bar Cabinet</t>
  </si>
  <si>
    <t>Raffael Carved Wood Bar Cabinet</t>
  </si>
  <si>
    <t>Bar Cabinet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</si>
</sst>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b/>
    </font>
    <font/>
    <font>
      <b/>
      <sz val="12.0"/>
      <color theme="1"/>
      <name val="Montserrat"/>
    </font>
    <font>
      <u/>
      <color rgb="FF1155CC"/>
    </font>
    <font>
      <u/>
      <color rgb="FF0000FF"/>
    </font>
    <font>
      <b/>
      <color theme="1"/>
      <name val="Arial"/>
    </font>
    <font>
      <u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9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estelm.com/products/luxe-chenille-throws-t4717/?catalogId=71&amp;sku=5755662&amp;cm_ven=PLA&amp;cm_cat=Google&amp;cm_pla=Pillows%20%2B%20Decor%20%3E%20Throws&amp;region_id=680400&amp;cm_ite=5755662&amp;gclid=Cj0KCQjws-OEBhCkARIsAPhOkIYsr1Dk0Rt0fDCYrznFsYufWAoFKOsBGJkyDzzf3bPdgSDBsYLK2JMaAmYlEALw_wcB" TargetMode="External"/><Relationship Id="rId10" Type="http://schemas.openxmlformats.org/officeDocument/2006/relationships/hyperlink" Target="https://www.overstock.com/Home-Garden/Assorted-Artificial-Succulents-with-Natural-Pebbles-in-a-Stone-Boat/27622746/product.html" TargetMode="External"/><Relationship Id="rId13" Type="http://schemas.openxmlformats.org/officeDocument/2006/relationships/hyperlink" Target="https://colemanfurniture.com/barton-dry-oak-cien-floating-media-console.htm?%7Bkw%7D=keyword&amp;cpn=9113584932&amp;gclid=Cj0KCQjws-OEBhCkARIsAPhOkIbSZzU0qSC7AOtAeM67ximJE-WMjRWD56k7_1MuSG_6jQ9ht8socCQaAlbrEALw_wcB" TargetMode="External"/><Relationship Id="rId12" Type="http://schemas.openxmlformats.org/officeDocument/2006/relationships/hyperlink" Target="https://www.westelm.com/products/auburn-ottoman-h4275/?pkey=cottoman" TargetMode="External"/><Relationship Id="rId1" Type="http://schemas.openxmlformats.org/officeDocument/2006/relationships/hyperlink" Target="https://www.kardiel.com/dwell-108-fabric-sofa-sectional-right-petrol-velvet/" TargetMode="External"/><Relationship Id="rId2" Type="http://schemas.openxmlformats.org/officeDocument/2006/relationships/hyperlink" Target="https://www.perigold.com/furniture/pdp/arteriors-solid-wood-drum-coffee-table-bdcq1991.html" TargetMode="External"/><Relationship Id="rId3" Type="http://schemas.openxmlformats.org/officeDocument/2006/relationships/hyperlink" Target="https://www.luluandgeorgia.com/marlyne-leather-accent-chair" TargetMode="External"/><Relationship Id="rId4" Type="http://schemas.openxmlformats.org/officeDocument/2006/relationships/hyperlink" Target="https://www.overstock.com/Home-Garden/Leland-Oriental-Green-Blue-Area-Rug/33084457/product.html?option=61533119" TargetMode="External"/><Relationship Id="rId9" Type="http://schemas.openxmlformats.org/officeDocument/2006/relationships/hyperlink" Target="https://www.kirklands.com/product/Home-Decor-Pillows/Pillows/Gray-Textured-Geometric-Pillow/pc/2284/c/2307/245006.uts?cid=cse_google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www.westelm.com/shop/storage-organization/storage-baskets-bins/" TargetMode="External"/><Relationship Id="rId5" Type="http://schemas.openxmlformats.org/officeDocument/2006/relationships/hyperlink" Target="https://www.luluandgeorgia.com/kella-end-table" TargetMode="External"/><Relationship Id="rId6" Type="http://schemas.openxmlformats.org/officeDocument/2006/relationships/hyperlink" Target="https://www.umbra.com/collections/single-curtain-rods/products/cappa-single-curtain-rod?variant=33845976105096" TargetMode="External"/><Relationship Id="rId7" Type="http://schemas.openxmlformats.org/officeDocument/2006/relationships/hyperlink" Target="https://www.westelm.com/products/cotton-canvas-bomu-curtains-set-of-2-stone-gray-t4975/?pkey=ccurtains-drapes" TargetMode="External"/><Relationship Id="rId8" Type="http://schemas.openxmlformats.org/officeDocument/2006/relationships/hyperlink" Target="https://www.bedbathandbeyond.com/store/product/morgan-home-chenillesquare-throw-pillows-set-of-2/5548927?skuId=69638912&amp;mcid=OS_googlepl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estelm.com/products/anton-solid-wood-dining-table-h4231/?catalogId=71&amp;sku=2058102&amp;cm_ven=PLA&amp;cm_cat=Google&amp;cm_pla=Furniture%20%3E%20Dining%20Tables&amp;region_id=680400&amp;cm_ite=2058102&amp;gclid=Cj0KCQjws-OEBhCkARIsAPhOkIamWrlduuF4mF0eXgLg54U45om5sUfw67Na5cfWGnhE3jgRcovKh-saAuTzEALw_wcB" TargetMode="External"/><Relationship Id="rId2" Type="http://schemas.openxmlformats.org/officeDocument/2006/relationships/hyperlink" Target="https://www.westelm.com/products/anton-solid-wood-dining-bench-h4240/?cm_src=rel" TargetMode="External"/><Relationship Id="rId3" Type="http://schemas.openxmlformats.org/officeDocument/2006/relationships/hyperlink" Target="https://www.westelm.com/products/jack-metal-frame-dining-chair-h6377/?pkey=cdining%20chair" TargetMode="External"/><Relationship Id="rId4" Type="http://schemas.openxmlformats.org/officeDocument/2006/relationships/hyperlink" Target="https://www.wayfair.com/decor-pillows/pdp/t-c-floral-company-wood-platform-succulent-plant-in-pot-sbgw1024.html?piid=" TargetMode="External"/><Relationship Id="rId5" Type="http://schemas.openxmlformats.org/officeDocument/2006/relationships/hyperlink" Target="https://www.walmart.com/ip/Ren-Wil-Ol1730-Corney-40-X-40-Botanical-Painting-On-Canvas/838911949?wmlspartner=wlpa&amp;selectedSellerId=1795&amp;&amp;adid=22222222227161702586&amp;wl0=&amp;wl1=g&amp;wl2=c&amp;wl3=273608939176&amp;wl4=aud-1028050746418:pla-454828710365&amp;wl5=9027257&amp;wl6=&amp;wl7=&amp;wl8=&amp;wl9=pla&amp;wl10=112562413&amp;wl11=online&amp;wl12=838911949&amp;veh=sem&amp;gclid=Cj0KCQjws-OEBhCkARIsAPhOkIa38mV5S-0YaBqrC0HYSABR0pTlYpWTZoDKzpkXrZpKpgx__xkP3CAaAlqhEALw_wcB&amp;gclsrc=aw.ds" TargetMode="External"/><Relationship Id="rId6" Type="http://schemas.openxmlformats.org/officeDocument/2006/relationships/hyperlink" Target="https://www.crateandbarrel.com/raffael-carved-wood-bar-cabinet/s336174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</cols>
  <sheetData>
    <row r="1">
      <c r="B1" s="1"/>
    </row>
    <row r="2">
      <c r="A2" s="2" t="s">
        <v>0</v>
      </c>
      <c r="B2" s="1"/>
    </row>
    <row r="3">
      <c r="B3" s="1"/>
    </row>
    <row r="4">
      <c r="A4" s="3" t="s">
        <v>1</v>
      </c>
      <c r="B4" s="4">
        <v>0.2</v>
      </c>
    </row>
    <row r="5">
      <c r="A5" s="3" t="s">
        <v>2</v>
      </c>
      <c r="B5" s="5" t="s">
        <v>3</v>
      </c>
    </row>
    <row r="6">
      <c r="A6" s="6" t="s">
        <v>4</v>
      </c>
      <c r="B6" s="5" t="s">
        <v>3</v>
      </c>
    </row>
    <row r="7">
      <c r="A7" s="6" t="s">
        <v>5</v>
      </c>
      <c r="B7" s="4">
        <v>0.15</v>
      </c>
    </row>
    <row r="8">
      <c r="A8" s="3" t="s">
        <v>6</v>
      </c>
      <c r="B8" s="4">
        <v>0.1</v>
      </c>
    </row>
    <row r="9">
      <c r="A9" s="3" t="s">
        <v>7</v>
      </c>
      <c r="B9" s="4">
        <v>0.05</v>
      </c>
    </row>
    <row r="10">
      <c r="A10" s="3" t="s">
        <v>8</v>
      </c>
      <c r="B10" s="4">
        <v>0.03</v>
      </c>
    </row>
    <row r="11">
      <c r="A11" s="3" t="s">
        <v>9</v>
      </c>
      <c r="B11" s="4">
        <v>0.4</v>
      </c>
    </row>
    <row r="12">
      <c r="A12" s="3" t="s">
        <v>10</v>
      </c>
      <c r="B12" s="4">
        <v>0.4</v>
      </c>
    </row>
    <row r="13">
      <c r="A13" s="3" t="s">
        <v>11</v>
      </c>
      <c r="B13" s="4">
        <v>0.2</v>
      </c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3" width="28.0"/>
    <col customWidth="1" min="4" max="6" width="20.43"/>
  </cols>
  <sheetData>
    <row r="1">
      <c r="A1" s="7"/>
      <c r="B1" s="7"/>
      <c r="C1" s="7"/>
      <c r="D1" s="7"/>
      <c r="E1" s="7"/>
      <c r="F1" s="7"/>
    </row>
    <row r="2">
      <c r="A2" s="8" t="s">
        <v>12</v>
      </c>
      <c r="B2" s="8" t="s">
        <v>13</v>
      </c>
      <c r="C2" s="8" t="s">
        <v>14</v>
      </c>
      <c r="D2" s="8" t="s">
        <v>15</v>
      </c>
      <c r="E2" s="8" t="s">
        <v>16</v>
      </c>
      <c r="F2" s="8" t="s">
        <v>17</v>
      </c>
    </row>
    <row r="3">
      <c r="A3" s="9" t="s">
        <v>18</v>
      </c>
      <c r="B3" s="10" t="s">
        <v>19</v>
      </c>
      <c r="C3" s="10" t="s">
        <v>20</v>
      </c>
      <c r="D3" s="10">
        <v>2497.0</v>
      </c>
      <c r="E3" s="10">
        <v>1.0</v>
      </c>
      <c r="F3" s="7">
        <f t="shared" ref="F3:F15" si="1">D3*E3</f>
        <v>2497</v>
      </c>
    </row>
    <row r="4">
      <c r="A4" s="9" t="s">
        <v>21</v>
      </c>
      <c r="B4" s="10" t="s">
        <v>19</v>
      </c>
      <c r="C4" s="10" t="s">
        <v>22</v>
      </c>
      <c r="D4" s="10">
        <v>2175.0</v>
      </c>
      <c r="E4" s="10">
        <v>1.0</v>
      </c>
      <c r="F4" s="7">
        <f t="shared" si="1"/>
        <v>2175</v>
      </c>
    </row>
    <row r="5">
      <c r="A5" s="9" t="s">
        <v>23</v>
      </c>
      <c r="B5" s="10" t="s">
        <v>19</v>
      </c>
      <c r="C5" s="10" t="s">
        <v>24</v>
      </c>
      <c r="D5" s="10">
        <v>1799.0</v>
      </c>
      <c r="E5" s="10">
        <v>2.0</v>
      </c>
      <c r="F5" s="7">
        <f t="shared" si="1"/>
        <v>3598</v>
      </c>
    </row>
    <row r="6">
      <c r="A6" s="9" t="s">
        <v>25</v>
      </c>
      <c r="B6" s="10" t="s">
        <v>19</v>
      </c>
      <c r="C6" s="11" t="s">
        <v>26</v>
      </c>
      <c r="D6" s="11">
        <v>304.49</v>
      </c>
      <c r="E6" s="10">
        <v>1.0</v>
      </c>
      <c r="F6" s="7">
        <f t="shared" si="1"/>
        <v>304.49</v>
      </c>
    </row>
    <row r="7">
      <c r="A7" s="9" t="s">
        <v>27</v>
      </c>
      <c r="B7" s="10" t="s">
        <v>19</v>
      </c>
      <c r="C7" s="11" t="s">
        <v>22</v>
      </c>
      <c r="D7" s="11">
        <v>398.0</v>
      </c>
      <c r="E7" s="10">
        <v>2.0</v>
      </c>
      <c r="F7" s="7">
        <f t="shared" si="1"/>
        <v>796</v>
      </c>
    </row>
    <row r="8">
      <c r="A8" s="12" t="s">
        <v>28</v>
      </c>
      <c r="B8" s="10" t="s">
        <v>19</v>
      </c>
      <c r="C8" s="10" t="s">
        <v>29</v>
      </c>
      <c r="D8" s="10">
        <v>35.0</v>
      </c>
      <c r="E8" s="10">
        <v>2.0</v>
      </c>
      <c r="F8" s="7">
        <f t="shared" si="1"/>
        <v>70</v>
      </c>
    </row>
    <row r="9">
      <c r="A9" s="9" t="s">
        <v>30</v>
      </c>
      <c r="B9" s="10" t="s">
        <v>19</v>
      </c>
      <c r="C9" s="11" t="s">
        <v>31</v>
      </c>
      <c r="D9" s="11">
        <v>90.0</v>
      </c>
      <c r="E9" s="11">
        <v>3.0</v>
      </c>
      <c r="F9" s="7">
        <f t="shared" si="1"/>
        <v>270</v>
      </c>
    </row>
    <row r="10">
      <c r="A10" s="9" t="s">
        <v>32</v>
      </c>
      <c r="B10" s="11" t="s">
        <v>19</v>
      </c>
      <c r="C10" s="11" t="s">
        <v>22</v>
      </c>
      <c r="D10" s="11">
        <v>24.99</v>
      </c>
      <c r="E10" s="11">
        <v>1.0</v>
      </c>
      <c r="F10" s="7">
        <f t="shared" si="1"/>
        <v>24.99</v>
      </c>
    </row>
    <row r="11">
      <c r="A11" s="9" t="s">
        <v>33</v>
      </c>
      <c r="B11" s="11" t="s">
        <v>19</v>
      </c>
      <c r="C11" s="11" t="s">
        <v>22</v>
      </c>
      <c r="D11" s="11">
        <v>37.49</v>
      </c>
      <c r="E11" s="11">
        <v>2.0</v>
      </c>
      <c r="F11" s="7">
        <f t="shared" si="1"/>
        <v>74.98</v>
      </c>
    </row>
    <row r="12">
      <c r="A12" s="9" t="s">
        <v>34</v>
      </c>
      <c r="B12" s="11" t="s">
        <v>19</v>
      </c>
      <c r="C12" s="11" t="s">
        <v>22</v>
      </c>
      <c r="D12" s="11">
        <v>308.99</v>
      </c>
      <c r="E12" s="11">
        <v>1.0</v>
      </c>
      <c r="F12" s="7">
        <f t="shared" si="1"/>
        <v>308.99</v>
      </c>
    </row>
    <row r="13">
      <c r="A13" s="9" t="s">
        <v>35</v>
      </c>
      <c r="B13" s="11" t="s">
        <v>19</v>
      </c>
      <c r="C13" s="11" t="s">
        <v>36</v>
      </c>
      <c r="D13" s="11">
        <v>54.0</v>
      </c>
      <c r="E13" s="11">
        <v>1.0</v>
      </c>
      <c r="F13" s="7">
        <f t="shared" si="1"/>
        <v>54</v>
      </c>
    </row>
    <row r="14">
      <c r="A14" s="9" t="s">
        <v>37</v>
      </c>
      <c r="B14" s="11" t="s">
        <v>19</v>
      </c>
      <c r="C14" s="11" t="s">
        <v>38</v>
      </c>
      <c r="D14" s="11">
        <v>149.0</v>
      </c>
      <c r="E14" s="11">
        <v>2.0</v>
      </c>
      <c r="F14" s="7">
        <f t="shared" si="1"/>
        <v>298</v>
      </c>
    </row>
    <row r="15">
      <c r="A15" s="9" t="s">
        <v>39</v>
      </c>
      <c r="B15" s="11" t="s">
        <v>19</v>
      </c>
      <c r="C15" s="11" t="s">
        <v>40</v>
      </c>
      <c r="D15" s="11">
        <v>1199.0</v>
      </c>
      <c r="E15" s="11">
        <v>1.0</v>
      </c>
      <c r="F15" s="7">
        <f t="shared" si="1"/>
        <v>1199</v>
      </c>
    </row>
    <row r="16">
      <c r="A16" s="12" t="s">
        <v>41</v>
      </c>
      <c r="B16" s="11" t="s">
        <v>19</v>
      </c>
      <c r="C16" s="11" t="s">
        <v>42</v>
      </c>
      <c r="D16" s="7"/>
    </row>
    <row r="17">
      <c r="A17" s="7"/>
      <c r="B17" s="7"/>
      <c r="C17" s="7"/>
      <c r="D17" s="7"/>
      <c r="E17" s="13" t="s">
        <v>43</v>
      </c>
      <c r="F17" s="14">
        <f>sum(F3:F15)</f>
        <v>11670.45</v>
      </c>
      <c r="G17" s="6" t="s">
        <v>44</v>
      </c>
    </row>
    <row r="18">
      <c r="A18" s="7"/>
      <c r="B18" s="7"/>
      <c r="C18" s="7"/>
      <c r="D18" s="7"/>
      <c r="E18" s="7"/>
      <c r="F18" s="15"/>
    </row>
    <row r="19">
      <c r="A19" s="7"/>
      <c r="B19" s="7"/>
      <c r="C19" s="7"/>
      <c r="D19" s="7"/>
      <c r="E19" s="7"/>
      <c r="F19" s="15"/>
    </row>
    <row r="20">
      <c r="A20" s="7"/>
      <c r="B20" s="7"/>
      <c r="C20" s="7"/>
      <c r="D20" s="7"/>
      <c r="E20" s="7"/>
      <c r="F20" s="15"/>
    </row>
    <row r="21">
      <c r="A21" s="7"/>
      <c r="B21" s="7"/>
      <c r="C21" s="7"/>
      <c r="D21" s="7"/>
      <c r="E21" s="7"/>
      <c r="F21" s="15"/>
    </row>
    <row r="22">
      <c r="A22" s="7"/>
      <c r="B22" s="7"/>
      <c r="C22" s="7"/>
      <c r="D22" s="7"/>
      <c r="E22" s="7"/>
      <c r="F22" s="15"/>
    </row>
    <row r="23">
      <c r="A23" s="7"/>
      <c r="B23" s="7"/>
      <c r="C23" s="7"/>
      <c r="D23" s="7"/>
      <c r="E23" s="7"/>
      <c r="F23" s="15"/>
    </row>
    <row r="24">
      <c r="A24" s="7"/>
      <c r="B24" s="7"/>
      <c r="C24" s="7"/>
      <c r="D24" s="7"/>
      <c r="E24" s="7"/>
      <c r="F24" s="15"/>
    </row>
    <row r="25">
      <c r="A25" s="7"/>
      <c r="B25" s="7"/>
      <c r="C25" s="7"/>
      <c r="D25" s="7"/>
      <c r="E25" s="7"/>
      <c r="F25" s="15"/>
    </row>
    <row r="26">
      <c r="A26" s="7"/>
      <c r="B26" s="7"/>
      <c r="C26" s="7"/>
      <c r="D26" s="7"/>
      <c r="E26" s="7"/>
      <c r="F26" s="15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  <row r="1001">
      <c r="A1001" s="7"/>
      <c r="B1001" s="7"/>
      <c r="C1001" s="7"/>
      <c r="D1001" s="7"/>
      <c r="E1001" s="7"/>
      <c r="F1001" s="7"/>
    </row>
  </sheetData>
  <hyperlinks>
    <hyperlink r:id="rId1" ref="A3"/>
    <hyperlink r:id="rId2" ref="A4"/>
    <hyperlink r:id="rId3" ref="A5"/>
    <hyperlink r:id="rId4" ref="A6"/>
    <hyperlink r:id="rId5" ref="A7"/>
    <hyperlink r:id="rId6" location="mz-expanded-view-1276252097892" ref="A8"/>
    <hyperlink r:id="rId7" ref="A9"/>
    <hyperlink r:id="rId8" ref="A10"/>
    <hyperlink r:id="rId9" ref="A11"/>
    <hyperlink r:id="rId10" location="review-aggregation-region" ref="A12"/>
    <hyperlink r:id="rId11" ref="A13"/>
    <hyperlink r:id="rId12" ref="A14"/>
    <hyperlink r:id="rId13" ref="A15"/>
    <hyperlink r:id="rId14" ref="A16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Below="0" summaryRight="0"/>
  </sheetPr>
  <sheetViews>
    <sheetView workbookViewId="0"/>
  </sheetViews>
  <sheetFormatPr customHeight="1" defaultColWidth="14.43" defaultRowHeight="15.75"/>
  <cols>
    <col customWidth="1" min="1" max="3" width="28.0"/>
    <col customWidth="1" min="4" max="6" width="20.43"/>
  </cols>
  <sheetData>
    <row r="1">
      <c r="A1" s="7"/>
      <c r="B1" s="7"/>
      <c r="C1" s="7"/>
      <c r="D1" s="7"/>
      <c r="E1" s="7"/>
      <c r="F1" s="7"/>
    </row>
    <row r="2">
      <c r="A2" s="8" t="s">
        <v>12</v>
      </c>
      <c r="B2" s="8" t="s">
        <v>13</v>
      </c>
      <c r="C2" s="8" t="s">
        <v>14</v>
      </c>
      <c r="D2" s="8" t="s">
        <v>15</v>
      </c>
      <c r="E2" s="8" t="s">
        <v>16</v>
      </c>
      <c r="F2" s="8" t="s">
        <v>17</v>
      </c>
    </row>
    <row r="3">
      <c r="A3" s="9" t="s">
        <v>45</v>
      </c>
      <c r="B3" s="11" t="s">
        <v>46</v>
      </c>
      <c r="C3" s="11" t="s">
        <v>47</v>
      </c>
      <c r="D3" s="11">
        <v>1119.0</v>
      </c>
      <c r="E3" s="11">
        <v>1.0</v>
      </c>
      <c r="F3" s="7">
        <f t="shared" ref="F3:F14" si="1">D3*E3</f>
        <v>1119</v>
      </c>
    </row>
    <row r="4">
      <c r="A4" s="9" t="s">
        <v>48</v>
      </c>
      <c r="B4" s="11" t="s">
        <v>46</v>
      </c>
      <c r="C4" s="11" t="s">
        <v>49</v>
      </c>
      <c r="D4" s="11">
        <v>449.0</v>
      </c>
      <c r="E4" s="11">
        <v>1.0</v>
      </c>
      <c r="F4" s="7">
        <f t="shared" si="1"/>
        <v>449</v>
      </c>
    </row>
    <row r="5">
      <c r="A5" s="9" t="s">
        <v>50</v>
      </c>
      <c r="B5" s="11" t="s">
        <v>46</v>
      </c>
      <c r="C5" s="11" t="s">
        <v>51</v>
      </c>
      <c r="D5" s="11">
        <v>339.0</v>
      </c>
      <c r="E5" s="11">
        <v>4.0</v>
      </c>
      <c r="F5" s="7">
        <f t="shared" si="1"/>
        <v>1356</v>
      </c>
    </row>
    <row r="6">
      <c r="A6" s="9" t="s">
        <v>52</v>
      </c>
      <c r="B6" s="11" t="s">
        <v>46</v>
      </c>
      <c r="C6" s="11" t="s">
        <v>53</v>
      </c>
      <c r="D6" s="11">
        <v>339.0</v>
      </c>
      <c r="E6" s="11">
        <v>4.0</v>
      </c>
      <c r="F6" s="7">
        <f t="shared" si="1"/>
        <v>1356</v>
      </c>
    </row>
    <row r="7">
      <c r="A7" s="16" t="s">
        <v>54</v>
      </c>
      <c r="B7" s="11" t="s">
        <v>46</v>
      </c>
      <c r="C7" s="11" t="s">
        <v>55</v>
      </c>
      <c r="D7" s="11"/>
      <c r="E7" s="11"/>
      <c r="F7" s="7">
        <f t="shared" si="1"/>
        <v>0</v>
      </c>
    </row>
    <row r="8">
      <c r="A8" s="9" t="s">
        <v>56</v>
      </c>
      <c r="B8" s="11" t="s">
        <v>46</v>
      </c>
      <c r="C8" s="11" t="s">
        <v>57</v>
      </c>
      <c r="D8" s="11">
        <v>138.0</v>
      </c>
      <c r="E8" s="11">
        <v>1.0</v>
      </c>
      <c r="F8" s="7">
        <f t="shared" si="1"/>
        <v>138</v>
      </c>
    </row>
    <row r="9">
      <c r="A9" s="9" t="s">
        <v>58</v>
      </c>
      <c r="B9" s="11" t="s">
        <v>46</v>
      </c>
      <c r="C9" s="11" t="s">
        <v>59</v>
      </c>
      <c r="D9" s="11">
        <v>356.57</v>
      </c>
      <c r="E9" s="11">
        <v>1.0</v>
      </c>
      <c r="F9" s="7">
        <f t="shared" si="1"/>
        <v>356.57</v>
      </c>
    </row>
    <row r="10">
      <c r="A10" s="9" t="s">
        <v>60</v>
      </c>
      <c r="B10" s="11" t="s">
        <v>46</v>
      </c>
      <c r="C10" s="11" t="s">
        <v>61</v>
      </c>
      <c r="D10" s="11">
        <v>294.51</v>
      </c>
      <c r="E10" s="11">
        <v>1.0</v>
      </c>
      <c r="F10" s="7">
        <f t="shared" si="1"/>
        <v>294.51</v>
      </c>
    </row>
    <row r="11">
      <c r="A11" s="9" t="s">
        <v>62</v>
      </c>
      <c r="B11" s="11" t="s">
        <v>46</v>
      </c>
      <c r="C11" s="11" t="s">
        <v>63</v>
      </c>
      <c r="D11" s="11">
        <v>1399.0</v>
      </c>
      <c r="E11" s="11">
        <v>1.0</v>
      </c>
      <c r="F11" s="7">
        <f t="shared" si="1"/>
        <v>1399</v>
      </c>
    </row>
    <row r="12">
      <c r="A12" s="7"/>
      <c r="B12" s="10"/>
      <c r="C12" s="7"/>
      <c r="D12" s="7"/>
      <c r="E12" s="7"/>
      <c r="F12" s="7">
        <f t="shared" si="1"/>
        <v>0</v>
      </c>
    </row>
    <row r="13">
      <c r="A13" s="7"/>
      <c r="B13" s="10"/>
      <c r="C13" s="7"/>
      <c r="D13" s="7"/>
      <c r="E13" s="7"/>
      <c r="F13" s="7">
        <f t="shared" si="1"/>
        <v>0</v>
      </c>
    </row>
    <row r="14">
      <c r="A14" s="7"/>
      <c r="B14" s="10"/>
      <c r="C14" s="7"/>
      <c r="D14" s="7"/>
      <c r="E14" s="7"/>
      <c r="F14" s="7">
        <f t="shared" si="1"/>
        <v>0</v>
      </c>
    </row>
    <row r="15">
      <c r="A15" s="7"/>
      <c r="B15" s="10"/>
      <c r="C15" s="7"/>
      <c r="D15" s="7"/>
      <c r="E15" s="17" t="s">
        <v>43</v>
      </c>
      <c r="F15" s="14">
        <f>sum(F3:F14)</f>
        <v>6468.08</v>
      </c>
      <c r="G15" s="6" t="s">
        <v>44</v>
      </c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hyperlinks>
    <hyperlink r:id="rId1" ref="A3"/>
    <hyperlink r:id="rId2" ref="A4"/>
    <hyperlink r:id="rId3" ref="A5"/>
    <hyperlink r:id="rId4" ref="A8"/>
    <hyperlink r:id="rId5" ref="A10"/>
    <hyperlink r:id="rId6" ref="A11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