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Zamiq m\"/>
    </mc:Choice>
  </mc:AlternateContent>
  <bookViews>
    <workbookView xWindow="0" yWindow="0" windowWidth="23040" windowHeight="8904" firstSheet="1" activeTab="6"/>
  </bookViews>
  <sheets>
    <sheet name="Kassa hərəkəti" sheetId="1" r:id="rId1"/>
    <sheet name="Bank hesabı hərəkəti " sheetId="2" r:id="rId2"/>
    <sheet name="Bank of Baku" sheetId="5" r:id="rId3"/>
    <sheet name="Xalq Bank" sheetId="8" r:id="rId4"/>
    <sheet name="Debitor borclar" sheetId="9" r:id="rId5"/>
    <sheet name="Kreditor borclar" sheetId="10" r:id="rId6"/>
    <sheet name="Ödəmə planı" sheetId="6" r:id="rId7"/>
  </sheets>
  <externalReferences>
    <externalReference r:id="rId8"/>
    <externalReference r:id="rId9"/>
  </externalReferences>
  <definedNames>
    <definedName name="Giren">[1]Bank!$D:$D</definedName>
    <definedName name="Hərəkət_növü">[2]Help!$A$2:$A$3</definedName>
    <definedName name="Medaxil">[1]Bank!$G:$G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H11" i="2"/>
  <c r="G7" i="10" l="1"/>
  <c r="G8" i="10" s="1"/>
  <c r="E8" i="10"/>
  <c r="F8" i="10"/>
  <c r="D8" i="10"/>
  <c r="F6" i="10"/>
  <c r="G6" i="10" l="1"/>
  <c r="G5" i="10"/>
  <c r="G4" i="10"/>
  <c r="G5" i="9" l="1"/>
  <c r="G6" i="9"/>
  <c r="G7" i="9"/>
  <c r="G8" i="9"/>
  <c r="G9" i="9"/>
  <c r="G10" i="9"/>
  <c r="G11" i="9"/>
  <c r="G12" i="9"/>
  <c r="G13" i="9"/>
  <c r="G4" i="9"/>
  <c r="H12" i="2" l="1"/>
  <c r="G136" i="1" l="1"/>
  <c r="H136" i="1"/>
  <c r="E21" i="9" l="1"/>
  <c r="F21" i="9"/>
  <c r="D21" i="9"/>
  <c r="G21" i="9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E31" i="2" l="1"/>
  <c r="D31" i="2"/>
  <c r="I73" i="1" l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F4" i="2" l="1"/>
  <c r="F5" i="2" s="1"/>
  <c r="F6" i="2" s="1"/>
  <c r="F7" i="2" s="1"/>
  <c r="F8" i="2" s="1"/>
  <c r="F9" i="2" s="1"/>
  <c r="F10" i="2" s="1"/>
  <c r="F11" i="2" s="1"/>
  <c r="F12" i="2" s="1"/>
  <c r="F13" i="2" l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</calcChain>
</file>

<file path=xl/sharedStrings.xml><?xml version="1.0" encoding="utf-8"?>
<sst xmlns="http://schemas.openxmlformats.org/spreadsheetml/2006/main" count="495" uniqueCount="223">
  <si>
    <t>Tarix</t>
  </si>
  <si>
    <t>Təyinat</t>
  </si>
  <si>
    <t>Əlavə qeyd</t>
  </si>
  <si>
    <t>Pulu götürən/ödəyən şəxsin adı</t>
  </si>
  <si>
    <t>Mədaxil</t>
  </si>
  <si>
    <t>Məxaric</t>
  </si>
  <si>
    <t>Qalıq</t>
  </si>
  <si>
    <t>Məzmunu</t>
  </si>
  <si>
    <t>Tornado-S MMC</t>
  </si>
  <si>
    <t>Sara Qrup ASC</t>
  </si>
  <si>
    <t>Şirkət</t>
  </si>
  <si>
    <t>Xidmət haqqı</t>
  </si>
  <si>
    <t>CƏMİ</t>
  </si>
  <si>
    <t xml:space="preserve"> </t>
  </si>
  <si>
    <t>Hesab №: 380300001136494A70</t>
  </si>
  <si>
    <t>VÖEN: 1005979721</t>
  </si>
  <si>
    <t>Debet Account</t>
  </si>
  <si>
    <t>Credit Account</t>
  </si>
  <si>
    <t>Açıqlama</t>
  </si>
  <si>
    <t>Balans</t>
  </si>
  <si>
    <t>380300001136494A70</t>
  </si>
  <si>
    <t>0.00</t>
  </si>
  <si>
    <t>Sıra №</t>
  </si>
  <si>
    <t>Tarixi</t>
  </si>
  <si>
    <t>Hara və kimə ödəniləcək</t>
  </si>
  <si>
    <t>Əsas məbləğ</t>
  </si>
  <si>
    <t>Qeyd</t>
  </si>
  <si>
    <t>İnternational Medical Centre</t>
  </si>
  <si>
    <t>VVAY Hotels Grup MMC</t>
  </si>
  <si>
    <t>Binə Aqro QSC</t>
  </si>
  <si>
    <t>Aqro Lend Az MMC</t>
  </si>
  <si>
    <t>Kroun-KOR MMC</t>
  </si>
  <si>
    <t>İnternational Medical Centre-Bakı MMC</t>
  </si>
  <si>
    <t>Medilüks-1 MMC</t>
  </si>
  <si>
    <t>Konnekt MMC</t>
  </si>
  <si>
    <t>Valyuta növü: AZN</t>
  </si>
  <si>
    <t xml:space="preserve">Şirkətin adı: "AZLEGAL SOLUTIONS" MƏHDUD MƏSULIYYƏTLI CƏMIYYƏTI </t>
  </si>
  <si>
    <t>Bank of Baku</t>
  </si>
  <si>
    <t>Şəxsi hesabdan ÇIXARIŞ</t>
  </si>
  <si>
    <t>Hesab sahibi</t>
  </si>
  <si>
    <t>"AZLEGAL SOLUTİONS"MMC</t>
  </si>
  <si>
    <t>VÖEN</t>
  </si>
  <si>
    <t>1005979721</t>
  </si>
  <si>
    <t>Hesabin N-si</t>
  </si>
  <si>
    <t>AZ48HAJCHCRAZN02910150243001</t>
  </si>
  <si>
    <t>Valyuta</t>
  </si>
  <si>
    <t>AZN</t>
  </si>
  <si>
    <t>Giriş qalığı</t>
  </si>
  <si>
    <t>0,00</t>
  </si>
  <si>
    <t>Hesab</t>
  </si>
  <si>
    <t>Dövriyyələr (milli valyutada)</t>
  </si>
  <si>
    <t>Qalıq (milli valyutada)</t>
  </si>
  <si>
    <t>Qarşı tərəf</t>
  </si>
  <si>
    <t>Debet</t>
  </si>
  <si>
    <t>Kredit</t>
  </si>
  <si>
    <t>Dövriyyə</t>
  </si>
  <si>
    <t>Çıxış qalığı</t>
  </si>
  <si>
    <t>Xalq Bank</t>
  </si>
  <si>
    <t>S/N</t>
  </si>
  <si>
    <t>Xidmət göstərilən müştərilər</t>
  </si>
  <si>
    <t>Hesablama</t>
  </si>
  <si>
    <t>Ayın əvvəlinə qalıq</t>
  </si>
  <si>
    <t>Hesablanan məbləğ</t>
  </si>
  <si>
    <t>Ödənilənən</t>
  </si>
  <si>
    <t>Ayın sonuna qalıq</t>
  </si>
  <si>
    <t>Rəsmi</t>
  </si>
  <si>
    <t>Q/rəsmi</t>
  </si>
  <si>
    <t>CƏMİ:</t>
  </si>
  <si>
    <t>AZ04CTRE00000000000008838301</t>
  </si>
  <si>
    <t>ICBARI TIBBI SIGORTA UZRA DA</t>
  </si>
  <si>
    <t>1701911851</t>
  </si>
  <si>
    <t>670130001</t>
  </si>
  <si>
    <t>Xalq Bank ASC</t>
  </si>
  <si>
    <t>2000296061</t>
  </si>
  <si>
    <t>XÖHKS köçürmə üzrə xidmət haqqı</t>
  </si>
  <si>
    <t>AZ97HAJC45010944029SK0000016</t>
  </si>
  <si>
    <t>670170001</t>
  </si>
  <si>
    <t>Əmək haqqı kartlarına köçürmə üzrə xidmət haqqı</t>
  </si>
  <si>
    <t>Tarix: 01.05.2022 - 17.05.2022</t>
  </si>
  <si>
    <t xml:space="preserve">Başlanğıc balans: 2.81 </t>
  </si>
  <si>
    <t xml:space="preserve">Məxaric: 0.00 </t>
  </si>
  <si>
    <t xml:space="preserve">Mədaxil: 4,000.00 </t>
  </si>
  <si>
    <t xml:space="preserve">Son balans: 4,002.81 </t>
  </si>
  <si>
    <t>16.05.2022</t>
  </si>
  <si>
    <t>/AZ18HAJCHCRAZN02900108546006AGRO-LAND-AZ QSC1503872441512963AZ24NABZ01350100000000067944</t>
  </si>
  <si>
    <t>MUQAVILE 01.07.2021 TARIXLI.EBBT 384459 28.03.22 EBBQ 600000 02.02.22EBBS 144553 01.03.22 TARIXLI QAIMEYE ESASEN.HUQUQ XIDMATI. AGRO-LAND-AZ QSC</t>
  </si>
  <si>
    <t>4,000.00</t>
  </si>
  <si>
    <t>4,002.81</t>
  </si>
  <si>
    <t xml:space="preserve">                                  </t>
  </si>
  <si>
    <t>Ödənişlərin təyinatı</t>
  </si>
  <si>
    <t>Təsisçi</t>
  </si>
  <si>
    <t>DSMF</t>
  </si>
  <si>
    <t>Əmək haqqı</t>
  </si>
  <si>
    <t>IYUN 2022-Cİ İL KASSA HƏRƏKƏTLƏRİNDƏN ÇIXARIŞ</t>
  </si>
  <si>
    <t>01.06.2022-ci il tarixə qalıq</t>
  </si>
  <si>
    <t>Bank çıxarışı iyun 2022</t>
  </si>
  <si>
    <t>01.06.2022 tarixə qalıq</t>
  </si>
  <si>
    <t>DEBİTOR HESABAT IYUN 2022</t>
  </si>
  <si>
    <t xml:space="preserve">         KREDİTOR HESABATI IYUN 2022</t>
  </si>
  <si>
    <t>Azleqal</t>
  </si>
  <si>
    <t>Məmmədov Azər-əmək haqqı may 2022</t>
  </si>
  <si>
    <t>Məmədov Azər</t>
  </si>
  <si>
    <t>İ.m-əmək haqqı may 2022</t>
  </si>
  <si>
    <t>Əmirov Zahid</t>
  </si>
  <si>
    <t>BƏQ</t>
  </si>
  <si>
    <t>Qiymətləndirmə</t>
  </si>
  <si>
    <t>Mohammad Ostadiasl</t>
  </si>
  <si>
    <t xml:space="preserve">Qurbanova Nigar </t>
  </si>
  <si>
    <t>Əzimova Məhəbbət</t>
  </si>
  <si>
    <t>Abdulhur Rammahi Alaa</t>
  </si>
  <si>
    <t>Nəqliyyat xərcləri</t>
  </si>
  <si>
    <t>Seyfin açarlarının götürülməsi-taksi xərci</t>
  </si>
  <si>
    <t>Əmlakın qiymətləndirilməsi-taksi xərci</t>
  </si>
  <si>
    <t>Şirvan İnzibati Məhkəməsi-taksi xərci</t>
  </si>
  <si>
    <t>Məmmədov Azər</t>
  </si>
  <si>
    <t>Milli Gəlirlər Baş idarəsi-taksi xərci</t>
  </si>
  <si>
    <t>Telefon xərcləri</t>
  </si>
  <si>
    <t>Nar  077 331 93 20- kontur yükləmə</t>
  </si>
  <si>
    <t>Poçt xərcləri</t>
  </si>
  <si>
    <t>Fizuli rayon Prokurorluğuna məktub göndərilməsi</t>
  </si>
  <si>
    <t>Nizami rayon məhkəməsinə ərizə-məktub göndərilməsi</t>
  </si>
  <si>
    <t>Asan   imza nömrəsi alışı</t>
  </si>
  <si>
    <t>Kontur alışı</t>
  </si>
  <si>
    <t>Ofis xərcəri</t>
  </si>
  <si>
    <t>Çay alışı</t>
  </si>
  <si>
    <t>Asan xidmətə gediş-taksi xərci</t>
  </si>
  <si>
    <t>Nərimanov rayon prokurorluğu-taksi xərci</t>
  </si>
  <si>
    <t>Mamedova Nargiz</t>
  </si>
  <si>
    <t>Ağcəbədi rayon polis şöbəsinə ərizə</t>
  </si>
  <si>
    <t>DSMF ödənişləri</t>
  </si>
  <si>
    <t>Aprel 2022</t>
  </si>
  <si>
    <t>(Asan imza gec alındığı üçün təxmini faizlərlə birgə hesablanıb)</t>
  </si>
  <si>
    <t>AZLEGAL SOLUTİONS MMC</t>
  </si>
  <si>
    <t>6283,84</t>
  </si>
  <si>
    <t>14-06-2022</t>
  </si>
  <si>
    <t>6007,34</t>
  </si>
  <si>
    <t>ƏMƏK HAQQI-MAY 2022</t>
  </si>
  <si>
    <t>276,50</t>
  </si>
  <si>
    <t>6005,96</t>
  </si>
  <si>
    <t>277,88</t>
  </si>
  <si>
    <t>AZ89CTRE00000000000007018506</t>
  </si>
  <si>
    <t>5288,96</t>
  </si>
  <si>
    <t>DSMF BAKI SHAHAR IDARASI</t>
  </si>
  <si>
    <t>1300115511</t>
  </si>
  <si>
    <t>4 121111 2 CI RÜB 2022 CI IL</t>
  </si>
  <si>
    <t>994,88</t>
  </si>
  <si>
    <t>5286,96</t>
  </si>
  <si>
    <t>996,88</t>
  </si>
  <si>
    <t>AZ53CTRE00000000000007018572</t>
  </si>
  <si>
    <t>5266,91</t>
  </si>
  <si>
    <t>MƏRK.SOS.SIĞ.FUİ (IŞSIZ.YIĞIM)</t>
  </si>
  <si>
    <t>4 123200 2 CI RÜB 2022 CI IL</t>
  </si>
  <si>
    <t>1016,93</t>
  </si>
  <si>
    <t>5264,91</t>
  </si>
  <si>
    <t>1018,93</t>
  </si>
  <si>
    <t>5184,70</t>
  </si>
  <si>
    <t>7 124110 2 CI RUB 2022 CI IL</t>
  </si>
  <si>
    <t>1099,14</t>
  </si>
  <si>
    <t>5182,70</t>
  </si>
  <si>
    <t>1101,14</t>
  </si>
  <si>
    <t>5162,65</t>
  </si>
  <si>
    <t>4 123100 2 CI RÜB 2022 CI IL</t>
  </si>
  <si>
    <t>1121,19</t>
  </si>
  <si>
    <t>5160,65</t>
  </si>
  <si>
    <t>1123,19</t>
  </si>
  <si>
    <t>4873,65</t>
  </si>
  <si>
    <t>4 121211 2 CI RÜB 2022 CI IL</t>
  </si>
  <si>
    <t>1410,19</t>
  </si>
  <si>
    <t>4871,65</t>
  </si>
  <si>
    <t>1412,19</t>
  </si>
  <si>
    <t>4791,44</t>
  </si>
  <si>
    <t>İCBARI TIBBI SIĞORTA ÜZRƏ DA</t>
  </si>
  <si>
    <t>7 124210 2 CI RUB 2022 CI IL</t>
  </si>
  <si>
    <t>1492,40</t>
  </si>
  <si>
    <t>4789,44</t>
  </si>
  <si>
    <t>1494,40</t>
  </si>
  <si>
    <t>DSMF-işsizlikdən sığorta 0.5%</t>
  </si>
  <si>
    <t>DSMF-ƏÖF işsizlikdən sığorta 0.5%</t>
  </si>
  <si>
    <t>DSMF-sosial sığorta 3 və10%</t>
  </si>
  <si>
    <t>DSMF-ƏÖF sosial sığorta 15% və 22%</t>
  </si>
  <si>
    <t>İcbari Tibbi Sığorta-işçilərdən 2 %</t>
  </si>
  <si>
    <t>Köçürmələr üzrə bank xidməti</t>
  </si>
  <si>
    <t>aprel,may 2022</t>
  </si>
  <si>
    <t>Yanacaq xərcləri</t>
  </si>
  <si>
    <t>Yanacaq alışı-Kia Rio</t>
  </si>
  <si>
    <t>Məmmədzadə Ramil</t>
  </si>
  <si>
    <t>Emil Valuev</t>
  </si>
  <si>
    <t>Qala Sığorta ASC</t>
  </si>
  <si>
    <t>Bədbəxt hadisələrdən sığorta</t>
  </si>
  <si>
    <t>Alshamrani Ahmed Mohammed</t>
  </si>
  <si>
    <t>Zarj Abad Khamasi Davoud Seifollah</t>
  </si>
  <si>
    <t>Qaçqınkom-ərizə göndərilməsi</t>
  </si>
  <si>
    <t>Geri qaytarılmış</t>
  </si>
  <si>
    <t>Geri qaytarılmış xidmət haqqı-Tizrou Noubari</t>
  </si>
  <si>
    <t>17-06-2022</t>
  </si>
  <si>
    <t>AZ81HAJCHCRAZN10000067708002</t>
  </si>
  <si>
    <t>4785,73</t>
  </si>
  <si>
    <t>QALA HƏYAT S.Ş. ASC</t>
  </si>
  <si>
    <t>2001269471</t>
  </si>
  <si>
    <t>17.06.2022 CI IL TARIXLI EBBY 33724 4 SAYLI ELEKTRON QAIME</t>
  </si>
  <si>
    <t>1498,11</t>
  </si>
  <si>
    <t>Qala Həyat Söğorta Şirkəti ASC</t>
  </si>
  <si>
    <t>İstehsalatda bədbəxt hadisələrdən sığorta</t>
  </si>
  <si>
    <t>İsmailova Khaiala</t>
  </si>
  <si>
    <t>Jafari Dastgerdi Ehsan Kazem</t>
  </si>
  <si>
    <t>Alieva Emina</t>
  </si>
  <si>
    <t>01.06.2022 - 22.06.2022 il tarixinə</t>
  </si>
  <si>
    <t>22-06-2022</t>
  </si>
  <si>
    <t>4782,23</t>
  </si>
  <si>
    <t>21.06.2022 CI IL TARIXLI EBBY 67377 7 SAYLI ELEKTRON QAIME</t>
  </si>
  <si>
    <t>1501,61</t>
  </si>
  <si>
    <t>Musafer Abdul Qader</t>
  </si>
  <si>
    <t>Geiushov Babek</t>
  </si>
  <si>
    <t>Gabibova Sabina</t>
  </si>
  <si>
    <t>Melikova Aigun</t>
  </si>
  <si>
    <t>Kerymau Rustam</t>
  </si>
  <si>
    <t>Amıralıyeva Esmira</t>
  </si>
  <si>
    <t>Nərimanov rayon polis idarəsi YPŞ-ərizə</t>
  </si>
  <si>
    <t>İT xərcləri</t>
  </si>
  <si>
    <t>1 C proqram təminatı (460quraşdırma+4*120yanvar-aprel 2022)</t>
  </si>
  <si>
    <t>Vəliyev Fərzəli</t>
  </si>
  <si>
    <t>İsmailova Shukufa</t>
  </si>
  <si>
    <t>İsaeva Narkiz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</si>
</sst>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Arial"/>
      <family val="2"/>
    </font>
    <font>
      <b/>
      <sz val="11"/>
      <color theme="1"/>
      <name val="Arial"/>
      <family val="2"/>
    </font>
    <font>
      <sz val="12.5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/>
  </cellStyleXfs>
  <cellXfs count="108">
    <xf numFmtId="0" fontId="0" fillId="0" borderId="0" xfId="0"/>
    <xf numFmtId="0" fontId="4" fillId="0" borderId="0" xfId="0" applyFont="1" applyFill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2" applyFont="1" applyBorder="1"/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14" fontId="4" fillId="0" borderId="0" xfId="0" applyNumberFormat="1" applyFont="1" applyFill="1" applyBorder="1"/>
    <xf numFmtId="14" fontId="5" fillId="0" borderId="8" xfId="0" applyNumberFormat="1" applyFont="1" applyFill="1" applyBorder="1" applyAlignment="1">
      <alignment horizontal="center"/>
    </xf>
    <xf numFmtId="14" fontId="5" fillId="0" borderId="2" xfId="0" applyNumberFormat="1" applyFont="1" applyFill="1" applyBorder="1"/>
    <xf numFmtId="14" fontId="4" fillId="0" borderId="2" xfId="2" applyNumberFormat="1" applyFont="1" applyBorder="1"/>
    <xf numFmtId="0" fontId="0" fillId="0" borderId="0" xfId="0" applyNumberFormat="1" applyFont="1" applyFill="1" applyAlignment="1" applyProtection="1"/>
    <xf numFmtId="0" fontId="0" fillId="4" borderId="18" xfId="0" applyNumberFormat="1" applyFont="1" applyFill="1" applyBorder="1" applyAlignment="1" applyProtection="1">
      <alignment horizontal="center" vertical="center"/>
    </xf>
    <xf numFmtId="0" fontId="0" fillId="0" borderId="16" xfId="0" applyNumberFormat="1" applyFont="1" applyFill="1" applyBorder="1" applyAlignment="1" applyProtection="1">
      <alignment horizontal="right" vertical="center"/>
    </xf>
    <xf numFmtId="2" fontId="0" fillId="0" borderId="17" xfId="0" applyNumberFormat="1" applyFont="1" applyFill="1" applyBorder="1" applyAlignment="1" applyProtection="1">
      <alignment horizontal="right" vertical="center"/>
    </xf>
    <xf numFmtId="2" fontId="0" fillId="0" borderId="18" xfId="0" applyNumberFormat="1" applyFont="1" applyFill="1" applyBorder="1" applyAlignment="1" applyProtection="1">
      <alignment horizontal="right" vertical="center"/>
    </xf>
    <xf numFmtId="0" fontId="0" fillId="0" borderId="18" xfId="0" applyNumberFormat="1" applyFont="1" applyFill="1" applyBorder="1" applyAlignment="1" applyProtection="1">
      <alignment horizontal="right" vertical="center"/>
    </xf>
    <xf numFmtId="2" fontId="0" fillId="0" borderId="0" xfId="0" applyNumberFormat="1" applyFont="1" applyFill="1" applyAlignment="1" applyProtection="1"/>
    <xf numFmtId="0" fontId="5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/>
    <xf numFmtId="14" fontId="4" fillId="2" borderId="2" xfId="0" applyNumberFormat="1" applyFont="1" applyFill="1" applyBorder="1" applyAlignment="1"/>
    <xf numFmtId="43" fontId="4" fillId="0" borderId="2" xfId="1" applyFont="1" applyFill="1" applyBorder="1" applyAlignment="1"/>
    <xf numFmtId="0" fontId="5" fillId="2" borderId="2" xfId="0" applyFont="1" applyFill="1" applyBorder="1" applyAlignment="1"/>
    <xf numFmtId="43" fontId="4" fillId="2" borderId="2" xfId="1" applyFont="1" applyFill="1" applyBorder="1" applyAlignment="1"/>
    <xf numFmtId="0" fontId="4" fillId="0" borderId="0" xfId="0" applyFont="1" applyFill="1" applyBorder="1" applyAlignment="1"/>
    <xf numFmtId="43" fontId="5" fillId="2" borderId="2" xfId="1" applyFont="1" applyFill="1" applyBorder="1" applyAlignment="1"/>
    <xf numFmtId="14" fontId="5" fillId="2" borderId="2" xfId="0" applyNumberFormat="1" applyFont="1" applyFill="1" applyBorder="1" applyAlignment="1"/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3" fontId="8" fillId="0" borderId="2" xfId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9" fillId="0" borderId="2" xfId="0" applyFont="1" applyFill="1" applyBorder="1" applyAlignment="1"/>
    <xf numFmtId="43" fontId="4" fillId="0" borderId="2" xfId="1" applyFont="1" applyBorder="1" applyAlignment="1"/>
    <xf numFmtId="43" fontId="4" fillId="2" borderId="2" xfId="0" applyNumberFormat="1" applyFont="1" applyFill="1" applyBorder="1" applyAlignment="1"/>
    <xf numFmtId="43" fontId="4" fillId="0" borderId="4" xfId="1" applyFont="1" applyFill="1" applyBorder="1" applyAlignment="1"/>
    <xf numFmtId="0" fontId="4" fillId="0" borderId="4" xfId="0" applyFont="1" applyFill="1" applyBorder="1" applyAlignment="1"/>
    <xf numFmtId="14" fontId="4" fillId="0" borderId="4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4" fontId="4" fillId="2" borderId="3" xfId="0" applyNumberFormat="1" applyFont="1" applyFill="1" applyBorder="1" applyAlignment="1"/>
    <xf numFmtId="14" fontId="4" fillId="0" borderId="3" xfId="0" applyNumberFormat="1" applyFont="1" applyFill="1" applyBorder="1" applyAlignment="1"/>
    <xf numFmtId="0" fontId="4" fillId="0" borderId="3" xfId="0" applyFont="1" applyFill="1" applyBorder="1" applyAlignment="1"/>
    <xf numFmtId="43" fontId="4" fillId="0" borderId="3" xfId="1" applyFont="1" applyFill="1" applyBorder="1" applyAlignment="1"/>
    <xf numFmtId="43" fontId="4" fillId="0" borderId="3" xfId="1" applyFont="1" applyBorder="1" applyAlignment="1"/>
    <xf numFmtId="14" fontId="4" fillId="2" borderId="4" xfId="0" applyNumberFormat="1" applyFont="1" applyFill="1" applyBorder="1" applyAlignment="1"/>
    <xf numFmtId="43" fontId="4" fillId="0" borderId="4" xfId="1" applyFont="1" applyBorder="1" applyAlignment="1"/>
    <xf numFmtId="0" fontId="4" fillId="0" borderId="4" xfId="0" applyFont="1" applyBorder="1" applyAlignment="1"/>
    <xf numFmtId="0" fontId="4" fillId="0" borderId="4" xfId="0" applyFont="1" applyFill="1" applyBorder="1" applyAlignment="1">
      <alignment vertical="top"/>
    </xf>
    <xf numFmtId="0" fontId="4" fillId="2" borderId="4" xfId="0" applyFont="1" applyFill="1" applyBorder="1" applyAlignment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0" fillId="0" borderId="0" xfId="0" applyFont="1"/>
    <xf numFmtId="1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4" fillId="0" borderId="1" xfId="2" applyFont="1" applyAlignment="1">
      <alignment horizontal="center" vertical="center" wrapText="1"/>
    </xf>
    <xf numFmtId="0" fontId="14" fillId="0" borderId="1" xfId="2" applyFont="1"/>
    <xf numFmtId="0" fontId="9" fillId="0" borderId="1" xfId="2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right"/>
    </xf>
    <xf numFmtId="0" fontId="10" fillId="0" borderId="18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/>
    <xf numFmtId="4" fontId="10" fillId="0" borderId="2" xfId="0" applyNumberFormat="1" applyFont="1" applyBorder="1"/>
    <xf numFmtId="17" fontId="4" fillId="0" borderId="2" xfId="0" applyNumberFormat="1" applyFont="1" applyFill="1" applyBorder="1" applyAlignment="1"/>
    <xf numFmtId="14" fontId="10" fillId="0" borderId="0" xfId="0" applyNumberFormat="1" applyFont="1"/>
    <xf numFmtId="17" fontId="10" fillId="0" borderId="0" xfId="0" applyNumberFormat="1" applyFont="1"/>
    <xf numFmtId="0" fontId="0" fillId="0" borderId="17" xfId="0" applyNumberFormat="1" applyFont="1" applyFill="1" applyBorder="1" applyAlignment="1" applyProtection="1">
      <alignment horizontal="right" vertical="center"/>
    </xf>
    <xf numFmtId="0" fontId="0" fillId="4" borderId="16" xfId="0" applyNumberFormat="1" applyFont="1" applyFill="1" applyBorder="1" applyAlignment="1" applyProtection="1">
      <alignment horizontal="center" vertical="center"/>
    </xf>
    <xf numFmtId="0" fontId="0" fillId="4" borderId="17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7" fillId="0" borderId="0" xfId="0" applyNumberFormat="1" applyFont="1" applyFill="1" applyAlignment="1" applyProtection="1"/>
    <xf numFmtId="0" fontId="17" fillId="4" borderId="12" xfId="0" applyNumberFormat="1" applyFont="1" applyFill="1" applyBorder="1" applyAlignment="1" applyProtection="1">
      <alignment horizontal="center" vertical="center"/>
    </xf>
    <xf numFmtId="0" fontId="17" fillId="4" borderId="11" xfId="0" applyNumberFormat="1" applyFont="1" applyFill="1" applyBorder="1" applyAlignment="1" applyProtection="1">
      <alignment horizontal="center" vertical="center"/>
    </xf>
    <xf numFmtId="0" fontId="17" fillId="4" borderId="15" xfId="0" applyNumberFormat="1" applyFont="1" applyFill="1" applyBorder="1" applyAlignment="1" applyProtection="1">
      <alignment horizontal="center" vertical="center"/>
    </xf>
    <xf numFmtId="0" fontId="17" fillId="4" borderId="17" xfId="0" applyNumberFormat="1" applyFont="1" applyFill="1" applyBorder="1" applyAlignment="1" applyProtection="1"/>
    <xf numFmtId="0" fontId="17" fillId="4" borderId="18" xfId="0" applyNumberFormat="1" applyFont="1" applyFill="1" applyBorder="1" applyAlignment="1" applyProtection="1"/>
    <xf numFmtId="0" fontId="7" fillId="0" borderId="2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2" fontId="18" fillId="0" borderId="0" xfId="0" applyNumberFormat="1" applyFont="1" applyFill="1" applyAlignment="1" applyProtection="1">
      <alignment horizontal="right"/>
    </xf>
    <xf numFmtId="0" fontId="18" fillId="0" borderId="0" xfId="0" applyNumberFormat="1" applyFont="1" applyFill="1" applyAlignment="1" applyProtection="1">
      <alignment horizontal="right" wrapText="1"/>
    </xf>
    <xf numFmtId="0" fontId="0" fillId="0" borderId="17" xfId="0" applyNumberFormat="1" applyFont="1" applyFill="1" applyBorder="1" applyAlignment="1" applyProtection="1">
      <alignment horizontal="right" vertical="center" wrapText="1"/>
    </xf>
    <xf numFmtId="0" fontId="0" fillId="0" borderId="19" xfId="0" applyNumberFormat="1" applyFont="1" applyFill="1" applyBorder="1" applyAlignment="1" applyProtection="1">
      <alignment horizontal="right" vertical="center" wrapText="1"/>
    </xf>
    <xf numFmtId="0" fontId="0" fillId="0" borderId="17" xfId="0" applyNumberFormat="1" applyFont="1" applyFill="1" applyBorder="1" applyAlignment="1" applyProtection="1">
      <alignment horizontal="right" vertical="center"/>
    </xf>
    <xf numFmtId="2" fontId="0" fillId="0" borderId="19" xfId="0" applyNumberFormat="1" applyFont="1" applyFill="1" applyBorder="1" applyAlignment="1" applyProtection="1">
      <alignment horizontal="right" vertical="center" wrapText="1"/>
    </xf>
    <xf numFmtId="2" fontId="0" fillId="0" borderId="17" xfId="0" applyNumberFormat="1" applyFont="1" applyFill="1" applyBorder="1" applyAlignment="1" applyProtection="1">
      <alignment horizontal="right" vertical="center" wrapText="1"/>
    </xf>
    <xf numFmtId="0" fontId="0" fillId="4" borderId="17" xfId="0" applyNumberFormat="1" applyFont="1" applyFill="1" applyBorder="1" applyAlignment="1" applyProtection="1">
      <alignment horizontal="center" vertical="center"/>
    </xf>
    <xf numFmtId="0" fontId="0" fillId="4" borderId="19" xfId="0" applyNumberFormat="1" applyFont="1" applyFill="1" applyBorder="1" applyAlignment="1" applyProtection="1">
      <alignment horizontal="center" vertical="center"/>
    </xf>
    <xf numFmtId="0" fontId="0" fillId="0" borderId="17" xfId="0" applyNumberFormat="1" applyFont="1" applyFill="1" applyBorder="1" applyAlignment="1" applyProtection="1"/>
    <xf numFmtId="0" fontId="0" fillId="4" borderId="16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right"/>
    </xf>
    <xf numFmtId="0" fontId="17" fillId="4" borderId="6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17" fillId="4" borderId="11" xfId="0" applyNumberFormat="1" applyFont="1" applyFill="1" applyBorder="1" applyAlignment="1" applyProtection="1">
      <alignment horizontal="center" vertical="center"/>
    </xf>
    <xf numFmtId="0" fontId="0" fillId="4" borderId="14" xfId="0" applyNumberFormat="1" applyFont="1" applyFill="1" applyBorder="1" applyAlignment="1" applyProtection="1">
      <alignment horizontal="center" vertical="center"/>
    </xf>
    <xf numFmtId="0" fontId="17" fillId="4" borderId="14" xfId="0" applyNumberFormat="1" applyFont="1" applyFill="1" applyBorder="1" applyAlignment="1" applyProtection="1">
      <alignment horizontal="center" vertical="center"/>
    </xf>
    <xf numFmtId="0" fontId="17" fillId="4" borderId="12" xfId="0" applyNumberFormat="1" applyFont="1" applyFill="1" applyBorder="1" applyAlignment="1" applyProtection="1">
      <alignment horizontal="center" vertical="center"/>
    </xf>
    <xf numFmtId="0" fontId="0" fillId="0" borderId="14" xfId="0" applyNumberFormat="1" applyFont="1" applyFill="1" applyBorder="1" applyAlignment="1" applyProtection="1"/>
    <xf numFmtId="0" fontId="13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4" fontId="10" fillId="0" borderId="2" xfId="0" applyNumberFormat="1" applyFont="1" applyBorder="1" applyAlignment="1"/>
  </cellXfs>
  <cellStyles count="4">
    <cellStyle name="Итог" xfId="2" builtinId="25"/>
    <cellStyle name="Обычный" xfId="0" builtinId="0"/>
    <cellStyle name="Обычный 2" xfId="3"/>
    <cellStyle name="Финансовый" xfId="1" builtinId="3"/>
  </cellStyles>
  <dxfs count="84"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Azlegal/2021-ci%20il/Azleqal-hesabat-oktyabr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Kassa-sentya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Titul"/>
      <sheetName val="XBD"/>
      <sheetName val="Mənfəət"/>
      <sheetName val="Kassa"/>
      <sheetName val="Mədaxil orderi"/>
      <sheetName val="Məxaric orderi"/>
      <sheetName val="Bank"/>
      <sheetName val="TExt - medaxil"/>
      <sheetName val="TExt - mexaric"/>
      <sheetName val="Debitor borclar"/>
      <sheetName val="Əmək haqqı"/>
      <sheetName val="Tabel"/>
      <sheetName val="Ə.haqqı hesabları"/>
      <sheetName val="Ə.Haqqı"/>
      <sheetName val="Help"/>
      <sheetName val="Azleqal-hesabat-oktyabr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G1">
            <v>11064.22</v>
          </cell>
        </row>
        <row r="2">
          <cell r="D2" t="str">
            <v>Giriş</v>
          </cell>
          <cell r="G2" t="str">
            <v>Mədaxil</v>
          </cell>
        </row>
        <row r="3">
          <cell r="D3" t="str">
            <v>Sara Qrup ASC</v>
          </cell>
        </row>
        <row r="4">
          <cell r="D4" t="str">
            <v>Sara Qrup ASC</v>
          </cell>
        </row>
        <row r="12">
          <cell r="D12" t="str">
            <v>BTB Kapital</v>
          </cell>
        </row>
        <row r="13">
          <cell r="D13" t="str">
            <v>Aqro Lend Az MMC</v>
          </cell>
        </row>
        <row r="18">
          <cell r="D18" t="str">
            <v>İnternational Medical Centre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- medaxil"/>
      <sheetName val="TExt - mexaric"/>
      <sheetName val="Titul"/>
      <sheetName val="Mənfəət"/>
      <sheetName val="XBD"/>
      <sheetName val="Kassa - AZN"/>
      <sheetName val="Kassa məxaric orderi"/>
      <sheetName val="Kassa mədaxil orderi"/>
      <sheetName val="Bank-AZN"/>
      <sheetName val="Depozit"/>
      <sheetName val="Лист2"/>
      <sheetName val="DT1"/>
      <sheetName val="DT2"/>
      <sheetName val="KT"/>
      <sheetName val="KT2"/>
      <sheetName val="Divident"/>
      <sheetName val="Təmir xərcləri"/>
      <sheetName val="Təsər.xərcləri"/>
      <sheetName val="Balans D-siz"/>
      <sheetName val="Balans"/>
      <sheetName val="Tel-int"/>
      <sheetName val="Əmək haqqı"/>
      <sheetName val="Işıq"/>
      <sheetName val="İcarə"/>
      <sheetName val="İcare"/>
      <sheetName val="Sheet13"/>
      <sheetName val="Sxem"/>
      <sheetName val="Kassa - USD"/>
      <sheetName val="Help"/>
    </sheetNames>
    <sheetDataSet>
      <sheetData sheetId="0">
        <row r="24">
          <cell r="I24" t="str">
            <v>AZN</v>
          </cell>
        </row>
      </sheetData>
      <sheetData sheetId="1">
        <row r="24">
          <cell r="I24" t="str">
            <v>AZN</v>
          </cell>
        </row>
      </sheetData>
      <sheetData sheetId="2"/>
      <sheetData sheetId="3"/>
      <sheetData sheetId="4"/>
      <sheetData sheetId="5">
        <row r="1">
          <cell r="B1" t="str">
            <v>Sənəd №</v>
          </cell>
        </row>
      </sheetData>
      <sheetData sheetId="6">
        <row r="6">
          <cell r="E6" t="str">
            <v>AZN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B1" t="str">
            <v>Sənəd №</v>
          </cell>
        </row>
      </sheetData>
      <sheetData sheetId="28">
        <row r="2">
          <cell r="A2" t="str">
            <v>Mədaxil</v>
          </cell>
        </row>
        <row r="3">
          <cell r="A3" t="str">
            <v>Məxaric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workbookViewId="0">
      <pane ySplit="2" topLeftCell="A35" activePane="bottomLeft" state="frozen"/>
      <selection pane="bottomLeft" activeCell="A50" sqref="A50:G50"/>
    </sheetView>
  </sheetViews>
  <sheetFormatPr defaultColWidth="9.109375" defaultRowHeight="15" x14ac:dyDescent="0.25"/>
  <cols>
    <col min="1" max="1" width="12.44140625" style="44" customWidth="1"/>
    <col min="2" max="2" width="10.44140625" style="37" customWidth="1"/>
    <col min="3" max="3" width="22.77734375" style="36" customWidth="1"/>
    <col min="4" max="4" width="40.33203125" style="36" customWidth="1"/>
    <col min="5" max="5" width="12.77734375" style="36" customWidth="1"/>
    <col min="6" max="6" width="25.6640625" style="36" customWidth="1"/>
    <col min="7" max="7" width="15.88671875" style="35" customWidth="1"/>
    <col min="8" max="8" width="12.44140625" style="35" bestFit="1" customWidth="1"/>
    <col min="9" max="9" width="14" style="35" customWidth="1"/>
    <col min="10" max="16384" width="9.109375" style="25"/>
  </cols>
  <sheetData>
    <row r="1" spans="1:9" ht="25.2" customHeight="1" x14ac:dyDescent="0.25">
      <c r="A1" s="21"/>
      <c r="B1" s="20"/>
      <c r="C1" s="78" t="s">
        <v>93</v>
      </c>
      <c r="D1" s="78"/>
      <c r="E1" s="78"/>
      <c r="F1" s="6"/>
      <c r="G1" s="22"/>
      <c r="H1" s="22"/>
      <c r="I1" s="22"/>
    </row>
    <row r="2" spans="1:9" s="31" customFormat="1" ht="30.75" customHeight="1" x14ac:dyDescent="0.25">
      <c r="A2" s="28" t="s">
        <v>0</v>
      </c>
      <c r="B2" s="29" t="s">
        <v>10</v>
      </c>
      <c r="C2" s="29" t="s">
        <v>1</v>
      </c>
      <c r="D2" s="29" t="s">
        <v>2</v>
      </c>
      <c r="E2" s="29"/>
      <c r="F2" s="29" t="s">
        <v>3</v>
      </c>
      <c r="G2" s="30" t="s">
        <v>4</v>
      </c>
      <c r="H2" s="30" t="s">
        <v>5</v>
      </c>
      <c r="I2" s="30" t="s">
        <v>6</v>
      </c>
    </row>
    <row r="3" spans="1:9" ht="15.6" customHeight="1" x14ac:dyDescent="0.3">
      <c r="A3" s="21"/>
      <c r="B3" s="20"/>
      <c r="C3" s="6"/>
      <c r="D3" s="32" t="s">
        <v>94</v>
      </c>
      <c r="E3" s="6"/>
      <c r="F3" s="6"/>
      <c r="G3" s="22"/>
      <c r="H3" s="22"/>
      <c r="I3" s="33">
        <v>4500</v>
      </c>
    </row>
    <row r="4" spans="1:9" ht="15.6" customHeight="1" x14ac:dyDescent="0.25">
      <c r="A4" s="20">
        <v>44718</v>
      </c>
      <c r="B4" s="21" t="s">
        <v>99</v>
      </c>
      <c r="C4" s="7" t="s">
        <v>92</v>
      </c>
      <c r="D4" s="6" t="s">
        <v>100</v>
      </c>
      <c r="E4" s="6"/>
      <c r="F4" s="6" t="s">
        <v>101</v>
      </c>
      <c r="G4" s="22"/>
      <c r="H4" s="22">
        <v>2000</v>
      </c>
      <c r="I4" s="33">
        <f>I3+G4-H4</f>
        <v>2500</v>
      </c>
    </row>
    <row r="5" spans="1:9" ht="15.6" customHeight="1" x14ac:dyDescent="0.25">
      <c r="A5" s="20">
        <v>44718</v>
      </c>
      <c r="B5" s="21" t="s">
        <v>99</v>
      </c>
      <c r="C5" s="7" t="s">
        <v>92</v>
      </c>
      <c r="D5" s="23" t="s">
        <v>102</v>
      </c>
      <c r="E5" s="6"/>
      <c r="F5" s="6" t="s">
        <v>103</v>
      </c>
      <c r="G5" s="24"/>
      <c r="H5" s="24">
        <v>2500</v>
      </c>
      <c r="I5" s="33">
        <f>I4+G5-H5</f>
        <v>0</v>
      </c>
    </row>
    <row r="6" spans="1:9" ht="15.6" customHeight="1" x14ac:dyDescent="0.25">
      <c r="A6" s="20">
        <v>44718</v>
      </c>
      <c r="B6" s="21" t="s">
        <v>104</v>
      </c>
      <c r="C6" s="7" t="s">
        <v>105</v>
      </c>
      <c r="D6" s="23" t="s">
        <v>106</v>
      </c>
      <c r="E6" s="6"/>
      <c r="F6" s="6" t="s">
        <v>107</v>
      </c>
      <c r="G6" s="24">
        <v>160</v>
      </c>
      <c r="H6" s="24"/>
      <c r="I6" s="33">
        <f>I5+G6-H6</f>
        <v>160</v>
      </c>
    </row>
    <row r="7" spans="1:9" ht="15.6" customHeight="1" x14ac:dyDescent="0.25">
      <c r="A7" s="20">
        <v>44718</v>
      </c>
      <c r="B7" s="21" t="s">
        <v>104</v>
      </c>
      <c r="C7" s="7" t="s">
        <v>105</v>
      </c>
      <c r="D7" s="7" t="s">
        <v>108</v>
      </c>
      <c r="E7" s="6"/>
      <c r="F7" s="6" t="s">
        <v>107</v>
      </c>
      <c r="G7" s="24">
        <v>200</v>
      </c>
      <c r="H7" s="24"/>
      <c r="I7" s="33">
        <f>I6+G7-H7</f>
        <v>360</v>
      </c>
    </row>
    <row r="8" spans="1:9" ht="15.6" customHeight="1" x14ac:dyDescent="0.25">
      <c r="A8" s="20">
        <v>44718</v>
      </c>
      <c r="B8" s="21" t="s">
        <v>104</v>
      </c>
      <c r="C8" s="7" t="s">
        <v>105</v>
      </c>
      <c r="D8" s="25" t="s">
        <v>109</v>
      </c>
      <c r="E8" s="6"/>
      <c r="F8" s="6" t="s">
        <v>107</v>
      </c>
      <c r="G8" s="24">
        <v>160</v>
      </c>
      <c r="H8" s="26"/>
      <c r="I8" s="33">
        <f>I7+G8-H8</f>
        <v>520</v>
      </c>
    </row>
    <row r="9" spans="1:9" ht="15.6" customHeight="1" x14ac:dyDescent="0.25">
      <c r="A9" s="20">
        <v>44719</v>
      </c>
      <c r="B9" s="21" t="s">
        <v>99</v>
      </c>
      <c r="C9" s="7" t="s">
        <v>110</v>
      </c>
      <c r="D9" s="7" t="s">
        <v>111</v>
      </c>
      <c r="E9" s="6"/>
      <c r="F9" s="6" t="s">
        <v>107</v>
      </c>
      <c r="G9" s="24"/>
      <c r="H9" s="24">
        <v>4</v>
      </c>
      <c r="I9" s="33">
        <f t="shared" ref="I9:I72" si="0">I8+G9-H9</f>
        <v>516</v>
      </c>
    </row>
    <row r="10" spans="1:9" ht="15.6" customHeight="1" x14ac:dyDescent="0.25">
      <c r="A10" s="20">
        <v>44719</v>
      </c>
      <c r="B10" s="21" t="s">
        <v>104</v>
      </c>
      <c r="C10" s="7" t="s">
        <v>110</v>
      </c>
      <c r="D10" s="7" t="s">
        <v>112</v>
      </c>
      <c r="E10" s="6"/>
      <c r="F10" s="6" t="s">
        <v>107</v>
      </c>
      <c r="G10" s="24"/>
      <c r="H10" s="24">
        <v>8</v>
      </c>
      <c r="I10" s="33">
        <f t="shared" si="0"/>
        <v>508</v>
      </c>
    </row>
    <row r="11" spans="1:9" ht="15.6" customHeight="1" x14ac:dyDescent="0.25">
      <c r="A11" s="20">
        <v>44719</v>
      </c>
      <c r="B11" s="21" t="s">
        <v>104</v>
      </c>
      <c r="C11" s="7" t="s">
        <v>110</v>
      </c>
      <c r="D11" s="23" t="s">
        <v>112</v>
      </c>
      <c r="E11" s="6"/>
      <c r="F11" s="6" t="s">
        <v>107</v>
      </c>
      <c r="G11" s="24"/>
      <c r="H11" s="24">
        <v>7</v>
      </c>
      <c r="I11" s="33">
        <f t="shared" si="0"/>
        <v>501</v>
      </c>
    </row>
    <row r="12" spans="1:9" ht="15.6" customHeight="1" x14ac:dyDescent="0.25">
      <c r="A12" s="20">
        <v>44719</v>
      </c>
      <c r="B12" s="21" t="s">
        <v>99</v>
      </c>
      <c r="C12" s="7" t="s">
        <v>110</v>
      </c>
      <c r="D12" s="6" t="s">
        <v>113</v>
      </c>
      <c r="E12" s="6"/>
      <c r="F12" s="6" t="s">
        <v>114</v>
      </c>
      <c r="G12" s="24"/>
      <c r="H12" s="24">
        <v>20</v>
      </c>
      <c r="I12" s="33">
        <f t="shared" si="0"/>
        <v>481</v>
      </c>
    </row>
    <row r="13" spans="1:9" ht="15.6" customHeight="1" x14ac:dyDescent="0.25">
      <c r="A13" s="20">
        <v>44719</v>
      </c>
      <c r="B13" s="21" t="s">
        <v>104</v>
      </c>
      <c r="C13" s="7" t="s">
        <v>110</v>
      </c>
      <c r="D13" s="7" t="s">
        <v>112</v>
      </c>
      <c r="E13" s="6"/>
      <c r="F13" s="6" t="s">
        <v>107</v>
      </c>
      <c r="G13" s="24"/>
      <c r="H13" s="24">
        <v>5</v>
      </c>
      <c r="I13" s="33">
        <f t="shared" si="0"/>
        <v>476</v>
      </c>
    </row>
    <row r="14" spans="1:9" ht="15.6" customHeight="1" x14ac:dyDescent="0.25">
      <c r="A14" s="20">
        <v>44719</v>
      </c>
      <c r="B14" s="21" t="s">
        <v>99</v>
      </c>
      <c r="C14" s="7" t="s">
        <v>110</v>
      </c>
      <c r="D14" s="7" t="s">
        <v>115</v>
      </c>
      <c r="E14" s="6"/>
      <c r="F14" s="6" t="s">
        <v>114</v>
      </c>
      <c r="G14" s="24"/>
      <c r="H14" s="24">
        <v>3</v>
      </c>
      <c r="I14" s="33">
        <f t="shared" si="0"/>
        <v>473</v>
      </c>
    </row>
    <row r="15" spans="1:9" ht="15.6" customHeight="1" x14ac:dyDescent="0.25">
      <c r="A15" s="20">
        <v>44719</v>
      </c>
      <c r="B15" s="21" t="s">
        <v>99</v>
      </c>
      <c r="C15" s="7" t="s">
        <v>116</v>
      </c>
      <c r="D15" s="7" t="s">
        <v>117</v>
      </c>
      <c r="E15" s="6"/>
      <c r="F15" s="6" t="s">
        <v>114</v>
      </c>
      <c r="G15" s="24"/>
      <c r="H15" s="24">
        <v>10</v>
      </c>
      <c r="I15" s="33">
        <f t="shared" si="0"/>
        <v>463</v>
      </c>
    </row>
    <row r="16" spans="1:9" ht="15.6" customHeight="1" x14ac:dyDescent="0.25">
      <c r="A16" s="20">
        <v>44719</v>
      </c>
      <c r="B16" s="21" t="s">
        <v>99</v>
      </c>
      <c r="C16" s="7" t="s">
        <v>118</v>
      </c>
      <c r="D16" s="7" t="s">
        <v>119</v>
      </c>
      <c r="E16" s="6"/>
      <c r="F16" s="6" t="s">
        <v>107</v>
      </c>
      <c r="G16" s="24"/>
      <c r="H16" s="24">
        <v>5.2</v>
      </c>
      <c r="I16" s="33">
        <f t="shared" si="0"/>
        <v>457.8</v>
      </c>
    </row>
    <row r="17" spans="1:9" ht="15.6" customHeight="1" x14ac:dyDescent="0.25">
      <c r="A17" s="20">
        <v>44719</v>
      </c>
      <c r="B17" s="21" t="s">
        <v>99</v>
      </c>
      <c r="C17" s="7" t="s">
        <v>118</v>
      </c>
      <c r="D17" s="7" t="s">
        <v>120</v>
      </c>
      <c r="E17" s="6"/>
      <c r="F17" s="6" t="s">
        <v>107</v>
      </c>
      <c r="G17" s="24"/>
      <c r="H17" s="24">
        <v>2.5</v>
      </c>
      <c r="I17" s="33">
        <f t="shared" si="0"/>
        <v>455.3</v>
      </c>
    </row>
    <row r="18" spans="1:9" ht="15.6" customHeight="1" x14ac:dyDescent="0.25">
      <c r="A18" s="20">
        <v>44719</v>
      </c>
      <c r="B18" s="21" t="s">
        <v>99</v>
      </c>
      <c r="C18" s="7" t="s">
        <v>110</v>
      </c>
      <c r="D18" s="7" t="s">
        <v>115</v>
      </c>
      <c r="E18" s="6"/>
      <c r="F18" s="6" t="s">
        <v>114</v>
      </c>
      <c r="G18" s="24"/>
      <c r="H18" s="24">
        <v>3</v>
      </c>
      <c r="I18" s="33">
        <f t="shared" si="0"/>
        <v>452.3</v>
      </c>
    </row>
    <row r="19" spans="1:9" ht="15.6" customHeight="1" x14ac:dyDescent="0.25">
      <c r="A19" s="20">
        <v>44722</v>
      </c>
      <c r="B19" s="21" t="s">
        <v>99</v>
      </c>
      <c r="C19" s="7" t="s">
        <v>110</v>
      </c>
      <c r="D19" s="6" t="s">
        <v>115</v>
      </c>
      <c r="E19" s="6"/>
      <c r="F19" s="6" t="s">
        <v>114</v>
      </c>
      <c r="G19" s="24"/>
      <c r="H19" s="24">
        <v>3</v>
      </c>
      <c r="I19" s="33">
        <f t="shared" si="0"/>
        <v>449.3</v>
      </c>
    </row>
    <row r="20" spans="1:9" ht="15.6" customHeight="1" x14ac:dyDescent="0.25">
      <c r="A20" s="20">
        <v>44722</v>
      </c>
      <c r="B20" s="21" t="s">
        <v>99</v>
      </c>
      <c r="C20" s="7" t="s">
        <v>110</v>
      </c>
      <c r="D20" s="6" t="s">
        <v>115</v>
      </c>
      <c r="E20" s="6"/>
      <c r="F20" s="6" t="s">
        <v>114</v>
      </c>
      <c r="G20" s="24"/>
      <c r="H20" s="24">
        <v>5</v>
      </c>
      <c r="I20" s="33">
        <f t="shared" si="0"/>
        <v>444.3</v>
      </c>
    </row>
    <row r="21" spans="1:9" ht="15.6" customHeight="1" x14ac:dyDescent="0.25">
      <c r="A21" s="20">
        <v>44722</v>
      </c>
      <c r="B21" s="21" t="s">
        <v>99</v>
      </c>
      <c r="C21" s="7" t="s">
        <v>116</v>
      </c>
      <c r="D21" s="6" t="s">
        <v>121</v>
      </c>
      <c r="E21" s="6"/>
      <c r="F21" s="6" t="s">
        <v>114</v>
      </c>
      <c r="G21" s="24"/>
      <c r="H21" s="24">
        <v>34</v>
      </c>
      <c r="I21" s="33">
        <f t="shared" si="0"/>
        <v>410.3</v>
      </c>
    </row>
    <row r="22" spans="1:9" ht="15.6" customHeight="1" x14ac:dyDescent="0.25">
      <c r="A22" s="20">
        <v>44722</v>
      </c>
      <c r="B22" s="21" t="s">
        <v>99</v>
      </c>
      <c r="C22" s="7" t="s">
        <v>116</v>
      </c>
      <c r="D22" s="6" t="s">
        <v>122</v>
      </c>
      <c r="E22" s="6"/>
      <c r="F22" s="6" t="s">
        <v>114</v>
      </c>
      <c r="G22" s="24"/>
      <c r="H22" s="24">
        <v>5</v>
      </c>
      <c r="I22" s="33">
        <f t="shared" si="0"/>
        <v>405.3</v>
      </c>
    </row>
    <row r="23" spans="1:9" ht="15.6" customHeight="1" x14ac:dyDescent="0.25">
      <c r="A23" s="20">
        <v>44722</v>
      </c>
      <c r="B23" s="21" t="s">
        <v>99</v>
      </c>
      <c r="C23" s="7" t="s">
        <v>123</v>
      </c>
      <c r="D23" s="6" t="s">
        <v>124</v>
      </c>
      <c r="E23" s="6"/>
      <c r="F23" s="6" t="s">
        <v>107</v>
      </c>
      <c r="G23" s="24"/>
      <c r="H23" s="24">
        <v>5.5</v>
      </c>
      <c r="I23" s="33">
        <f>I22+G23-H23</f>
        <v>399.8</v>
      </c>
    </row>
    <row r="24" spans="1:9" ht="15.6" customHeight="1" x14ac:dyDescent="0.25">
      <c r="A24" s="20">
        <v>44722</v>
      </c>
      <c r="B24" s="21" t="s">
        <v>99</v>
      </c>
      <c r="C24" s="7" t="s">
        <v>110</v>
      </c>
      <c r="D24" s="6" t="s">
        <v>125</v>
      </c>
      <c r="E24" s="6"/>
      <c r="F24" s="6" t="s">
        <v>114</v>
      </c>
      <c r="G24" s="24"/>
      <c r="H24" s="24">
        <v>2.1</v>
      </c>
      <c r="I24" s="33">
        <f t="shared" si="0"/>
        <v>397.7</v>
      </c>
    </row>
    <row r="25" spans="1:9" ht="15.6" customHeight="1" x14ac:dyDescent="0.25">
      <c r="A25" s="20">
        <v>44722</v>
      </c>
      <c r="B25" s="21" t="s">
        <v>99</v>
      </c>
      <c r="C25" s="7" t="s">
        <v>110</v>
      </c>
      <c r="D25" s="6" t="s">
        <v>126</v>
      </c>
      <c r="E25" s="6"/>
      <c r="F25" s="6" t="s">
        <v>114</v>
      </c>
      <c r="G25" s="24"/>
      <c r="H25" s="24">
        <v>3.1</v>
      </c>
      <c r="I25" s="33">
        <f t="shared" si="0"/>
        <v>394.59999999999997</v>
      </c>
    </row>
    <row r="26" spans="1:9" ht="15.6" customHeight="1" x14ac:dyDescent="0.25">
      <c r="A26" s="20">
        <v>44722</v>
      </c>
      <c r="B26" s="27" t="s">
        <v>104</v>
      </c>
      <c r="C26" s="7" t="s">
        <v>105</v>
      </c>
      <c r="D26" s="23" t="s">
        <v>127</v>
      </c>
      <c r="E26" s="65"/>
      <c r="F26" s="7" t="s">
        <v>107</v>
      </c>
      <c r="G26" s="24">
        <v>140</v>
      </c>
      <c r="H26" s="24"/>
      <c r="I26" s="33">
        <f t="shared" si="0"/>
        <v>534.59999999999991</v>
      </c>
    </row>
    <row r="27" spans="1:9" ht="15.6" customHeight="1" x14ac:dyDescent="0.25">
      <c r="A27" s="20">
        <v>44723</v>
      </c>
      <c r="B27" s="27" t="s">
        <v>99</v>
      </c>
      <c r="C27" s="7" t="s">
        <v>118</v>
      </c>
      <c r="D27" s="6" t="s">
        <v>128</v>
      </c>
      <c r="E27" s="7"/>
      <c r="F27" s="7" t="s">
        <v>107</v>
      </c>
      <c r="G27" s="24"/>
      <c r="H27" s="24">
        <v>5.2</v>
      </c>
      <c r="I27" s="33">
        <f t="shared" si="0"/>
        <v>529.39999999999986</v>
      </c>
    </row>
    <row r="28" spans="1:9" ht="15.6" customHeight="1" x14ac:dyDescent="0.25">
      <c r="A28" s="20">
        <v>44726</v>
      </c>
      <c r="B28" s="27" t="s">
        <v>99</v>
      </c>
      <c r="C28" s="7" t="s">
        <v>183</v>
      </c>
      <c r="D28" s="7" t="s">
        <v>184</v>
      </c>
      <c r="E28" s="7"/>
      <c r="F28" s="7" t="s">
        <v>114</v>
      </c>
      <c r="G28" s="24"/>
      <c r="H28" s="24">
        <v>20</v>
      </c>
      <c r="I28" s="33">
        <f t="shared" si="0"/>
        <v>509.39999999999986</v>
      </c>
    </row>
    <row r="29" spans="1:9" ht="15.6" customHeight="1" x14ac:dyDescent="0.25">
      <c r="A29" s="20">
        <v>44726</v>
      </c>
      <c r="B29" s="27" t="s">
        <v>99</v>
      </c>
      <c r="C29" s="7" t="s">
        <v>110</v>
      </c>
      <c r="D29" s="6" t="s">
        <v>115</v>
      </c>
      <c r="E29" s="7"/>
      <c r="F29" s="7" t="s">
        <v>185</v>
      </c>
      <c r="G29" s="24"/>
      <c r="H29" s="24">
        <v>5</v>
      </c>
      <c r="I29" s="33">
        <f t="shared" si="0"/>
        <v>504.39999999999986</v>
      </c>
    </row>
    <row r="30" spans="1:9" ht="15.6" customHeight="1" x14ac:dyDescent="0.25">
      <c r="A30" s="20">
        <v>44726</v>
      </c>
      <c r="B30" s="27" t="s">
        <v>104</v>
      </c>
      <c r="C30" s="7" t="s">
        <v>105</v>
      </c>
      <c r="D30" s="7" t="s">
        <v>186</v>
      </c>
      <c r="E30" s="7"/>
      <c r="F30" s="7" t="s">
        <v>107</v>
      </c>
      <c r="G30" s="24">
        <v>160</v>
      </c>
      <c r="H30" s="24"/>
      <c r="I30" s="33">
        <f t="shared" si="0"/>
        <v>664.39999999999986</v>
      </c>
    </row>
    <row r="31" spans="1:9" ht="15.6" customHeight="1" x14ac:dyDescent="0.25">
      <c r="A31" s="20">
        <v>44727</v>
      </c>
      <c r="B31" s="27" t="s">
        <v>99</v>
      </c>
      <c r="C31" s="7" t="s">
        <v>105</v>
      </c>
      <c r="D31" s="23" t="s">
        <v>189</v>
      </c>
      <c r="E31" s="7"/>
      <c r="F31" s="7" t="s">
        <v>107</v>
      </c>
      <c r="G31" s="24">
        <v>160</v>
      </c>
      <c r="H31" s="24"/>
      <c r="I31" s="33">
        <f t="shared" si="0"/>
        <v>824.39999999999986</v>
      </c>
    </row>
    <row r="32" spans="1:9" ht="15.6" customHeight="1" x14ac:dyDescent="0.25">
      <c r="A32" s="20">
        <v>44727</v>
      </c>
      <c r="B32" s="27" t="s">
        <v>99</v>
      </c>
      <c r="C32" s="6" t="s">
        <v>11</v>
      </c>
      <c r="D32" s="23" t="s">
        <v>31</v>
      </c>
      <c r="E32" s="7"/>
      <c r="F32" s="7" t="s">
        <v>107</v>
      </c>
      <c r="G32" s="24">
        <v>1000</v>
      </c>
      <c r="H32" s="24"/>
      <c r="I32" s="33">
        <f t="shared" si="0"/>
        <v>1824.3999999999999</v>
      </c>
    </row>
    <row r="33" spans="1:9" ht="15.6" customHeight="1" x14ac:dyDescent="0.25">
      <c r="A33" s="20">
        <v>44728</v>
      </c>
      <c r="B33" s="27" t="s">
        <v>104</v>
      </c>
      <c r="C33" s="7" t="s">
        <v>105</v>
      </c>
      <c r="D33" s="7" t="s">
        <v>190</v>
      </c>
      <c r="E33" s="7"/>
      <c r="F33" s="7" t="s">
        <v>107</v>
      </c>
      <c r="G33" s="24">
        <v>100</v>
      </c>
      <c r="H33" s="24"/>
      <c r="I33" s="33">
        <f t="shared" si="0"/>
        <v>1924.3999999999999</v>
      </c>
    </row>
    <row r="34" spans="1:9" ht="15.6" customHeight="1" x14ac:dyDescent="0.25">
      <c r="A34" s="20">
        <v>44728</v>
      </c>
      <c r="B34" s="27" t="s">
        <v>99</v>
      </c>
      <c r="C34" s="7" t="s">
        <v>118</v>
      </c>
      <c r="D34" s="7" t="s">
        <v>191</v>
      </c>
      <c r="E34" s="7"/>
      <c r="F34" s="7" t="s">
        <v>107</v>
      </c>
      <c r="G34" s="24"/>
      <c r="H34" s="24">
        <v>2.5</v>
      </c>
      <c r="I34" s="33">
        <f t="shared" si="0"/>
        <v>1921.8999999999999</v>
      </c>
    </row>
    <row r="35" spans="1:9" ht="15.6" customHeight="1" x14ac:dyDescent="0.25">
      <c r="A35" s="20">
        <v>44728</v>
      </c>
      <c r="B35" s="27" t="s">
        <v>99</v>
      </c>
      <c r="C35" s="7" t="s">
        <v>192</v>
      </c>
      <c r="D35" s="7" t="s">
        <v>193</v>
      </c>
      <c r="E35" s="7"/>
      <c r="F35" s="7" t="s">
        <v>114</v>
      </c>
      <c r="G35" s="24"/>
      <c r="H35" s="24">
        <v>500</v>
      </c>
      <c r="I35" s="33">
        <f t="shared" si="0"/>
        <v>1421.8999999999999</v>
      </c>
    </row>
    <row r="36" spans="1:9" ht="15.6" customHeight="1" x14ac:dyDescent="0.25">
      <c r="A36" s="20">
        <v>44729</v>
      </c>
      <c r="B36" s="27" t="s">
        <v>99</v>
      </c>
      <c r="C36" s="7" t="s">
        <v>183</v>
      </c>
      <c r="D36" s="7" t="s">
        <v>184</v>
      </c>
      <c r="E36" s="7"/>
      <c r="F36" s="7" t="s">
        <v>114</v>
      </c>
      <c r="G36" s="24"/>
      <c r="H36" s="24">
        <v>20</v>
      </c>
      <c r="I36" s="33">
        <f t="shared" si="0"/>
        <v>1401.8999999999999</v>
      </c>
    </row>
    <row r="37" spans="1:9" ht="15.6" customHeight="1" x14ac:dyDescent="0.25">
      <c r="A37" s="20">
        <v>44730</v>
      </c>
      <c r="B37" s="27" t="s">
        <v>104</v>
      </c>
      <c r="C37" s="7" t="s">
        <v>105</v>
      </c>
      <c r="D37" s="7" t="s">
        <v>203</v>
      </c>
      <c r="E37" s="7"/>
      <c r="F37" s="7" t="s">
        <v>107</v>
      </c>
      <c r="G37" s="24">
        <v>160</v>
      </c>
      <c r="H37" s="24"/>
      <c r="I37" s="33">
        <f t="shared" si="0"/>
        <v>1561.8999999999999</v>
      </c>
    </row>
    <row r="38" spans="1:9" ht="15.6" customHeight="1" x14ac:dyDescent="0.25">
      <c r="A38" s="20">
        <v>44730</v>
      </c>
      <c r="B38" s="27" t="s">
        <v>104</v>
      </c>
      <c r="C38" s="7" t="s">
        <v>105</v>
      </c>
      <c r="D38" s="7" t="s">
        <v>204</v>
      </c>
      <c r="E38" s="7"/>
      <c r="F38" s="7" t="s">
        <v>107</v>
      </c>
      <c r="G38" s="24">
        <v>160</v>
      </c>
      <c r="H38" s="24"/>
      <c r="I38" s="33">
        <f t="shared" si="0"/>
        <v>1721.8999999999999</v>
      </c>
    </row>
    <row r="39" spans="1:9" ht="15.6" customHeight="1" x14ac:dyDescent="0.25">
      <c r="A39" s="20">
        <v>44732</v>
      </c>
      <c r="B39" s="27" t="s">
        <v>104</v>
      </c>
      <c r="C39" s="7" t="s">
        <v>105</v>
      </c>
      <c r="D39" s="7" t="s">
        <v>205</v>
      </c>
      <c r="E39" s="7"/>
      <c r="F39" s="7" t="s">
        <v>107</v>
      </c>
      <c r="G39" s="24">
        <v>160</v>
      </c>
      <c r="H39" s="24"/>
      <c r="I39" s="33">
        <f>I38+G39-H39</f>
        <v>1881.8999999999999</v>
      </c>
    </row>
    <row r="40" spans="1:9" ht="15.6" customHeight="1" x14ac:dyDescent="0.25">
      <c r="A40" s="20">
        <v>44734</v>
      </c>
      <c r="B40" s="27" t="s">
        <v>104</v>
      </c>
      <c r="C40" s="7" t="s">
        <v>105</v>
      </c>
      <c r="D40" s="7" t="s">
        <v>211</v>
      </c>
      <c r="E40" s="7"/>
      <c r="F40" s="7" t="s">
        <v>107</v>
      </c>
      <c r="G40" s="24">
        <v>170</v>
      </c>
      <c r="H40" s="24"/>
      <c r="I40" s="33">
        <f>I39+G40-H40</f>
        <v>2051.8999999999996</v>
      </c>
    </row>
    <row r="41" spans="1:9" ht="15.6" customHeight="1" x14ac:dyDescent="0.25">
      <c r="A41" s="20">
        <v>44734</v>
      </c>
      <c r="B41" s="27" t="s">
        <v>104</v>
      </c>
      <c r="C41" s="7" t="s">
        <v>105</v>
      </c>
      <c r="D41" s="7" t="s">
        <v>212</v>
      </c>
      <c r="E41" s="7"/>
      <c r="F41" s="7" t="s">
        <v>107</v>
      </c>
      <c r="G41" s="24">
        <v>160</v>
      </c>
      <c r="H41" s="24"/>
      <c r="I41" s="33">
        <f t="shared" si="0"/>
        <v>2211.8999999999996</v>
      </c>
    </row>
    <row r="42" spans="1:9" ht="15.6" customHeight="1" x14ac:dyDescent="0.25">
      <c r="A42" s="20">
        <v>44735</v>
      </c>
      <c r="B42" s="27" t="s">
        <v>99</v>
      </c>
      <c r="C42" s="7" t="s">
        <v>183</v>
      </c>
      <c r="D42" s="23" t="s">
        <v>184</v>
      </c>
      <c r="E42" s="7"/>
      <c r="F42" s="7" t="s">
        <v>114</v>
      </c>
      <c r="G42" s="24"/>
      <c r="H42" s="24">
        <v>20</v>
      </c>
      <c r="I42" s="33">
        <f t="shared" si="0"/>
        <v>2191.8999999999996</v>
      </c>
    </row>
    <row r="43" spans="1:9" ht="15.6" customHeight="1" x14ac:dyDescent="0.25">
      <c r="A43" s="20">
        <v>44735</v>
      </c>
      <c r="B43" s="27" t="s">
        <v>104</v>
      </c>
      <c r="C43" s="7" t="s">
        <v>105</v>
      </c>
      <c r="D43" s="6" t="s">
        <v>213</v>
      </c>
      <c r="E43" s="7"/>
      <c r="F43" s="7" t="s">
        <v>107</v>
      </c>
      <c r="G43" s="24">
        <v>160</v>
      </c>
      <c r="H43" s="24"/>
      <c r="I43" s="33">
        <f t="shared" si="0"/>
        <v>2351.8999999999996</v>
      </c>
    </row>
    <row r="44" spans="1:9" ht="15.6" customHeight="1" x14ac:dyDescent="0.25">
      <c r="A44" s="20">
        <v>44736</v>
      </c>
      <c r="B44" s="27" t="s">
        <v>104</v>
      </c>
      <c r="C44" s="7" t="s">
        <v>105</v>
      </c>
      <c r="D44" s="6" t="s">
        <v>214</v>
      </c>
      <c r="E44" s="7"/>
      <c r="F44" s="7" t="s">
        <v>107</v>
      </c>
      <c r="G44" s="24">
        <v>160</v>
      </c>
      <c r="H44" s="24"/>
      <c r="I44" s="33">
        <f t="shared" si="0"/>
        <v>2511.8999999999996</v>
      </c>
    </row>
    <row r="45" spans="1:9" ht="15.6" customHeight="1" x14ac:dyDescent="0.25">
      <c r="A45" s="20">
        <v>44736</v>
      </c>
      <c r="B45" s="27" t="s">
        <v>104</v>
      </c>
      <c r="C45" s="7" t="s">
        <v>105</v>
      </c>
      <c r="D45" s="6" t="s">
        <v>215</v>
      </c>
      <c r="E45" s="7"/>
      <c r="F45" s="7" t="s">
        <v>107</v>
      </c>
      <c r="G45" s="24">
        <v>160</v>
      </c>
      <c r="H45" s="24"/>
      <c r="I45" s="33">
        <f t="shared" si="0"/>
        <v>2671.8999999999996</v>
      </c>
    </row>
    <row r="46" spans="1:9" ht="15.6" customHeight="1" x14ac:dyDescent="0.25">
      <c r="A46" s="20">
        <v>44736</v>
      </c>
      <c r="B46" s="27" t="s">
        <v>104</v>
      </c>
      <c r="C46" s="7" t="s">
        <v>105</v>
      </c>
      <c r="D46" s="6" t="s">
        <v>216</v>
      </c>
      <c r="E46" s="7"/>
      <c r="F46" s="7" t="s">
        <v>107</v>
      </c>
      <c r="G46" s="24">
        <v>160</v>
      </c>
      <c r="H46" s="24"/>
      <c r="I46" s="33">
        <f t="shared" si="0"/>
        <v>2831.8999999999996</v>
      </c>
    </row>
    <row r="47" spans="1:9" ht="15.6" customHeight="1" x14ac:dyDescent="0.25">
      <c r="A47" s="20">
        <v>44736</v>
      </c>
      <c r="B47" s="27" t="s">
        <v>99</v>
      </c>
      <c r="C47" s="7" t="s">
        <v>118</v>
      </c>
      <c r="D47" s="7" t="s">
        <v>217</v>
      </c>
      <c r="E47" s="7"/>
      <c r="F47" s="7" t="s">
        <v>107</v>
      </c>
      <c r="G47" s="24"/>
      <c r="H47" s="24">
        <v>2.5</v>
      </c>
      <c r="I47" s="33">
        <f t="shared" si="0"/>
        <v>2829.3999999999996</v>
      </c>
    </row>
    <row r="48" spans="1:9" ht="15.6" customHeight="1" x14ac:dyDescent="0.25">
      <c r="A48" s="20">
        <v>44736</v>
      </c>
      <c r="B48" s="27" t="s">
        <v>99</v>
      </c>
      <c r="C48" s="7" t="s">
        <v>218</v>
      </c>
      <c r="D48" s="23" t="s">
        <v>219</v>
      </c>
      <c r="E48" s="7"/>
      <c r="F48" s="7" t="s">
        <v>220</v>
      </c>
      <c r="G48" s="24"/>
      <c r="H48" s="24">
        <v>940</v>
      </c>
      <c r="I48" s="33">
        <f t="shared" si="0"/>
        <v>1889.3999999999996</v>
      </c>
    </row>
    <row r="49" spans="1:9" ht="15.6" customHeight="1" x14ac:dyDescent="0.25">
      <c r="A49" s="20">
        <v>44737</v>
      </c>
      <c r="B49" s="27" t="s">
        <v>104</v>
      </c>
      <c r="C49" s="7" t="s">
        <v>105</v>
      </c>
      <c r="D49" s="6" t="s">
        <v>221</v>
      </c>
      <c r="E49" s="7"/>
      <c r="F49" s="7" t="s">
        <v>107</v>
      </c>
      <c r="G49" s="24">
        <v>160</v>
      </c>
      <c r="H49" s="24"/>
      <c r="I49" s="33">
        <f t="shared" si="0"/>
        <v>2049.3999999999996</v>
      </c>
    </row>
    <row r="50" spans="1:9" ht="15.6" customHeight="1" x14ac:dyDescent="0.25">
      <c r="A50" s="20">
        <v>44739</v>
      </c>
      <c r="B50" s="27" t="s">
        <v>104</v>
      </c>
      <c r="C50" s="7" t="s">
        <v>105</v>
      </c>
      <c r="D50" s="6" t="s">
        <v>222</v>
      </c>
      <c r="E50" s="7"/>
      <c r="F50" s="7" t="s">
        <v>107</v>
      </c>
      <c r="G50" s="24">
        <v>150</v>
      </c>
      <c r="H50" s="24"/>
      <c r="I50" s="33">
        <f t="shared" si="0"/>
        <v>2199.3999999999996</v>
      </c>
    </row>
    <row r="51" spans="1:9" ht="15.6" customHeight="1" x14ac:dyDescent="0.25">
      <c r="A51" s="20"/>
      <c r="B51" s="27"/>
      <c r="C51" s="7"/>
      <c r="D51" s="6"/>
      <c r="E51" s="7"/>
      <c r="F51" s="7"/>
      <c r="G51" s="24"/>
      <c r="H51" s="24"/>
      <c r="I51" s="33">
        <f t="shared" si="0"/>
        <v>2199.3999999999996</v>
      </c>
    </row>
    <row r="52" spans="1:9" ht="15.6" customHeight="1" x14ac:dyDescent="0.25">
      <c r="A52" s="20"/>
      <c r="B52" s="27"/>
      <c r="C52" s="7"/>
      <c r="D52" s="7"/>
      <c r="E52" s="7"/>
      <c r="F52" s="7"/>
      <c r="G52" s="24"/>
      <c r="H52" s="24"/>
      <c r="I52" s="33">
        <f t="shared" si="0"/>
        <v>2199.3999999999996</v>
      </c>
    </row>
    <row r="53" spans="1:9" ht="15.6" customHeight="1" x14ac:dyDescent="0.25">
      <c r="A53" s="20"/>
      <c r="B53" s="27"/>
      <c r="C53" s="7"/>
      <c r="D53" s="7"/>
      <c r="E53" s="7"/>
      <c r="F53" s="7"/>
      <c r="G53" s="24"/>
      <c r="H53" s="24"/>
      <c r="I53" s="33">
        <f t="shared" si="0"/>
        <v>2199.3999999999996</v>
      </c>
    </row>
    <row r="54" spans="1:9" ht="15.6" customHeight="1" x14ac:dyDescent="0.25">
      <c r="A54" s="20"/>
      <c r="B54" s="27"/>
      <c r="C54" s="7"/>
      <c r="D54" s="7"/>
      <c r="E54" s="7"/>
      <c r="F54" s="7"/>
      <c r="G54" s="24"/>
      <c r="H54" s="24"/>
      <c r="I54" s="33">
        <f t="shared" si="0"/>
        <v>2199.3999999999996</v>
      </c>
    </row>
    <row r="55" spans="1:9" ht="15.6" customHeight="1" x14ac:dyDescent="0.25">
      <c r="A55" s="20"/>
      <c r="B55" s="27"/>
      <c r="C55" s="7"/>
      <c r="D55" s="6"/>
      <c r="E55" s="7"/>
      <c r="F55" s="7"/>
      <c r="G55" s="24"/>
      <c r="H55" s="24"/>
      <c r="I55" s="33">
        <f t="shared" si="0"/>
        <v>2199.3999999999996</v>
      </c>
    </row>
    <row r="56" spans="1:9" ht="15.6" customHeight="1" x14ac:dyDescent="0.25">
      <c r="A56" s="20"/>
      <c r="B56" s="21"/>
      <c r="C56" s="7"/>
      <c r="D56" s="23"/>
      <c r="E56" s="65"/>
      <c r="F56" s="7"/>
      <c r="G56" s="24"/>
      <c r="H56" s="24"/>
      <c r="I56" s="33">
        <f t="shared" si="0"/>
        <v>2199.3999999999996</v>
      </c>
    </row>
    <row r="57" spans="1:9" ht="15.6" customHeight="1" x14ac:dyDescent="0.25">
      <c r="A57" s="20"/>
      <c r="B57" s="21"/>
      <c r="C57" s="7"/>
      <c r="D57" s="23"/>
      <c r="E57" s="7"/>
      <c r="F57" s="7"/>
      <c r="G57" s="24"/>
      <c r="H57" s="24"/>
      <c r="I57" s="33">
        <f t="shared" si="0"/>
        <v>2199.3999999999996</v>
      </c>
    </row>
    <row r="58" spans="1:9" ht="15.6" customHeight="1" x14ac:dyDescent="0.25">
      <c r="A58" s="20"/>
      <c r="B58" s="21"/>
      <c r="C58" s="7"/>
      <c r="D58" s="23"/>
      <c r="E58" s="7"/>
      <c r="F58" s="7"/>
      <c r="G58" s="24"/>
      <c r="H58" s="24"/>
      <c r="I58" s="33">
        <f t="shared" si="0"/>
        <v>2199.3999999999996</v>
      </c>
    </row>
    <row r="59" spans="1:9" ht="15.6" customHeight="1" x14ac:dyDescent="0.25">
      <c r="A59" s="20"/>
      <c r="B59" s="27"/>
      <c r="C59" s="7"/>
      <c r="D59" s="6"/>
      <c r="E59" s="7"/>
      <c r="F59" s="7"/>
      <c r="G59" s="24"/>
      <c r="H59" s="24"/>
      <c r="I59" s="33">
        <f t="shared" si="0"/>
        <v>2199.3999999999996</v>
      </c>
    </row>
    <row r="60" spans="1:9" ht="15.6" customHeight="1" x14ac:dyDescent="0.25">
      <c r="A60" s="20"/>
      <c r="B60" s="27"/>
      <c r="C60" s="7"/>
      <c r="D60" s="23"/>
      <c r="E60" s="7"/>
      <c r="F60" s="7"/>
      <c r="G60" s="24"/>
      <c r="H60" s="24"/>
      <c r="I60" s="33">
        <f t="shared" si="0"/>
        <v>2199.3999999999996</v>
      </c>
    </row>
    <row r="61" spans="1:9" ht="15.6" customHeight="1" x14ac:dyDescent="0.25">
      <c r="A61" s="20"/>
      <c r="B61" s="27"/>
      <c r="C61" s="7"/>
      <c r="D61" s="23"/>
      <c r="E61" s="7"/>
      <c r="F61" s="7"/>
      <c r="G61" s="34"/>
      <c r="H61" s="34"/>
      <c r="I61" s="33">
        <f t="shared" si="0"/>
        <v>2199.3999999999996</v>
      </c>
    </row>
    <row r="62" spans="1:9" ht="15.6" customHeight="1" x14ac:dyDescent="0.25">
      <c r="A62" s="20"/>
      <c r="B62" s="27"/>
      <c r="C62" s="7"/>
      <c r="D62" s="23"/>
      <c r="E62" s="7"/>
      <c r="F62" s="7"/>
      <c r="G62" s="22"/>
      <c r="H62" s="22"/>
      <c r="I62" s="33">
        <f t="shared" si="0"/>
        <v>2199.3999999999996</v>
      </c>
    </row>
    <row r="63" spans="1:9" ht="15.6" customHeight="1" x14ac:dyDescent="0.25">
      <c r="A63" s="20"/>
      <c r="B63" s="27"/>
      <c r="C63" s="7"/>
      <c r="D63" s="23"/>
      <c r="E63" s="7"/>
      <c r="F63" s="7"/>
      <c r="G63" s="24"/>
      <c r="H63" s="22"/>
      <c r="I63" s="33">
        <f t="shared" si="0"/>
        <v>2199.3999999999996</v>
      </c>
    </row>
    <row r="64" spans="1:9" ht="15.6" customHeight="1" x14ac:dyDescent="0.25">
      <c r="A64" s="20"/>
      <c r="B64" s="27"/>
      <c r="C64" s="7"/>
      <c r="D64" s="23"/>
      <c r="E64" s="7"/>
      <c r="F64" s="7"/>
      <c r="G64" s="24"/>
      <c r="H64" s="22"/>
      <c r="I64" s="33">
        <f t="shared" si="0"/>
        <v>2199.3999999999996</v>
      </c>
    </row>
    <row r="65" spans="1:9" ht="15.6" customHeight="1" x14ac:dyDescent="0.25">
      <c r="A65" s="20"/>
      <c r="B65" s="27"/>
      <c r="C65" s="7"/>
      <c r="D65" s="23"/>
      <c r="E65" s="7"/>
      <c r="F65" s="7"/>
      <c r="G65" s="24"/>
      <c r="H65" s="22"/>
      <c r="I65" s="33">
        <f t="shared" si="0"/>
        <v>2199.3999999999996</v>
      </c>
    </row>
    <row r="66" spans="1:9" ht="15.6" customHeight="1" x14ac:dyDescent="0.25">
      <c r="A66" s="20"/>
      <c r="B66" s="21"/>
      <c r="C66" s="23"/>
      <c r="D66" s="23"/>
      <c r="E66" s="65"/>
      <c r="F66" s="7"/>
      <c r="G66" s="24"/>
      <c r="H66" s="24"/>
      <c r="I66" s="33">
        <f t="shared" si="0"/>
        <v>2199.3999999999996</v>
      </c>
    </row>
    <row r="67" spans="1:9" ht="15.6" customHeight="1" x14ac:dyDescent="0.25">
      <c r="A67" s="20"/>
      <c r="B67" s="27"/>
      <c r="C67" s="7"/>
      <c r="D67" s="23"/>
      <c r="E67" s="7"/>
      <c r="F67" s="7"/>
      <c r="G67" s="22"/>
      <c r="H67" s="22"/>
      <c r="I67" s="33">
        <f t="shared" si="0"/>
        <v>2199.3999999999996</v>
      </c>
    </row>
    <row r="68" spans="1:9" ht="15.6" customHeight="1" x14ac:dyDescent="0.25">
      <c r="A68" s="20"/>
      <c r="B68" s="21"/>
      <c r="C68" s="6"/>
      <c r="D68" s="6"/>
      <c r="E68" s="6"/>
      <c r="F68" s="6"/>
      <c r="G68" s="22"/>
      <c r="H68" s="22"/>
      <c r="I68" s="33">
        <f t="shared" si="0"/>
        <v>2199.3999999999996</v>
      </c>
    </row>
    <row r="69" spans="1:9" ht="15.6" customHeight="1" x14ac:dyDescent="0.25">
      <c r="A69" s="20"/>
      <c r="B69" s="21"/>
      <c r="C69" s="23"/>
      <c r="D69" s="23"/>
      <c r="E69" s="65"/>
      <c r="F69" s="7"/>
      <c r="G69" s="24"/>
      <c r="H69" s="24"/>
      <c r="I69" s="33">
        <f t="shared" si="0"/>
        <v>2199.3999999999996</v>
      </c>
    </row>
    <row r="70" spans="1:9" ht="15.6" customHeight="1" x14ac:dyDescent="0.25">
      <c r="A70" s="20"/>
      <c r="B70" s="27"/>
      <c r="C70" s="7"/>
      <c r="D70" s="7"/>
      <c r="E70" s="7"/>
      <c r="F70" s="7"/>
      <c r="G70" s="24"/>
      <c r="H70" s="24"/>
      <c r="I70" s="33">
        <f t="shared" si="0"/>
        <v>2199.3999999999996</v>
      </c>
    </row>
    <row r="71" spans="1:9" ht="15.6" customHeight="1" x14ac:dyDescent="0.25">
      <c r="A71" s="20"/>
      <c r="B71" s="27"/>
      <c r="C71" s="7"/>
      <c r="D71" s="7"/>
      <c r="E71" s="7"/>
      <c r="F71" s="7"/>
      <c r="G71" s="24"/>
      <c r="H71" s="24"/>
      <c r="I71" s="33">
        <f t="shared" si="0"/>
        <v>2199.3999999999996</v>
      </c>
    </row>
    <row r="72" spans="1:9" ht="15.6" customHeight="1" x14ac:dyDescent="0.25">
      <c r="A72" s="20"/>
      <c r="B72" s="27"/>
      <c r="C72" s="7"/>
      <c r="D72" s="6"/>
      <c r="E72" s="7"/>
      <c r="F72" s="7"/>
      <c r="G72" s="24"/>
      <c r="H72" s="24"/>
      <c r="I72" s="33">
        <f t="shared" si="0"/>
        <v>2199.3999999999996</v>
      </c>
    </row>
    <row r="73" spans="1:9" ht="15.6" customHeight="1" x14ac:dyDescent="0.25">
      <c r="A73" s="20"/>
      <c r="B73" s="21"/>
      <c r="C73" s="7"/>
      <c r="D73" s="23"/>
      <c r="E73" s="65"/>
      <c r="F73" s="7"/>
      <c r="G73" s="24"/>
      <c r="H73" s="24"/>
      <c r="I73" s="33">
        <f t="shared" ref="I73:I135" si="1">I72+G73-H73</f>
        <v>2199.3999999999996</v>
      </c>
    </row>
    <row r="74" spans="1:9" ht="15.6" customHeight="1" x14ac:dyDescent="0.25">
      <c r="A74" s="20"/>
      <c r="B74" s="21"/>
      <c r="C74" s="7"/>
      <c r="D74" s="23"/>
      <c r="E74" s="7"/>
      <c r="F74" s="7"/>
      <c r="G74" s="24"/>
      <c r="H74" s="24"/>
      <c r="I74" s="33">
        <f t="shared" si="1"/>
        <v>2199.3999999999996</v>
      </c>
    </row>
    <row r="75" spans="1:9" ht="15.6" customHeight="1" x14ac:dyDescent="0.25">
      <c r="A75" s="20"/>
      <c r="B75" s="21"/>
      <c r="C75" s="7"/>
      <c r="D75" s="23"/>
      <c r="E75" s="7"/>
      <c r="F75" s="7"/>
      <c r="G75" s="24"/>
      <c r="H75" s="24"/>
      <c r="I75" s="33">
        <f t="shared" si="1"/>
        <v>2199.3999999999996</v>
      </c>
    </row>
    <row r="76" spans="1:9" ht="15.6" customHeight="1" x14ac:dyDescent="0.25">
      <c r="A76" s="20"/>
      <c r="B76" s="27"/>
      <c r="C76" s="7"/>
      <c r="D76" s="6"/>
      <c r="E76" s="7"/>
      <c r="F76" s="7"/>
      <c r="G76" s="24"/>
      <c r="H76" s="24"/>
      <c r="I76" s="33">
        <f t="shared" si="1"/>
        <v>2199.3999999999996</v>
      </c>
    </row>
    <row r="77" spans="1:9" ht="15.6" customHeight="1" x14ac:dyDescent="0.25">
      <c r="A77" s="20"/>
      <c r="B77" s="27"/>
      <c r="C77" s="7"/>
      <c r="D77" s="23"/>
      <c r="E77" s="7"/>
      <c r="F77" s="7"/>
      <c r="G77" s="24"/>
      <c r="H77" s="24"/>
      <c r="I77" s="33">
        <f t="shared" si="1"/>
        <v>2199.3999999999996</v>
      </c>
    </row>
    <row r="78" spans="1:9" ht="15.6" customHeight="1" x14ac:dyDescent="0.25">
      <c r="A78" s="20"/>
      <c r="B78" s="27"/>
      <c r="C78" s="7"/>
      <c r="D78" s="23"/>
      <c r="E78" s="7"/>
      <c r="F78" s="7"/>
      <c r="G78" s="34"/>
      <c r="H78" s="34"/>
      <c r="I78" s="33">
        <f t="shared" si="1"/>
        <v>2199.3999999999996</v>
      </c>
    </row>
    <row r="79" spans="1:9" ht="15.6" customHeight="1" x14ac:dyDescent="0.25">
      <c r="A79" s="20"/>
      <c r="B79" s="27"/>
      <c r="C79" s="7"/>
      <c r="D79" s="23"/>
      <c r="E79" s="7"/>
      <c r="F79" s="7"/>
      <c r="G79" s="22"/>
      <c r="H79" s="22"/>
      <c r="I79" s="33">
        <f t="shared" si="1"/>
        <v>2199.3999999999996</v>
      </c>
    </row>
    <row r="80" spans="1:9" ht="15.6" customHeight="1" x14ac:dyDescent="0.25">
      <c r="A80" s="20"/>
      <c r="B80" s="27"/>
      <c r="C80" s="7"/>
      <c r="D80" s="23"/>
      <c r="E80" s="7"/>
      <c r="F80" s="7"/>
      <c r="G80" s="24"/>
      <c r="H80" s="22"/>
      <c r="I80" s="33">
        <f t="shared" si="1"/>
        <v>2199.3999999999996</v>
      </c>
    </row>
    <row r="81" spans="1:9" ht="15.6" customHeight="1" x14ac:dyDescent="0.25">
      <c r="A81" s="20"/>
      <c r="B81" s="27"/>
      <c r="C81" s="7"/>
      <c r="D81" s="23"/>
      <c r="E81" s="7"/>
      <c r="F81" s="7"/>
      <c r="G81" s="24"/>
      <c r="H81" s="22"/>
      <c r="I81" s="33">
        <f t="shared" si="1"/>
        <v>2199.3999999999996</v>
      </c>
    </row>
    <row r="82" spans="1:9" ht="15.6" customHeight="1" x14ac:dyDescent="0.25">
      <c r="A82" s="20"/>
      <c r="B82" s="21"/>
      <c r="C82" s="7"/>
      <c r="D82" s="7"/>
      <c r="E82" s="7"/>
      <c r="F82" s="7"/>
      <c r="G82" s="22"/>
      <c r="H82" s="22"/>
      <c r="I82" s="33">
        <f t="shared" si="1"/>
        <v>2199.3999999999996</v>
      </c>
    </row>
    <row r="83" spans="1:9" ht="15.6" customHeight="1" x14ac:dyDescent="0.25">
      <c r="A83" s="20"/>
      <c r="B83" s="21"/>
      <c r="C83" s="7"/>
      <c r="D83" s="7"/>
      <c r="E83" s="6"/>
      <c r="F83" s="7"/>
      <c r="G83" s="22"/>
      <c r="H83" s="22"/>
      <c r="I83" s="33">
        <f t="shared" si="1"/>
        <v>2199.3999999999996</v>
      </c>
    </row>
    <row r="84" spans="1:9" ht="15.6" customHeight="1" x14ac:dyDescent="0.25">
      <c r="A84" s="20"/>
      <c r="B84" s="21"/>
      <c r="C84" s="7"/>
      <c r="D84" s="7"/>
      <c r="E84" s="7"/>
      <c r="F84" s="7"/>
      <c r="G84" s="22"/>
      <c r="H84" s="22"/>
      <c r="I84" s="33">
        <f t="shared" si="1"/>
        <v>2199.3999999999996</v>
      </c>
    </row>
    <row r="85" spans="1:9" ht="15.6" customHeight="1" x14ac:dyDescent="0.25">
      <c r="A85" s="20"/>
      <c r="B85" s="21"/>
      <c r="C85" s="7"/>
      <c r="D85" s="7"/>
      <c r="E85" s="6"/>
      <c r="F85" s="7"/>
      <c r="G85" s="22"/>
      <c r="H85" s="22"/>
      <c r="I85" s="33">
        <f t="shared" si="1"/>
        <v>2199.3999999999996</v>
      </c>
    </row>
    <row r="86" spans="1:9" ht="15.6" customHeight="1" x14ac:dyDescent="0.25">
      <c r="A86" s="20"/>
      <c r="B86" s="21"/>
      <c r="C86" s="7"/>
      <c r="D86" s="7"/>
      <c r="E86" s="7"/>
      <c r="F86" s="7"/>
      <c r="G86" s="22"/>
      <c r="H86" s="22"/>
      <c r="I86" s="33">
        <f t="shared" si="1"/>
        <v>2199.3999999999996</v>
      </c>
    </row>
    <row r="87" spans="1:9" ht="15.6" customHeight="1" x14ac:dyDescent="0.25">
      <c r="A87" s="20"/>
      <c r="B87" s="21"/>
      <c r="C87" s="7"/>
      <c r="D87" s="6"/>
      <c r="E87" s="6"/>
      <c r="F87" s="7"/>
      <c r="G87" s="22"/>
      <c r="H87" s="22"/>
      <c r="I87" s="33">
        <f t="shared" si="1"/>
        <v>2199.3999999999996</v>
      </c>
    </row>
    <row r="88" spans="1:9" ht="15.6" customHeight="1" x14ac:dyDescent="0.25">
      <c r="A88" s="20"/>
      <c r="B88" s="21"/>
      <c r="C88" s="7"/>
      <c r="D88" s="7"/>
      <c r="E88" s="6"/>
      <c r="F88" s="7"/>
      <c r="G88" s="22"/>
      <c r="H88" s="22"/>
      <c r="I88" s="33">
        <f t="shared" si="1"/>
        <v>2199.3999999999996</v>
      </c>
    </row>
    <row r="89" spans="1:9" ht="15.6" customHeight="1" x14ac:dyDescent="0.25">
      <c r="A89" s="20"/>
      <c r="B89" s="21"/>
      <c r="C89" s="7"/>
      <c r="D89" s="7"/>
      <c r="E89" s="6"/>
      <c r="F89" s="7"/>
      <c r="G89" s="22"/>
      <c r="H89" s="22"/>
      <c r="I89" s="33">
        <f t="shared" si="1"/>
        <v>2199.3999999999996</v>
      </c>
    </row>
    <row r="90" spans="1:9" ht="15.6" customHeight="1" x14ac:dyDescent="0.25">
      <c r="A90" s="20"/>
      <c r="B90" s="21"/>
      <c r="C90" s="7"/>
      <c r="D90" s="6"/>
      <c r="E90" s="6"/>
      <c r="F90" s="7"/>
      <c r="G90" s="22"/>
      <c r="H90" s="22"/>
      <c r="I90" s="33">
        <f t="shared" si="1"/>
        <v>2199.3999999999996</v>
      </c>
    </row>
    <row r="91" spans="1:9" ht="15.6" customHeight="1" x14ac:dyDescent="0.25">
      <c r="A91" s="20"/>
      <c r="B91" s="21"/>
      <c r="C91" s="7"/>
      <c r="D91" s="7"/>
      <c r="E91" s="6"/>
      <c r="F91" s="7"/>
      <c r="G91" s="22"/>
      <c r="H91" s="22"/>
      <c r="I91" s="33">
        <f t="shared" si="1"/>
        <v>2199.3999999999996</v>
      </c>
    </row>
    <row r="92" spans="1:9" ht="15.6" customHeight="1" x14ac:dyDescent="0.25">
      <c r="A92" s="20"/>
      <c r="B92" s="21"/>
      <c r="C92" s="7"/>
      <c r="D92" s="7"/>
      <c r="E92" s="6"/>
      <c r="F92" s="7"/>
      <c r="G92" s="22"/>
      <c r="H92" s="22"/>
      <c r="I92" s="33">
        <f t="shared" si="1"/>
        <v>2199.3999999999996</v>
      </c>
    </row>
    <row r="93" spans="1:9" ht="15.6" customHeight="1" x14ac:dyDescent="0.25">
      <c r="A93" s="20"/>
      <c r="B93" s="21"/>
      <c r="C93" s="6"/>
      <c r="D93" s="7"/>
      <c r="E93" s="7"/>
      <c r="F93" s="7"/>
      <c r="G93" s="22"/>
      <c r="H93" s="22"/>
      <c r="I93" s="33">
        <f t="shared" si="1"/>
        <v>2199.3999999999996</v>
      </c>
    </row>
    <row r="94" spans="1:9" ht="15.6" customHeight="1" x14ac:dyDescent="0.25">
      <c r="A94" s="20"/>
      <c r="B94" s="21"/>
      <c r="C94" s="6"/>
      <c r="D94" s="6"/>
      <c r="E94" s="6"/>
      <c r="F94" s="7"/>
      <c r="G94" s="22"/>
      <c r="H94" s="22"/>
      <c r="I94" s="33">
        <f t="shared" si="1"/>
        <v>2199.3999999999996</v>
      </c>
    </row>
    <row r="95" spans="1:9" ht="15.6" customHeight="1" x14ac:dyDescent="0.25">
      <c r="A95" s="20"/>
      <c r="B95" s="21"/>
      <c r="C95" s="6"/>
      <c r="D95" s="7"/>
      <c r="E95" s="6"/>
      <c r="F95" s="7"/>
      <c r="G95" s="22"/>
      <c r="H95" s="22"/>
      <c r="I95" s="33">
        <f t="shared" si="1"/>
        <v>2199.3999999999996</v>
      </c>
    </row>
    <row r="96" spans="1:9" ht="15.6" customHeight="1" x14ac:dyDescent="0.25">
      <c r="A96" s="20"/>
      <c r="B96" s="21"/>
      <c r="C96" s="6"/>
      <c r="D96" s="6"/>
      <c r="E96" s="6"/>
      <c r="F96" s="7"/>
      <c r="G96" s="22"/>
      <c r="H96" s="22"/>
      <c r="I96" s="33">
        <f t="shared" si="1"/>
        <v>2199.3999999999996</v>
      </c>
    </row>
    <row r="97" spans="1:9" ht="15.6" customHeight="1" x14ac:dyDescent="0.25">
      <c r="A97" s="20"/>
      <c r="B97" s="21"/>
      <c r="C97" s="6"/>
      <c r="D97" s="6"/>
      <c r="E97" s="6"/>
      <c r="F97" s="7"/>
      <c r="G97" s="22"/>
      <c r="H97" s="22"/>
      <c r="I97" s="33">
        <f t="shared" si="1"/>
        <v>2199.3999999999996</v>
      </c>
    </row>
    <row r="98" spans="1:9" ht="15.6" customHeight="1" x14ac:dyDescent="0.25">
      <c r="A98" s="20"/>
      <c r="B98" s="21"/>
      <c r="C98" s="6"/>
      <c r="D98" s="6"/>
      <c r="E98" s="6"/>
      <c r="F98" s="7"/>
      <c r="G98" s="22"/>
      <c r="H98" s="22"/>
      <c r="I98" s="33">
        <f t="shared" si="1"/>
        <v>2199.3999999999996</v>
      </c>
    </row>
    <row r="99" spans="1:9" ht="15.6" customHeight="1" x14ac:dyDescent="0.25">
      <c r="A99" s="20"/>
      <c r="B99" s="21"/>
      <c r="C99" s="6"/>
      <c r="D99" s="6"/>
      <c r="E99" s="6"/>
      <c r="F99" s="7"/>
      <c r="G99" s="22"/>
      <c r="H99" s="22"/>
      <c r="I99" s="33">
        <f t="shared" si="1"/>
        <v>2199.3999999999996</v>
      </c>
    </row>
    <row r="100" spans="1:9" ht="15.6" customHeight="1" x14ac:dyDescent="0.25">
      <c r="A100" s="20"/>
      <c r="B100" s="21"/>
      <c r="C100" s="6"/>
      <c r="D100" s="6"/>
      <c r="E100" s="6"/>
      <c r="F100" s="7"/>
      <c r="G100" s="22"/>
      <c r="H100" s="22"/>
      <c r="I100" s="33">
        <f t="shared" si="1"/>
        <v>2199.3999999999996</v>
      </c>
    </row>
    <row r="101" spans="1:9" ht="15.6" customHeight="1" x14ac:dyDescent="0.25">
      <c r="A101" s="20"/>
      <c r="B101" s="21"/>
      <c r="C101" s="6"/>
      <c r="D101" s="6"/>
      <c r="E101" s="6"/>
      <c r="F101" s="7"/>
      <c r="G101" s="22"/>
      <c r="H101" s="22"/>
      <c r="I101" s="33">
        <f t="shared" si="1"/>
        <v>2199.3999999999996</v>
      </c>
    </row>
    <row r="102" spans="1:9" ht="15.6" customHeight="1" x14ac:dyDescent="0.25">
      <c r="A102" s="20"/>
      <c r="B102" s="21"/>
      <c r="C102" s="6"/>
      <c r="D102" s="6"/>
      <c r="E102" s="6"/>
      <c r="F102" s="7"/>
      <c r="G102" s="22"/>
      <c r="H102" s="22"/>
      <c r="I102" s="33">
        <f t="shared" si="1"/>
        <v>2199.3999999999996</v>
      </c>
    </row>
    <row r="103" spans="1:9" ht="15.6" customHeight="1" x14ac:dyDescent="0.25">
      <c r="A103" s="20"/>
      <c r="B103" s="21"/>
      <c r="C103" s="6"/>
      <c r="D103" s="6"/>
      <c r="E103" s="6"/>
      <c r="F103" s="7"/>
      <c r="G103" s="22"/>
      <c r="H103" s="22"/>
      <c r="I103" s="33">
        <f t="shared" si="1"/>
        <v>2199.3999999999996</v>
      </c>
    </row>
    <row r="104" spans="1:9" ht="15.6" customHeight="1" x14ac:dyDescent="0.25">
      <c r="A104" s="20"/>
      <c r="B104" s="21"/>
      <c r="C104" s="6"/>
      <c r="D104" s="6"/>
      <c r="E104" s="6"/>
      <c r="F104" s="7"/>
      <c r="G104" s="22"/>
      <c r="H104" s="22"/>
      <c r="I104" s="33">
        <f t="shared" si="1"/>
        <v>2199.3999999999996</v>
      </c>
    </row>
    <row r="105" spans="1:9" ht="15.6" customHeight="1" x14ac:dyDescent="0.25">
      <c r="A105" s="20"/>
      <c r="B105" s="21"/>
      <c r="C105" s="6"/>
      <c r="D105" s="6"/>
      <c r="E105" s="6"/>
      <c r="F105" s="7"/>
      <c r="G105" s="22"/>
      <c r="H105" s="22"/>
      <c r="I105" s="33">
        <f t="shared" si="1"/>
        <v>2199.3999999999996</v>
      </c>
    </row>
    <row r="106" spans="1:9" ht="15.6" customHeight="1" x14ac:dyDescent="0.25">
      <c r="A106" s="20"/>
      <c r="B106" s="21"/>
      <c r="C106" s="6"/>
      <c r="D106" s="6"/>
      <c r="E106" s="6"/>
      <c r="F106" s="7"/>
      <c r="G106" s="22"/>
      <c r="H106" s="22"/>
      <c r="I106" s="33">
        <f t="shared" si="1"/>
        <v>2199.3999999999996</v>
      </c>
    </row>
    <row r="107" spans="1:9" ht="15.6" customHeight="1" x14ac:dyDescent="0.25">
      <c r="A107" s="20"/>
      <c r="B107" s="21"/>
      <c r="C107" s="6"/>
      <c r="D107" s="23"/>
      <c r="E107" s="7"/>
      <c r="F107" s="7"/>
      <c r="G107" s="22"/>
      <c r="H107" s="22"/>
      <c r="I107" s="33">
        <f t="shared" si="1"/>
        <v>2199.3999999999996</v>
      </c>
    </row>
    <row r="108" spans="1:9" ht="15.6" customHeight="1" x14ac:dyDescent="0.25">
      <c r="A108" s="20"/>
      <c r="B108" s="21"/>
      <c r="C108" s="6"/>
      <c r="D108" s="23"/>
      <c r="E108" s="7"/>
      <c r="F108" s="7"/>
      <c r="G108" s="22"/>
      <c r="H108" s="22"/>
      <c r="I108" s="33">
        <f t="shared" si="1"/>
        <v>2199.3999999999996</v>
      </c>
    </row>
    <row r="109" spans="1:9" ht="15.6" customHeight="1" x14ac:dyDescent="0.25">
      <c r="A109" s="20"/>
      <c r="B109" s="21"/>
      <c r="C109" s="6"/>
      <c r="D109" s="23"/>
      <c r="E109" s="7"/>
      <c r="F109" s="7"/>
      <c r="G109" s="22"/>
      <c r="H109" s="22"/>
      <c r="I109" s="33">
        <f t="shared" si="1"/>
        <v>2199.3999999999996</v>
      </c>
    </row>
    <row r="110" spans="1:9" ht="15.6" customHeight="1" x14ac:dyDescent="0.25">
      <c r="A110" s="20"/>
      <c r="B110" s="21"/>
      <c r="C110" s="6"/>
      <c r="D110" s="6"/>
      <c r="E110" s="6"/>
      <c r="F110" s="7"/>
      <c r="G110" s="22"/>
      <c r="H110" s="22"/>
      <c r="I110" s="33">
        <f t="shared" si="1"/>
        <v>2199.3999999999996</v>
      </c>
    </row>
    <row r="111" spans="1:9" ht="15.6" customHeight="1" x14ac:dyDescent="0.25">
      <c r="A111" s="20"/>
      <c r="B111" s="21"/>
      <c r="C111" s="6"/>
      <c r="D111" s="6"/>
      <c r="E111" s="6"/>
      <c r="F111" s="7"/>
      <c r="G111" s="22"/>
      <c r="H111" s="22"/>
      <c r="I111" s="33">
        <f t="shared" si="1"/>
        <v>2199.3999999999996</v>
      </c>
    </row>
    <row r="112" spans="1:9" ht="15.6" customHeight="1" x14ac:dyDescent="0.25">
      <c r="A112" s="20"/>
      <c r="B112" s="21"/>
      <c r="C112" s="6"/>
      <c r="D112" s="23"/>
      <c r="E112" s="7"/>
      <c r="F112" s="7"/>
      <c r="G112" s="22"/>
      <c r="H112" s="22"/>
      <c r="I112" s="33">
        <f t="shared" si="1"/>
        <v>2199.3999999999996</v>
      </c>
    </row>
    <row r="113" spans="1:9" ht="15.6" customHeight="1" x14ac:dyDescent="0.25">
      <c r="A113" s="20"/>
      <c r="B113" s="21"/>
      <c r="C113" s="6"/>
      <c r="D113" s="23"/>
      <c r="E113" s="7"/>
      <c r="F113" s="7"/>
      <c r="G113" s="22"/>
      <c r="H113" s="22"/>
      <c r="I113" s="33">
        <f t="shared" si="1"/>
        <v>2199.3999999999996</v>
      </c>
    </row>
    <row r="114" spans="1:9" ht="15.6" customHeight="1" x14ac:dyDescent="0.25">
      <c r="A114" s="20"/>
      <c r="B114" s="21"/>
      <c r="C114" s="6"/>
      <c r="D114" s="6"/>
      <c r="E114" s="6"/>
      <c r="F114" s="7"/>
      <c r="G114" s="22"/>
      <c r="H114" s="22"/>
      <c r="I114" s="33">
        <f t="shared" si="1"/>
        <v>2199.3999999999996</v>
      </c>
    </row>
    <row r="115" spans="1:9" ht="15.6" customHeight="1" x14ac:dyDescent="0.25">
      <c r="A115" s="20"/>
      <c r="B115" s="21"/>
      <c r="C115" s="6"/>
      <c r="D115" s="6"/>
      <c r="E115" s="6"/>
      <c r="F115" s="7"/>
      <c r="G115" s="22"/>
      <c r="H115" s="22"/>
      <c r="I115" s="33">
        <f t="shared" si="1"/>
        <v>2199.3999999999996</v>
      </c>
    </row>
    <row r="116" spans="1:9" ht="15.6" customHeight="1" x14ac:dyDescent="0.25">
      <c r="A116" s="20"/>
      <c r="B116" s="21"/>
      <c r="C116" s="6"/>
      <c r="D116" s="23"/>
      <c r="E116" s="7"/>
      <c r="F116" s="7"/>
      <c r="G116" s="22"/>
      <c r="H116" s="22"/>
      <c r="I116" s="33">
        <f t="shared" si="1"/>
        <v>2199.3999999999996</v>
      </c>
    </row>
    <row r="117" spans="1:9" ht="15.6" customHeight="1" x14ac:dyDescent="0.25">
      <c r="A117" s="20"/>
      <c r="B117" s="21"/>
      <c r="C117" s="6"/>
      <c r="D117" s="23"/>
      <c r="E117" s="7"/>
      <c r="F117" s="7"/>
      <c r="G117" s="22"/>
      <c r="H117" s="22"/>
      <c r="I117" s="33">
        <f t="shared" si="1"/>
        <v>2199.3999999999996</v>
      </c>
    </row>
    <row r="118" spans="1:9" ht="15.6" customHeight="1" x14ac:dyDescent="0.25">
      <c r="A118" s="20"/>
      <c r="B118" s="21"/>
      <c r="C118" s="6"/>
      <c r="D118" s="7"/>
      <c r="E118" s="6"/>
      <c r="F118" s="7"/>
      <c r="G118" s="22"/>
      <c r="H118" s="22"/>
      <c r="I118" s="33">
        <f t="shared" si="1"/>
        <v>2199.3999999999996</v>
      </c>
    </row>
    <row r="119" spans="1:9" ht="15.6" customHeight="1" x14ac:dyDescent="0.25">
      <c r="A119" s="20"/>
      <c r="B119" s="21"/>
      <c r="C119" s="6"/>
      <c r="D119" s="6"/>
      <c r="E119" s="6"/>
      <c r="F119" s="7"/>
      <c r="G119" s="22"/>
      <c r="H119" s="22"/>
      <c r="I119" s="33">
        <f t="shared" si="1"/>
        <v>2199.3999999999996</v>
      </c>
    </row>
    <row r="120" spans="1:9" ht="15.6" customHeight="1" x14ac:dyDescent="0.25">
      <c r="A120" s="20"/>
      <c r="B120" s="21"/>
      <c r="C120" s="6"/>
      <c r="D120" s="23"/>
      <c r="E120" s="7"/>
      <c r="F120" s="7"/>
      <c r="G120" s="22"/>
      <c r="H120" s="22"/>
      <c r="I120" s="33">
        <f t="shared" si="1"/>
        <v>2199.3999999999996</v>
      </c>
    </row>
    <row r="121" spans="1:9" ht="15.6" customHeight="1" x14ac:dyDescent="0.25">
      <c r="A121" s="21"/>
      <c r="B121" s="21"/>
      <c r="C121" s="6"/>
      <c r="D121" s="6"/>
      <c r="E121" s="6"/>
      <c r="F121" s="6"/>
      <c r="G121" s="22"/>
      <c r="H121" s="22"/>
      <c r="I121" s="33">
        <f t="shared" si="1"/>
        <v>2199.3999999999996</v>
      </c>
    </row>
    <row r="122" spans="1:9" ht="15.6" customHeight="1" x14ac:dyDescent="0.25">
      <c r="A122" s="21"/>
      <c r="B122" s="21"/>
      <c r="C122" s="6"/>
      <c r="D122" s="6"/>
      <c r="E122" s="6"/>
      <c r="F122" s="6"/>
      <c r="G122" s="22"/>
      <c r="H122" s="22"/>
      <c r="I122" s="33">
        <f t="shared" si="1"/>
        <v>2199.3999999999996</v>
      </c>
    </row>
    <row r="123" spans="1:9" ht="15.6" customHeight="1" x14ac:dyDescent="0.25">
      <c r="A123" s="21"/>
      <c r="B123" s="21"/>
      <c r="C123" s="6"/>
      <c r="D123" s="6"/>
      <c r="E123" s="6"/>
      <c r="F123" s="6"/>
      <c r="G123" s="22"/>
      <c r="H123" s="22"/>
      <c r="I123" s="33">
        <f t="shared" si="1"/>
        <v>2199.3999999999996</v>
      </c>
    </row>
    <row r="124" spans="1:9" ht="15.6" customHeight="1" x14ac:dyDescent="0.25">
      <c r="A124" s="21"/>
      <c r="B124" s="21"/>
      <c r="C124" s="6"/>
      <c r="D124" s="6"/>
      <c r="E124" s="6"/>
      <c r="F124" s="6"/>
      <c r="G124" s="22"/>
      <c r="H124" s="22"/>
      <c r="I124" s="33">
        <f t="shared" si="1"/>
        <v>2199.3999999999996</v>
      </c>
    </row>
    <row r="125" spans="1:9" ht="15.6" customHeight="1" x14ac:dyDescent="0.25">
      <c r="A125" s="21"/>
      <c r="B125" s="21"/>
      <c r="C125" s="6"/>
      <c r="D125" s="6"/>
      <c r="E125" s="6"/>
      <c r="F125" s="6"/>
      <c r="G125" s="22"/>
      <c r="H125" s="22"/>
      <c r="I125" s="33">
        <f t="shared" si="1"/>
        <v>2199.3999999999996</v>
      </c>
    </row>
    <row r="126" spans="1:9" ht="15.6" customHeight="1" x14ac:dyDescent="0.25">
      <c r="A126" s="21"/>
      <c r="B126" s="21"/>
      <c r="C126" s="6"/>
      <c r="D126" s="6"/>
      <c r="E126" s="6"/>
      <c r="F126" s="6"/>
      <c r="G126" s="22"/>
      <c r="H126" s="22"/>
      <c r="I126" s="33">
        <f t="shared" si="1"/>
        <v>2199.3999999999996</v>
      </c>
    </row>
    <row r="127" spans="1:9" ht="15.6" customHeight="1" x14ac:dyDescent="0.25">
      <c r="A127" s="21"/>
      <c r="B127" s="21"/>
      <c r="C127" s="6"/>
      <c r="D127" s="6"/>
      <c r="E127" s="6"/>
      <c r="F127" s="6"/>
      <c r="G127" s="22"/>
      <c r="H127" s="22"/>
      <c r="I127" s="33">
        <f t="shared" si="1"/>
        <v>2199.3999999999996</v>
      </c>
    </row>
    <row r="128" spans="1:9" ht="15.6" customHeight="1" x14ac:dyDescent="0.25">
      <c r="A128" s="21"/>
      <c r="B128" s="21"/>
      <c r="C128" s="6"/>
      <c r="D128" s="6"/>
      <c r="E128" s="6"/>
      <c r="F128" s="6"/>
      <c r="G128" s="22"/>
      <c r="H128" s="22"/>
      <c r="I128" s="33">
        <f t="shared" si="1"/>
        <v>2199.3999999999996</v>
      </c>
    </row>
    <row r="129" spans="1:9" ht="15.6" customHeight="1" x14ac:dyDescent="0.25">
      <c r="A129" s="21"/>
      <c r="B129" s="21"/>
      <c r="C129" s="6"/>
      <c r="D129" s="6"/>
      <c r="E129" s="6"/>
      <c r="F129" s="6"/>
      <c r="G129" s="22"/>
      <c r="H129" s="22"/>
      <c r="I129" s="33">
        <f t="shared" si="1"/>
        <v>2199.3999999999996</v>
      </c>
    </row>
    <row r="130" spans="1:9" ht="15.6" customHeight="1" x14ac:dyDescent="0.25">
      <c r="A130" s="21"/>
      <c r="B130" s="21"/>
      <c r="C130" s="6"/>
      <c r="D130" s="6"/>
      <c r="E130" s="6"/>
      <c r="F130" s="6"/>
      <c r="G130" s="22"/>
      <c r="H130" s="22"/>
      <c r="I130" s="33">
        <f t="shared" si="1"/>
        <v>2199.3999999999996</v>
      </c>
    </row>
    <row r="131" spans="1:9" ht="15.6" customHeight="1" x14ac:dyDescent="0.25">
      <c r="A131" s="21"/>
      <c r="B131" s="21"/>
      <c r="C131" s="6"/>
      <c r="D131" s="6"/>
      <c r="E131" s="6"/>
      <c r="F131" s="6"/>
      <c r="G131" s="22"/>
      <c r="H131" s="22"/>
      <c r="I131" s="33">
        <f t="shared" si="1"/>
        <v>2199.3999999999996</v>
      </c>
    </row>
    <row r="132" spans="1:9" ht="15.6" customHeight="1" x14ac:dyDescent="0.25">
      <c r="A132" s="21"/>
      <c r="B132" s="21"/>
      <c r="C132" s="6"/>
      <c r="D132" s="6"/>
      <c r="E132" s="6"/>
      <c r="F132" s="6"/>
      <c r="G132" s="22"/>
      <c r="H132" s="22"/>
      <c r="I132" s="33">
        <f t="shared" si="1"/>
        <v>2199.3999999999996</v>
      </c>
    </row>
    <row r="133" spans="1:9" ht="15.6" customHeight="1" x14ac:dyDescent="0.25">
      <c r="A133" s="20"/>
      <c r="B133" s="27"/>
      <c r="C133" s="23"/>
      <c r="D133" s="23"/>
      <c r="E133" s="7"/>
      <c r="F133" s="7"/>
      <c r="G133" s="22"/>
      <c r="H133" s="22"/>
      <c r="I133" s="33">
        <f t="shared" si="1"/>
        <v>2199.3999999999996</v>
      </c>
    </row>
    <row r="134" spans="1:9" ht="15.6" customHeight="1" x14ac:dyDescent="0.25">
      <c r="A134" s="20"/>
      <c r="B134" s="27"/>
      <c r="C134" s="23"/>
      <c r="D134" s="23"/>
      <c r="E134" s="7"/>
      <c r="F134" s="7"/>
      <c r="G134" s="22"/>
      <c r="H134" s="22"/>
      <c r="I134" s="33">
        <f t="shared" si="1"/>
        <v>2199.3999999999996</v>
      </c>
    </row>
    <row r="135" spans="1:9" ht="15.6" customHeight="1" x14ac:dyDescent="0.25">
      <c r="A135" s="20"/>
      <c r="B135" s="20"/>
      <c r="C135" s="6"/>
      <c r="D135" s="6"/>
      <c r="E135" s="6"/>
      <c r="F135" s="6"/>
      <c r="G135" s="22"/>
      <c r="H135" s="22"/>
      <c r="I135" s="33">
        <f t="shared" si="1"/>
        <v>2199.3999999999996</v>
      </c>
    </row>
    <row r="136" spans="1:9" ht="15.6" customHeight="1" x14ac:dyDescent="0.25">
      <c r="A136" s="21"/>
      <c r="B136" s="20"/>
      <c r="C136" s="6"/>
      <c r="D136" s="38" t="s">
        <v>12</v>
      </c>
      <c r="E136" s="6"/>
      <c r="F136" s="6"/>
      <c r="G136" s="22">
        <f>SUM(G4:G135)</f>
        <v>3840</v>
      </c>
      <c r="H136" s="22">
        <f>SUM(H4:H135)</f>
        <v>6140.6</v>
      </c>
      <c r="I136" s="33"/>
    </row>
    <row r="137" spans="1:9" ht="15.6" customHeight="1" x14ac:dyDescent="0.25">
      <c r="A137" s="39"/>
      <c r="B137" s="40"/>
      <c r="C137" s="41"/>
      <c r="D137" s="41"/>
      <c r="E137" s="41"/>
      <c r="F137" s="41"/>
      <c r="G137" s="42"/>
      <c r="H137" s="42"/>
      <c r="I137" s="43"/>
    </row>
    <row r="138" spans="1:9" ht="15.6" customHeight="1" x14ac:dyDescent="0.25">
      <c r="I138" s="45"/>
    </row>
    <row r="139" spans="1:9" ht="15.6" customHeight="1" x14ac:dyDescent="0.25">
      <c r="I139" s="45"/>
    </row>
    <row r="140" spans="1:9" ht="15.6" customHeight="1" x14ac:dyDescent="0.25">
      <c r="I140" s="45"/>
    </row>
    <row r="141" spans="1:9" ht="15.6" customHeight="1" x14ac:dyDescent="0.25">
      <c r="F141" s="46"/>
      <c r="I141" s="45"/>
    </row>
    <row r="142" spans="1:9" ht="15.6" customHeight="1" x14ac:dyDescent="0.25">
      <c r="I142" s="45"/>
    </row>
    <row r="143" spans="1:9" ht="15.6" customHeight="1" x14ac:dyDescent="0.25">
      <c r="I143" s="45"/>
    </row>
    <row r="144" spans="1:9" ht="15.6" customHeight="1" x14ac:dyDescent="0.25">
      <c r="I144" s="45"/>
    </row>
    <row r="145" spans="6:9" ht="15.6" customHeight="1" x14ac:dyDescent="0.25">
      <c r="I145" s="45"/>
    </row>
    <row r="146" spans="6:9" ht="15.6" customHeight="1" x14ac:dyDescent="0.25">
      <c r="I146" s="45"/>
    </row>
    <row r="147" spans="6:9" ht="15.6" customHeight="1" x14ac:dyDescent="0.25">
      <c r="I147" s="45"/>
    </row>
    <row r="148" spans="6:9" ht="15.6" customHeight="1" x14ac:dyDescent="0.25">
      <c r="I148" s="45"/>
    </row>
    <row r="149" spans="6:9" ht="15.6" customHeight="1" x14ac:dyDescent="0.25">
      <c r="I149" s="45"/>
    </row>
    <row r="150" spans="6:9" ht="15.6" customHeight="1" x14ac:dyDescent="0.25">
      <c r="I150" s="45"/>
    </row>
    <row r="151" spans="6:9" ht="15.6" customHeight="1" x14ac:dyDescent="0.25">
      <c r="I151" s="45"/>
    </row>
    <row r="152" spans="6:9" ht="15.6" customHeight="1" x14ac:dyDescent="0.25">
      <c r="I152" s="45"/>
    </row>
    <row r="153" spans="6:9" ht="15.6" customHeight="1" x14ac:dyDescent="0.25">
      <c r="I153" s="45"/>
    </row>
    <row r="154" spans="6:9" ht="15.6" customHeight="1" x14ac:dyDescent="0.25">
      <c r="I154" s="45"/>
    </row>
    <row r="155" spans="6:9" ht="15.6" customHeight="1" x14ac:dyDescent="0.25">
      <c r="I155" s="45"/>
    </row>
    <row r="156" spans="6:9" ht="15.6" customHeight="1" x14ac:dyDescent="0.25">
      <c r="F156" s="47"/>
      <c r="I156" s="45"/>
    </row>
    <row r="157" spans="6:9" ht="15.6" customHeight="1" x14ac:dyDescent="0.25">
      <c r="I157" s="45"/>
    </row>
    <row r="158" spans="6:9" ht="15.6" customHeight="1" x14ac:dyDescent="0.25">
      <c r="I158" s="45"/>
    </row>
    <row r="159" spans="6:9" ht="15.6" customHeight="1" x14ac:dyDescent="0.25">
      <c r="I159" s="45"/>
    </row>
    <row r="160" spans="6:9" ht="15.6" customHeight="1" x14ac:dyDescent="0.25">
      <c r="I160" s="45"/>
    </row>
    <row r="161" spans="6:9" ht="15.6" customHeight="1" x14ac:dyDescent="0.25">
      <c r="I161" s="45"/>
    </row>
    <row r="162" spans="6:9" ht="15.6" customHeight="1" x14ac:dyDescent="0.25">
      <c r="I162" s="45"/>
    </row>
    <row r="163" spans="6:9" ht="15.6" customHeight="1" x14ac:dyDescent="0.25">
      <c r="F163" s="46"/>
      <c r="I163" s="45"/>
    </row>
    <row r="164" spans="6:9" ht="15.6" customHeight="1" x14ac:dyDescent="0.25">
      <c r="I164" s="45"/>
    </row>
    <row r="165" spans="6:9" ht="15.6" customHeight="1" x14ac:dyDescent="0.25">
      <c r="I165" s="45"/>
    </row>
    <row r="166" spans="6:9" ht="15.6" customHeight="1" x14ac:dyDescent="0.25">
      <c r="I166" s="45"/>
    </row>
    <row r="167" spans="6:9" ht="15.6" customHeight="1" x14ac:dyDescent="0.25">
      <c r="I167" s="45"/>
    </row>
    <row r="168" spans="6:9" ht="15.6" customHeight="1" x14ac:dyDescent="0.25">
      <c r="I168" s="45"/>
    </row>
    <row r="169" spans="6:9" ht="15.6" customHeight="1" x14ac:dyDescent="0.25">
      <c r="I169" s="45"/>
    </row>
    <row r="170" spans="6:9" ht="15.6" customHeight="1" x14ac:dyDescent="0.25">
      <c r="I170" s="45"/>
    </row>
    <row r="171" spans="6:9" ht="15.6" customHeight="1" x14ac:dyDescent="0.25">
      <c r="I171" s="45"/>
    </row>
    <row r="172" spans="6:9" ht="15.6" customHeight="1" x14ac:dyDescent="0.25">
      <c r="I172" s="45"/>
    </row>
    <row r="173" spans="6:9" ht="15.6" customHeight="1" x14ac:dyDescent="0.25">
      <c r="I173" s="45"/>
    </row>
    <row r="174" spans="6:9" ht="15.6" customHeight="1" x14ac:dyDescent="0.25">
      <c r="I174" s="45"/>
    </row>
    <row r="175" spans="6:9" ht="15.6" customHeight="1" x14ac:dyDescent="0.25">
      <c r="I175" s="45"/>
    </row>
    <row r="176" spans="6:9" ht="15.6" customHeight="1" x14ac:dyDescent="0.25">
      <c r="I176" s="45"/>
    </row>
    <row r="177" spans="9:9" ht="15.6" customHeight="1" x14ac:dyDescent="0.25">
      <c r="I177" s="45"/>
    </row>
    <row r="178" spans="9:9" ht="15.6" customHeight="1" x14ac:dyDescent="0.25">
      <c r="I178" s="45"/>
    </row>
    <row r="179" spans="9:9" ht="15.6" customHeight="1" x14ac:dyDescent="0.25">
      <c r="I179" s="45"/>
    </row>
    <row r="180" spans="9:9" ht="15.6" customHeight="1" x14ac:dyDescent="0.25">
      <c r="I180" s="45"/>
    </row>
    <row r="181" spans="9:9" ht="15.6" customHeight="1" x14ac:dyDescent="0.25">
      <c r="I181" s="45"/>
    </row>
    <row r="182" spans="9:9" ht="15.6" customHeight="1" x14ac:dyDescent="0.25">
      <c r="I182" s="45"/>
    </row>
    <row r="183" spans="9:9" ht="15.6" customHeight="1" x14ac:dyDescent="0.25">
      <c r="I183" s="45"/>
    </row>
    <row r="184" spans="9:9" ht="15.6" customHeight="1" x14ac:dyDescent="0.25">
      <c r="I184" s="45"/>
    </row>
    <row r="185" spans="9:9" ht="15.6" customHeight="1" x14ac:dyDescent="0.25">
      <c r="I185" s="45"/>
    </row>
    <row r="186" spans="9:9" ht="15.6" customHeight="1" x14ac:dyDescent="0.25">
      <c r="I186" s="45"/>
    </row>
    <row r="187" spans="9:9" ht="15.6" customHeight="1" x14ac:dyDescent="0.25">
      <c r="I187" s="45"/>
    </row>
    <row r="188" spans="9:9" ht="15.6" customHeight="1" x14ac:dyDescent="0.25">
      <c r="I188" s="45"/>
    </row>
    <row r="189" spans="9:9" ht="15.6" customHeight="1" x14ac:dyDescent="0.25">
      <c r="I189" s="45"/>
    </row>
    <row r="190" spans="9:9" ht="15.6" customHeight="1" x14ac:dyDescent="0.25">
      <c r="I190" s="45"/>
    </row>
    <row r="191" spans="9:9" ht="15.6" customHeight="1" x14ac:dyDescent="0.25">
      <c r="I191" s="45"/>
    </row>
    <row r="192" spans="9:9" ht="15.6" customHeight="1" x14ac:dyDescent="0.25">
      <c r="I192" s="45"/>
    </row>
    <row r="193" spans="9:9" ht="15.6" customHeight="1" x14ac:dyDescent="0.25">
      <c r="I193" s="45"/>
    </row>
    <row r="194" spans="9:9" ht="15.6" customHeight="1" x14ac:dyDescent="0.25">
      <c r="I194" s="45"/>
    </row>
    <row r="195" spans="9:9" ht="15.6" customHeight="1" x14ac:dyDescent="0.25">
      <c r="I195" s="45"/>
    </row>
    <row r="196" spans="9:9" ht="15.6" customHeight="1" x14ac:dyDescent="0.25">
      <c r="I196" s="45"/>
    </row>
    <row r="197" spans="9:9" ht="15.6" customHeight="1" x14ac:dyDescent="0.25">
      <c r="I197" s="45"/>
    </row>
    <row r="198" spans="9:9" ht="15.6" customHeight="1" x14ac:dyDescent="0.25">
      <c r="I198" s="45"/>
    </row>
    <row r="199" spans="9:9" ht="15.6" customHeight="1" x14ac:dyDescent="0.25">
      <c r="I199" s="45"/>
    </row>
    <row r="200" spans="9:9" ht="15.6" customHeight="1" x14ac:dyDescent="0.25">
      <c r="I200" s="45"/>
    </row>
    <row r="201" spans="9:9" ht="15.6" customHeight="1" x14ac:dyDescent="0.25">
      <c r="I201" s="45"/>
    </row>
    <row r="202" spans="9:9" ht="15.6" customHeight="1" x14ac:dyDescent="0.25">
      <c r="I202" s="45"/>
    </row>
    <row r="203" spans="9:9" ht="15.6" customHeight="1" x14ac:dyDescent="0.25">
      <c r="I203" s="45"/>
    </row>
    <row r="204" spans="9:9" ht="15.6" customHeight="1" x14ac:dyDescent="0.25">
      <c r="I204" s="45"/>
    </row>
    <row r="205" spans="9:9" ht="15.6" customHeight="1" x14ac:dyDescent="0.25">
      <c r="I205" s="45"/>
    </row>
    <row r="206" spans="9:9" ht="15.6" customHeight="1" x14ac:dyDescent="0.25">
      <c r="I206" s="45"/>
    </row>
    <row r="207" spans="9:9" ht="15.6" customHeight="1" x14ac:dyDescent="0.25">
      <c r="I207" s="45"/>
    </row>
    <row r="208" spans="9:9" ht="15.6" customHeight="1" x14ac:dyDescent="0.25">
      <c r="I208" s="45"/>
    </row>
    <row r="209" spans="9:9" ht="15.6" customHeight="1" x14ac:dyDescent="0.25">
      <c r="I209" s="45"/>
    </row>
    <row r="210" spans="9:9" ht="15.6" customHeight="1" x14ac:dyDescent="0.25">
      <c r="I210" s="45"/>
    </row>
    <row r="211" spans="9:9" ht="15.6" customHeight="1" x14ac:dyDescent="0.25">
      <c r="I211" s="45"/>
    </row>
    <row r="212" spans="9:9" ht="15.6" customHeight="1" x14ac:dyDescent="0.25">
      <c r="I212" s="45"/>
    </row>
    <row r="213" spans="9:9" ht="15.6" customHeight="1" x14ac:dyDescent="0.25">
      <c r="I213" s="45"/>
    </row>
    <row r="214" spans="9:9" ht="15.6" customHeight="1" x14ac:dyDescent="0.25">
      <c r="I214" s="45"/>
    </row>
    <row r="215" spans="9:9" ht="15.6" customHeight="1" x14ac:dyDescent="0.25">
      <c r="I215" s="45"/>
    </row>
    <row r="216" spans="9:9" ht="15.6" customHeight="1" x14ac:dyDescent="0.25">
      <c r="I216" s="45"/>
    </row>
    <row r="217" spans="9:9" ht="15.6" customHeight="1" x14ac:dyDescent="0.25">
      <c r="I217" s="45"/>
    </row>
    <row r="218" spans="9:9" ht="15.6" customHeight="1" x14ac:dyDescent="0.25">
      <c r="I218" s="45"/>
    </row>
    <row r="219" spans="9:9" ht="15.6" customHeight="1" x14ac:dyDescent="0.25">
      <c r="I219" s="45"/>
    </row>
    <row r="220" spans="9:9" ht="15.6" customHeight="1" x14ac:dyDescent="0.25">
      <c r="I220" s="45"/>
    </row>
    <row r="221" spans="9:9" ht="15.6" customHeight="1" x14ac:dyDescent="0.25">
      <c r="I221" s="45"/>
    </row>
    <row r="222" spans="9:9" ht="15.6" customHeight="1" x14ac:dyDescent="0.25">
      <c r="I222" s="45"/>
    </row>
    <row r="223" spans="9:9" ht="15.6" customHeight="1" x14ac:dyDescent="0.25">
      <c r="I223" s="45"/>
    </row>
    <row r="224" spans="9:9" ht="15.6" customHeight="1" x14ac:dyDescent="0.25">
      <c r="I224" s="45"/>
    </row>
    <row r="225" spans="9:9" ht="15.6" customHeight="1" x14ac:dyDescent="0.25">
      <c r="I225" s="45"/>
    </row>
    <row r="226" spans="9:9" ht="15.6" customHeight="1" x14ac:dyDescent="0.25">
      <c r="I226" s="45"/>
    </row>
    <row r="227" spans="9:9" ht="15.6" customHeight="1" x14ac:dyDescent="0.25">
      <c r="I227" s="45"/>
    </row>
    <row r="228" spans="9:9" ht="15.6" customHeight="1" x14ac:dyDescent="0.25">
      <c r="I228" s="45"/>
    </row>
    <row r="229" spans="9:9" ht="15.6" customHeight="1" x14ac:dyDescent="0.25">
      <c r="I229" s="45"/>
    </row>
    <row r="230" spans="9:9" ht="15.6" customHeight="1" x14ac:dyDescent="0.25">
      <c r="I230" s="45"/>
    </row>
    <row r="231" spans="9:9" ht="15.6" customHeight="1" x14ac:dyDescent="0.25">
      <c r="I231" s="45"/>
    </row>
    <row r="232" spans="9:9" ht="15.6" customHeight="1" x14ac:dyDescent="0.25">
      <c r="I232" s="45"/>
    </row>
    <row r="233" spans="9:9" ht="15.6" customHeight="1" x14ac:dyDescent="0.25">
      <c r="I233" s="45"/>
    </row>
    <row r="234" spans="9:9" ht="15.6" customHeight="1" x14ac:dyDescent="0.25">
      <c r="I234" s="45"/>
    </row>
    <row r="235" spans="9:9" ht="15.6" customHeight="1" x14ac:dyDescent="0.25">
      <c r="I235" s="45"/>
    </row>
    <row r="236" spans="9:9" ht="15.6" customHeight="1" x14ac:dyDescent="0.25">
      <c r="I236" s="45"/>
    </row>
    <row r="237" spans="9:9" ht="15.6" customHeight="1" x14ac:dyDescent="0.25">
      <c r="I237" s="45"/>
    </row>
    <row r="238" spans="9:9" ht="15.6" customHeight="1" x14ac:dyDescent="0.25">
      <c r="I238" s="45"/>
    </row>
    <row r="239" spans="9:9" ht="15.6" customHeight="1" x14ac:dyDescent="0.25">
      <c r="I239" s="45"/>
    </row>
    <row r="240" spans="9:9" ht="15.6" customHeight="1" x14ac:dyDescent="0.25">
      <c r="I240" s="45"/>
    </row>
    <row r="241" spans="9:9" ht="15.6" customHeight="1" x14ac:dyDescent="0.25">
      <c r="I241" s="45"/>
    </row>
    <row r="242" spans="9:9" ht="15.6" customHeight="1" x14ac:dyDescent="0.25">
      <c r="I242" s="45"/>
    </row>
    <row r="243" spans="9:9" ht="15.6" customHeight="1" x14ac:dyDescent="0.25">
      <c r="I243" s="45"/>
    </row>
    <row r="244" spans="9:9" ht="15.6" customHeight="1" x14ac:dyDescent="0.25">
      <c r="I244" s="45"/>
    </row>
    <row r="245" spans="9:9" ht="15.6" customHeight="1" x14ac:dyDescent="0.25">
      <c r="I245" s="45"/>
    </row>
    <row r="246" spans="9:9" ht="15.6" customHeight="1" x14ac:dyDescent="0.25">
      <c r="I246" s="45"/>
    </row>
    <row r="247" spans="9:9" ht="15.6" customHeight="1" x14ac:dyDescent="0.25">
      <c r="I247" s="45"/>
    </row>
    <row r="248" spans="9:9" ht="15.6" customHeight="1" x14ac:dyDescent="0.25">
      <c r="I248" s="45"/>
    </row>
    <row r="249" spans="9:9" ht="15.6" customHeight="1" x14ac:dyDescent="0.25">
      <c r="I249" s="45"/>
    </row>
    <row r="250" spans="9:9" ht="15.6" customHeight="1" x14ac:dyDescent="0.25">
      <c r="I250" s="45"/>
    </row>
    <row r="251" spans="9:9" ht="15.6" customHeight="1" x14ac:dyDescent="0.25">
      <c r="I251" s="45"/>
    </row>
    <row r="252" spans="9:9" ht="15.6" customHeight="1" x14ac:dyDescent="0.25">
      <c r="I252" s="45"/>
    </row>
    <row r="253" spans="9:9" ht="15.6" customHeight="1" x14ac:dyDescent="0.25">
      <c r="I253" s="45"/>
    </row>
    <row r="254" spans="9:9" ht="15.6" customHeight="1" x14ac:dyDescent="0.25">
      <c r="I254" s="45"/>
    </row>
    <row r="255" spans="9:9" ht="15.6" customHeight="1" x14ac:dyDescent="0.25">
      <c r="I255" s="45"/>
    </row>
    <row r="256" spans="9:9" ht="15.6" customHeight="1" x14ac:dyDescent="0.25">
      <c r="I256" s="45"/>
    </row>
    <row r="257" spans="9:9" ht="15.6" customHeight="1" x14ac:dyDescent="0.25">
      <c r="I257" s="45"/>
    </row>
    <row r="258" spans="9:9" ht="15.6" customHeight="1" x14ac:dyDescent="0.25">
      <c r="I258" s="45"/>
    </row>
    <row r="259" spans="9:9" ht="15.6" customHeight="1" x14ac:dyDescent="0.25">
      <c r="I259" s="45"/>
    </row>
    <row r="260" spans="9:9" ht="15.6" customHeight="1" x14ac:dyDescent="0.25">
      <c r="I260" s="45"/>
    </row>
    <row r="261" spans="9:9" ht="15.6" customHeight="1" x14ac:dyDescent="0.25">
      <c r="I261" s="45"/>
    </row>
    <row r="262" spans="9:9" ht="15.6" customHeight="1" x14ac:dyDescent="0.25">
      <c r="I262" s="45"/>
    </row>
    <row r="263" spans="9:9" ht="15.6" customHeight="1" x14ac:dyDescent="0.25">
      <c r="I263" s="45"/>
    </row>
    <row r="264" spans="9:9" ht="15.6" customHeight="1" x14ac:dyDescent="0.25">
      <c r="I264" s="45"/>
    </row>
    <row r="265" spans="9:9" ht="15.6" customHeight="1" x14ac:dyDescent="0.25">
      <c r="I265" s="45"/>
    </row>
    <row r="266" spans="9:9" ht="15.6" customHeight="1" x14ac:dyDescent="0.25">
      <c r="I266" s="45"/>
    </row>
    <row r="267" spans="9:9" ht="15.6" customHeight="1" x14ac:dyDescent="0.25">
      <c r="I267" s="45"/>
    </row>
    <row r="268" spans="9:9" ht="15.6" customHeight="1" x14ac:dyDescent="0.25">
      <c r="I268" s="45"/>
    </row>
    <row r="269" spans="9:9" ht="15.6" customHeight="1" x14ac:dyDescent="0.25">
      <c r="I269" s="45"/>
    </row>
    <row r="270" spans="9:9" ht="15.6" customHeight="1" x14ac:dyDescent="0.25">
      <c r="I270" s="45"/>
    </row>
    <row r="271" spans="9:9" ht="15.6" customHeight="1" x14ac:dyDescent="0.25">
      <c r="I271" s="45"/>
    </row>
    <row r="272" spans="9:9" ht="15.6" customHeight="1" x14ac:dyDescent="0.25">
      <c r="I272" s="45"/>
    </row>
    <row r="273" spans="9:9" ht="15.6" customHeight="1" x14ac:dyDescent="0.25">
      <c r="I273" s="45"/>
    </row>
    <row r="274" spans="9:9" ht="15.6" customHeight="1" x14ac:dyDescent="0.25">
      <c r="I274" s="45"/>
    </row>
    <row r="275" spans="9:9" ht="15.6" customHeight="1" x14ac:dyDescent="0.25">
      <c r="I275" s="45"/>
    </row>
    <row r="276" spans="9:9" ht="15.6" customHeight="1" x14ac:dyDescent="0.25">
      <c r="I276" s="45"/>
    </row>
    <row r="277" spans="9:9" ht="15.6" customHeight="1" x14ac:dyDescent="0.25">
      <c r="I277" s="45"/>
    </row>
    <row r="278" spans="9:9" ht="15.6" customHeight="1" x14ac:dyDescent="0.25">
      <c r="I278" s="45"/>
    </row>
    <row r="279" spans="9:9" ht="15.6" customHeight="1" x14ac:dyDescent="0.25">
      <c r="I279" s="45"/>
    </row>
    <row r="280" spans="9:9" ht="15.6" customHeight="1" x14ac:dyDescent="0.25">
      <c r="I280" s="45"/>
    </row>
    <row r="281" spans="9:9" ht="15.6" customHeight="1" x14ac:dyDescent="0.25">
      <c r="I281" s="45"/>
    </row>
    <row r="282" spans="9:9" ht="15.6" customHeight="1" x14ac:dyDescent="0.25">
      <c r="I282" s="45"/>
    </row>
    <row r="283" spans="9:9" ht="15.6" customHeight="1" x14ac:dyDescent="0.25">
      <c r="I283" s="45"/>
    </row>
    <row r="284" spans="9:9" ht="15.6" customHeight="1" x14ac:dyDescent="0.25">
      <c r="I284" s="45"/>
    </row>
    <row r="285" spans="9:9" ht="15.6" customHeight="1" x14ac:dyDescent="0.25">
      <c r="I285" s="45"/>
    </row>
    <row r="286" spans="9:9" ht="15.6" customHeight="1" x14ac:dyDescent="0.25">
      <c r="I286" s="45"/>
    </row>
    <row r="287" spans="9:9" ht="15.6" customHeight="1" x14ac:dyDescent="0.25">
      <c r="I287" s="45"/>
    </row>
    <row r="288" spans="9:9" ht="15.6" customHeight="1" x14ac:dyDescent="0.25">
      <c r="I288" s="45"/>
    </row>
    <row r="289" spans="9:9" ht="15.6" customHeight="1" x14ac:dyDescent="0.25">
      <c r="I289" s="45"/>
    </row>
    <row r="290" spans="9:9" ht="15.6" customHeight="1" x14ac:dyDescent="0.25">
      <c r="I290" s="45"/>
    </row>
    <row r="291" spans="9:9" ht="15.6" customHeight="1" x14ac:dyDescent="0.25">
      <c r="I291" s="45"/>
    </row>
    <row r="292" spans="9:9" ht="15.6" customHeight="1" x14ac:dyDescent="0.25">
      <c r="I292" s="45"/>
    </row>
    <row r="293" spans="9:9" ht="15.6" customHeight="1" x14ac:dyDescent="0.25">
      <c r="I293" s="45"/>
    </row>
    <row r="294" spans="9:9" ht="15.6" customHeight="1" x14ac:dyDescent="0.25">
      <c r="I294" s="45"/>
    </row>
    <row r="295" spans="9:9" ht="15.6" customHeight="1" x14ac:dyDescent="0.25">
      <c r="I295" s="45"/>
    </row>
    <row r="296" spans="9:9" ht="15.6" customHeight="1" x14ac:dyDescent="0.25">
      <c r="I296" s="45"/>
    </row>
    <row r="297" spans="9:9" ht="15.6" customHeight="1" x14ac:dyDescent="0.25">
      <c r="I297" s="45"/>
    </row>
    <row r="298" spans="9:9" ht="15.6" customHeight="1" x14ac:dyDescent="0.25">
      <c r="I298" s="45"/>
    </row>
    <row r="299" spans="9:9" ht="15.6" customHeight="1" x14ac:dyDescent="0.25">
      <c r="I299" s="45"/>
    </row>
    <row r="300" spans="9:9" ht="15.6" customHeight="1" x14ac:dyDescent="0.25">
      <c r="I300" s="45"/>
    </row>
    <row r="301" spans="9:9" ht="15.6" customHeight="1" x14ac:dyDescent="0.25">
      <c r="I301" s="45"/>
    </row>
    <row r="302" spans="9:9" ht="15.6" customHeight="1" x14ac:dyDescent="0.25">
      <c r="I302" s="45"/>
    </row>
    <row r="303" spans="9:9" ht="15.6" customHeight="1" x14ac:dyDescent="0.25">
      <c r="I303" s="45"/>
    </row>
    <row r="304" spans="9:9" ht="15.6" customHeight="1" x14ac:dyDescent="0.25">
      <c r="I304" s="45"/>
    </row>
    <row r="305" spans="9:9" ht="15.6" customHeight="1" x14ac:dyDescent="0.25">
      <c r="I305" s="45"/>
    </row>
    <row r="306" spans="9:9" ht="15.6" customHeight="1" x14ac:dyDescent="0.25">
      <c r="I306" s="45"/>
    </row>
    <row r="307" spans="9:9" ht="15.6" customHeight="1" x14ac:dyDescent="0.25">
      <c r="I307" s="45"/>
    </row>
    <row r="308" spans="9:9" ht="15.6" customHeight="1" x14ac:dyDescent="0.25">
      <c r="I308" s="45"/>
    </row>
    <row r="309" spans="9:9" ht="15.6" customHeight="1" x14ac:dyDescent="0.25">
      <c r="I309" s="45"/>
    </row>
    <row r="310" spans="9:9" ht="15.6" customHeight="1" x14ac:dyDescent="0.25">
      <c r="I310" s="45"/>
    </row>
    <row r="311" spans="9:9" ht="15.6" customHeight="1" x14ac:dyDescent="0.25">
      <c r="I311" s="45"/>
    </row>
    <row r="312" spans="9:9" ht="15.6" customHeight="1" x14ac:dyDescent="0.25">
      <c r="I312" s="45"/>
    </row>
    <row r="313" spans="9:9" ht="15.6" customHeight="1" x14ac:dyDescent="0.25">
      <c r="I313" s="45"/>
    </row>
    <row r="314" spans="9:9" ht="15.6" customHeight="1" x14ac:dyDescent="0.25">
      <c r="I314" s="45"/>
    </row>
    <row r="315" spans="9:9" ht="15.6" customHeight="1" x14ac:dyDescent="0.25">
      <c r="I315" s="45"/>
    </row>
    <row r="316" spans="9:9" ht="15.6" customHeight="1" x14ac:dyDescent="0.25">
      <c r="I316" s="45"/>
    </row>
    <row r="317" spans="9:9" ht="15.6" customHeight="1" x14ac:dyDescent="0.25">
      <c r="I317" s="45"/>
    </row>
    <row r="318" spans="9:9" ht="15.6" customHeight="1" x14ac:dyDescent="0.25">
      <c r="I318" s="45"/>
    </row>
    <row r="319" spans="9:9" ht="15.6" customHeight="1" x14ac:dyDescent="0.25">
      <c r="I319" s="45"/>
    </row>
    <row r="320" spans="9:9" ht="15.6" customHeight="1" x14ac:dyDescent="0.25">
      <c r="I320" s="45"/>
    </row>
    <row r="321" spans="4:9" ht="15.6" customHeight="1" x14ac:dyDescent="0.25">
      <c r="I321" s="45"/>
    </row>
    <row r="322" spans="4:9" ht="15.6" customHeight="1" x14ac:dyDescent="0.25">
      <c r="I322" s="45"/>
    </row>
    <row r="323" spans="4:9" ht="15.6" customHeight="1" x14ac:dyDescent="0.25">
      <c r="I323" s="45"/>
    </row>
    <row r="324" spans="4:9" ht="15.6" customHeight="1" x14ac:dyDescent="0.25">
      <c r="I324" s="45"/>
    </row>
    <row r="325" spans="4:9" ht="15.6" customHeight="1" x14ac:dyDescent="0.25">
      <c r="I325" s="45"/>
    </row>
    <row r="326" spans="4:9" ht="15.6" customHeight="1" x14ac:dyDescent="0.25">
      <c r="I326" s="45"/>
    </row>
    <row r="327" spans="4:9" ht="15.6" customHeight="1" x14ac:dyDescent="0.25">
      <c r="I327" s="45"/>
    </row>
    <row r="328" spans="4:9" ht="15.6" customHeight="1" x14ac:dyDescent="0.25">
      <c r="I328" s="45"/>
    </row>
    <row r="329" spans="4:9" ht="15.6" customHeight="1" x14ac:dyDescent="0.25">
      <c r="I329" s="45"/>
    </row>
    <row r="330" spans="4:9" ht="15.6" customHeight="1" x14ac:dyDescent="0.25">
      <c r="I330" s="45"/>
    </row>
    <row r="331" spans="4:9" ht="15.6" customHeight="1" x14ac:dyDescent="0.25">
      <c r="I331" s="45"/>
    </row>
    <row r="332" spans="4:9" ht="15.6" customHeight="1" x14ac:dyDescent="0.25">
      <c r="I332" s="45"/>
    </row>
    <row r="333" spans="4:9" ht="15.6" customHeight="1" x14ac:dyDescent="0.25">
      <c r="D333" s="48"/>
      <c r="I333" s="45"/>
    </row>
    <row r="334" spans="4:9" ht="15.6" customHeight="1" x14ac:dyDescent="0.25">
      <c r="D334" s="48"/>
      <c r="I334" s="45"/>
    </row>
    <row r="335" spans="4:9" ht="15.6" customHeight="1" x14ac:dyDescent="0.25">
      <c r="D335" s="48"/>
      <c r="I335" s="45"/>
    </row>
    <row r="336" spans="4:9" ht="15.6" customHeight="1" x14ac:dyDescent="0.25">
      <c r="D336" s="48"/>
      <c r="I336" s="45"/>
    </row>
    <row r="337" spans="4:9" ht="15.6" customHeight="1" x14ac:dyDescent="0.25">
      <c r="D337" s="48"/>
      <c r="I337" s="45"/>
    </row>
    <row r="338" spans="4:9" ht="15.6" customHeight="1" x14ac:dyDescent="0.25">
      <c r="D338" s="48"/>
      <c r="I338" s="45"/>
    </row>
    <row r="339" spans="4:9" ht="15.6" customHeight="1" x14ac:dyDescent="0.25">
      <c r="D339" s="48"/>
      <c r="I339" s="45"/>
    </row>
    <row r="340" spans="4:9" ht="15.6" customHeight="1" x14ac:dyDescent="0.25">
      <c r="D340" s="48"/>
      <c r="I340" s="45"/>
    </row>
    <row r="341" spans="4:9" ht="15.6" customHeight="1" x14ac:dyDescent="0.25">
      <c r="D341" s="48"/>
      <c r="I341" s="45"/>
    </row>
    <row r="342" spans="4:9" ht="15.6" customHeight="1" x14ac:dyDescent="0.25">
      <c r="D342" s="48"/>
      <c r="I342" s="45"/>
    </row>
    <row r="343" spans="4:9" ht="15.6" customHeight="1" x14ac:dyDescent="0.25">
      <c r="D343" s="48"/>
      <c r="I343" s="45"/>
    </row>
    <row r="344" spans="4:9" ht="15.6" customHeight="1" x14ac:dyDescent="0.25">
      <c r="D344" s="48"/>
      <c r="I344" s="45"/>
    </row>
    <row r="345" spans="4:9" ht="15.6" customHeight="1" x14ac:dyDescent="0.25">
      <c r="D345" s="48"/>
      <c r="I345" s="45"/>
    </row>
    <row r="346" spans="4:9" ht="15.6" customHeight="1" x14ac:dyDescent="0.25">
      <c r="D346" s="48"/>
      <c r="I346" s="45"/>
    </row>
    <row r="347" spans="4:9" ht="15.6" customHeight="1" x14ac:dyDescent="0.25">
      <c r="D347" s="48"/>
      <c r="I347" s="45"/>
    </row>
    <row r="348" spans="4:9" ht="15.6" customHeight="1" x14ac:dyDescent="0.25">
      <c r="D348" s="48"/>
      <c r="I348" s="45"/>
    </row>
    <row r="349" spans="4:9" ht="15.6" customHeight="1" x14ac:dyDescent="0.25">
      <c r="D349" s="48"/>
      <c r="I349" s="45"/>
    </row>
    <row r="350" spans="4:9" ht="15.6" customHeight="1" x14ac:dyDescent="0.25">
      <c r="D350" s="48"/>
      <c r="I350" s="45"/>
    </row>
    <row r="351" spans="4:9" ht="15.6" customHeight="1" x14ac:dyDescent="0.25">
      <c r="D351" s="48"/>
      <c r="I351" s="45"/>
    </row>
    <row r="352" spans="4:9" ht="15.6" customHeight="1" x14ac:dyDescent="0.25">
      <c r="D352" s="48"/>
      <c r="I352" s="45"/>
    </row>
    <row r="353" spans="4:9" ht="15.6" customHeight="1" x14ac:dyDescent="0.25">
      <c r="D353" s="48"/>
      <c r="I353" s="45"/>
    </row>
    <row r="354" spans="4:9" ht="15.6" customHeight="1" x14ac:dyDescent="0.25">
      <c r="D354" s="48"/>
      <c r="I354" s="45"/>
    </row>
    <row r="355" spans="4:9" ht="15.6" customHeight="1" x14ac:dyDescent="0.25">
      <c r="D355" s="48"/>
      <c r="I355" s="45"/>
    </row>
    <row r="356" spans="4:9" ht="15.6" customHeight="1" x14ac:dyDescent="0.25">
      <c r="D356" s="48"/>
      <c r="I356" s="45"/>
    </row>
    <row r="357" spans="4:9" ht="15.6" customHeight="1" x14ac:dyDescent="0.25">
      <c r="D357" s="48"/>
      <c r="I357" s="45"/>
    </row>
    <row r="358" spans="4:9" ht="15.6" customHeight="1" x14ac:dyDescent="0.25">
      <c r="D358" s="48"/>
      <c r="I358" s="45"/>
    </row>
    <row r="359" spans="4:9" ht="15.6" customHeight="1" x14ac:dyDescent="0.25">
      <c r="D359" s="48"/>
      <c r="I359" s="45"/>
    </row>
    <row r="360" spans="4:9" ht="15.6" customHeight="1" x14ac:dyDescent="0.25">
      <c r="D360" s="48"/>
      <c r="I360" s="45"/>
    </row>
    <row r="361" spans="4:9" ht="15.6" customHeight="1" x14ac:dyDescent="0.25">
      <c r="D361" s="48"/>
      <c r="I361" s="45"/>
    </row>
    <row r="362" spans="4:9" ht="15.6" customHeight="1" x14ac:dyDescent="0.25">
      <c r="D362" s="48"/>
      <c r="I362" s="45"/>
    </row>
    <row r="363" spans="4:9" ht="15.6" customHeight="1" x14ac:dyDescent="0.25">
      <c r="D363" s="48"/>
      <c r="I363" s="45"/>
    </row>
    <row r="364" spans="4:9" ht="15.6" customHeight="1" x14ac:dyDescent="0.25">
      <c r="D364" s="48"/>
      <c r="I364" s="45"/>
    </row>
    <row r="365" spans="4:9" ht="15.6" customHeight="1" x14ac:dyDescent="0.25">
      <c r="D365" s="48"/>
      <c r="I365" s="45"/>
    </row>
    <row r="366" spans="4:9" ht="15.6" customHeight="1" x14ac:dyDescent="0.25">
      <c r="D366" s="48"/>
      <c r="I366" s="45"/>
    </row>
    <row r="367" spans="4:9" ht="15.6" customHeight="1" x14ac:dyDescent="0.25">
      <c r="D367" s="48"/>
      <c r="I367" s="45"/>
    </row>
    <row r="368" spans="4:9" ht="15.6" customHeight="1" x14ac:dyDescent="0.25">
      <c r="D368" s="48"/>
      <c r="I368" s="45"/>
    </row>
    <row r="369" spans="4:9" ht="15.6" customHeight="1" x14ac:dyDescent="0.25">
      <c r="D369" s="48"/>
      <c r="I369" s="45"/>
    </row>
    <row r="370" spans="4:9" ht="15.6" customHeight="1" x14ac:dyDescent="0.25">
      <c r="D370" s="48"/>
      <c r="I370" s="45"/>
    </row>
    <row r="371" spans="4:9" ht="15.6" customHeight="1" x14ac:dyDescent="0.25">
      <c r="D371" s="48"/>
      <c r="I371" s="45"/>
    </row>
    <row r="372" spans="4:9" ht="15.6" customHeight="1" x14ac:dyDescent="0.25">
      <c r="D372" s="48"/>
      <c r="I372" s="45"/>
    </row>
    <row r="373" spans="4:9" ht="15.6" customHeight="1" x14ac:dyDescent="0.25">
      <c r="D373" s="48"/>
      <c r="I373" s="45"/>
    </row>
    <row r="374" spans="4:9" ht="15.6" customHeight="1" x14ac:dyDescent="0.25">
      <c r="D374" s="48"/>
      <c r="I374" s="45"/>
    </row>
    <row r="375" spans="4:9" ht="15.6" customHeight="1" x14ac:dyDescent="0.25">
      <c r="D375" s="48"/>
      <c r="I375" s="45"/>
    </row>
    <row r="376" spans="4:9" ht="15.6" customHeight="1" x14ac:dyDescent="0.25">
      <c r="D376" s="48"/>
      <c r="I376" s="45"/>
    </row>
    <row r="377" spans="4:9" ht="15.6" customHeight="1" x14ac:dyDescent="0.25">
      <c r="D377" s="48"/>
      <c r="I377" s="45"/>
    </row>
    <row r="378" spans="4:9" ht="15.6" customHeight="1" x14ac:dyDescent="0.25">
      <c r="D378" s="48"/>
      <c r="I378" s="45"/>
    </row>
    <row r="379" spans="4:9" ht="15.6" customHeight="1" x14ac:dyDescent="0.25">
      <c r="D379" s="48"/>
      <c r="I379" s="45"/>
    </row>
    <row r="380" spans="4:9" ht="15.6" customHeight="1" x14ac:dyDescent="0.25">
      <c r="D380" s="48"/>
      <c r="I380" s="45"/>
    </row>
    <row r="381" spans="4:9" ht="15.6" customHeight="1" x14ac:dyDescent="0.25">
      <c r="D381" s="48"/>
      <c r="I381" s="45"/>
    </row>
    <row r="382" spans="4:9" ht="15.6" customHeight="1" x14ac:dyDescent="0.25">
      <c r="D382" s="48"/>
      <c r="I382" s="45"/>
    </row>
    <row r="383" spans="4:9" ht="15.6" customHeight="1" x14ac:dyDescent="0.25">
      <c r="D383" s="48"/>
      <c r="I383" s="45"/>
    </row>
    <row r="384" spans="4:9" ht="15.6" customHeight="1" x14ac:dyDescent="0.25">
      <c r="D384" s="48"/>
      <c r="I384" s="45"/>
    </row>
    <row r="385" spans="4:9" ht="15.6" customHeight="1" x14ac:dyDescent="0.25">
      <c r="D385" s="48"/>
      <c r="I385" s="45"/>
    </row>
    <row r="386" spans="4:9" ht="15.6" customHeight="1" x14ac:dyDescent="0.25">
      <c r="D386" s="48"/>
      <c r="I386" s="45"/>
    </row>
    <row r="387" spans="4:9" ht="15.6" customHeight="1" x14ac:dyDescent="0.25">
      <c r="I387" s="45"/>
    </row>
    <row r="388" spans="4:9" ht="15.6" customHeight="1" x14ac:dyDescent="0.25">
      <c r="I388" s="45"/>
    </row>
    <row r="389" spans="4:9" ht="15.6" customHeight="1" x14ac:dyDescent="0.25">
      <c r="I389" s="45"/>
    </row>
    <row r="390" spans="4:9" ht="15.6" customHeight="1" x14ac:dyDescent="0.25">
      <c r="I390" s="45"/>
    </row>
    <row r="391" spans="4:9" ht="15.6" customHeight="1" x14ac:dyDescent="0.25">
      <c r="I391" s="45"/>
    </row>
    <row r="392" spans="4:9" ht="15.6" customHeight="1" x14ac:dyDescent="0.25">
      <c r="I392" s="45"/>
    </row>
    <row r="393" spans="4:9" ht="15.6" customHeight="1" x14ac:dyDescent="0.25">
      <c r="I393" s="45"/>
    </row>
    <row r="394" spans="4:9" ht="15.6" customHeight="1" x14ac:dyDescent="0.25">
      <c r="I394" s="45"/>
    </row>
    <row r="395" spans="4:9" ht="15.6" customHeight="1" x14ac:dyDescent="0.25">
      <c r="I395" s="45"/>
    </row>
    <row r="396" spans="4:9" ht="15.6" customHeight="1" x14ac:dyDescent="0.25">
      <c r="I396" s="45"/>
    </row>
    <row r="397" spans="4:9" ht="15.6" customHeight="1" x14ac:dyDescent="0.25">
      <c r="D397" s="48"/>
      <c r="I397" s="45"/>
    </row>
    <row r="398" spans="4:9" ht="15.6" customHeight="1" x14ac:dyDescent="0.25">
      <c r="D398" s="48"/>
      <c r="I398" s="45"/>
    </row>
    <row r="399" spans="4:9" ht="15.6" customHeight="1" x14ac:dyDescent="0.25">
      <c r="D399" s="48"/>
      <c r="I399" s="45"/>
    </row>
    <row r="400" spans="4:9" ht="15.6" customHeight="1" x14ac:dyDescent="0.25">
      <c r="I400" s="45"/>
    </row>
    <row r="401" spans="9:9" ht="15.6" customHeight="1" x14ac:dyDescent="0.25">
      <c r="I401" s="45"/>
    </row>
    <row r="402" spans="9:9" ht="15.6" customHeight="1" x14ac:dyDescent="0.25">
      <c r="I402" s="45"/>
    </row>
    <row r="403" spans="9:9" ht="15.6" customHeight="1" x14ac:dyDescent="0.25">
      <c r="I403" s="45"/>
    </row>
    <row r="404" spans="9:9" ht="15.6" customHeight="1" x14ac:dyDescent="0.25">
      <c r="I404" s="45"/>
    </row>
    <row r="405" spans="9:9" ht="15.6" customHeight="1" x14ac:dyDescent="0.25">
      <c r="I405" s="45"/>
    </row>
    <row r="406" spans="9:9" ht="15.6" customHeight="1" x14ac:dyDescent="0.25">
      <c r="I406" s="45"/>
    </row>
    <row r="407" spans="9:9" ht="15.6" customHeight="1" x14ac:dyDescent="0.25">
      <c r="I407" s="45"/>
    </row>
    <row r="408" spans="9:9" ht="15.6" customHeight="1" x14ac:dyDescent="0.25">
      <c r="I408" s="45"/>
    </row>
    <row r="409" spans="9:9" ht="15.6" customHeight="1" x14ac:dyDescent="0.25">
      <c r="I409" s="45"/>
    </row>
    <row r="410" spans="9:9" ht="15.6" customHeight="1" x14ac:dyDescent="0.25">
      <c r="I410" s="45"/>
    </row>
    <row r="411" spans="9:9" ht="15.6" customHeight="1" x14ac:dyDescent="0.25">
      <c r="I411" s="45"/>
    </row>
    <row r="412" spans="9:9" ht="15.6" customHeight="1" x14ac:dyDescent="0.25">
      <c r="I412" s="45"/>
    </row>
    <row r="413" spans="9:9" ht="15.6" customHeight="1" x14ac:dyDescent="0.25">
      <c r="I413" s="45"/>
    </row>
    <row r="414" spans="9:9" ht="15.6" customHeight="1" x14ac:dyDescent="0.25">
      <c r="I414" s="45"/>
    </row>
    <row r="415" spans="9:9" ht="15.6" customHeight="1" x14ac:dyDescent="0.25">
      <c r="I415" s="45"/>
    </row>
    <row r="416" spans="9:9" ht="15.6" customHeight="1" x14ac:dyDescent="0.25">
      <c r="I416" s="45"/>
    </row>
    <row r="417" spans="4:9" ht="15.6" customHeight="1" x14ac:dyDescent="0.25">
      <c r="I417" s="45"/>
    </row>
    <row r="418" spans="4:9" ht="15.6" customHeight="1" x14ac:dyDescent="0.25">
      <c r="I418" s="45"/>
    </row>
    <row r="419" spans="4:9" ht="15.6" customHeight="1" x14ac:dyDescent="0.25">
      <c r="D419" s="48"/>
      <c r="I419" s="45"/>
    </row>
    <row r="420" spans="4:9" ht="15.6" customHeight="1" x14ac:dyDescent="0.25">
      <c r="I420" s="45"/>
    </row>
    <row r="421" spans="4:9" ht="15.6" customHeight="1" x14ac:dyDescent="0.25">
      <c r="I421" s="45"/>
    </row>
    <row r="422" spans="4:9" ht="15.6" customHeight="1" x14ac:dyDescent="0.25">
      <c r="I422" s="45"/>
    </row>
    <row r="423" spans="4:9" ht="15.6" customHeight="1" x14ac:dyDescent="0.25">
      <c r="I423" s="45"/>
    </row>
    <row r="424" spans="4:9" ht="15.6" customHeight="1" x14ac:dyDescent="0.25">
      <c r="I424" s="45"/>
    </row>
    <row r="425" spans="4:9" ht="15.6" customHeight="1" x14ac:dyDescent="0.25">
      <c r="I425" s="45"/>
    </row>
    <row r="426" spans="4:9" ht="15.6" customHeight="1" x14ac:dyDescent="0.25">
      <c r="I426" s="45"/>
    </row>
    <row r="427" spans="4:9" ht="15.6" customHeight="1" x14ac:dyDescent="0.25">
      <c r="I427" s="45"/>
    </row>
    <row r="428" spans="4:9" ht="15.6" customHeight="1" x14ac:dyDescent="0.25">
      <c r="I428" s="45"/>
    </row>
    <row r="429" spans="4:9" ht="15.6" customHeight="1" x14ac:dyDescent="0.25">
      <c r="I429" s="45"/>
    </row>
    <row r="430" spans="4:9" ht="15.6" customHeight="1" x14ac:dyDescent="0.25">
      <c r="I430" s="45"/>
    </row>
    <row r="431" spans="4:9" ht="15.6" customHeight="1" x14ac:dyDescent="0.25">
      <c r="I431" s="45"/>
    </row>
    <row r="432" spans="4:9" ht="15.6" customHeight="1" x14ac:dyDescent="0.25">
      <c r="I432" s="45"/>
    </row>
    <row r="433" spans="4:9" ht="15.6" customHeight="1" x14ac:dyDescent="0.25">
      <c r="I433" s="45"/>
    </row>
    <row r="434" spans="4:9" ht="15.6" customHeight="1" x14ac:dyDescent="0.25">
      <c r="I434" s="45"/>
    </row>
    <row r="435" spans="4:9" ht="15.6" customHeight="1" x14ac:dyDescent="0.25">
      <c r="I435" s="45"/>
    </row>
    <row r="436" spans="4:9" ht="15.6" customHeight="1" x14ac:dyDescent="0.25">
      <c r="I436" s="45"/>
    </row>
    <row r="437" spans="4:9" ht="15.6" customHeight="1" x14ac:dyDescent="0.25">
      <c r="I437" s="45"/>
    </row>
    <row r="438" spans="4:9" ht="15.6" customHeight="1" x14ac:dyDescent="0.25">
      <c r="I438" s="45"/>
    </row>
    <row r="439" spans="4:9" ht="15.6" customHeight="1" x14ac:dyDescent="0.25">
      <c r="I439" s="45"/>
    </row>
    <row r="440" spans="4:9" ht="15.6" customHeight="1" x14ac:dyDescent="0.25">
      <c r="D440" s="48"/>
      <c r="I440" s="45"/>
    </row>
    <row r="441" spans="4:9" ht="15.6" customHeight="1" x14ac:dyDescent="0.25">
      <c r="D441" s="48"/>
      <c r="I441" s="45"/>
    </row>
    <row r="442" spans="4:9" ht="15.6" customHeight="1" x14ac:dyDescent="0.25">
      <c r="I442" s="45"/>
    </row>
    <row r="443" spans="4:9" ht="15.6" customHeight="1" x14ac:dyDescent="0.25">
      <c r="I443" s="45"/>
    </row>
    <row r="444" spans="4:9" ht="15.6" customHeight="1" x14ac:dyDescent="0.25">
      <c r="I444" s="45"/>
    </row>
    <row r="445" spans="4:9" ht="15.6" customHeight="1" x14ac:dyDescent="0.25">
      <c r="I445" s="45"/>
    </row>
    <row r="446" spans="4:9" ht="15.6" customHeight="1" x14ac:dyDescent="0.25">
      <c r="I446" s="45"/>
    </row>
    <row r="447" spans="4:9" ht="15.6" customHeight="1" x14ac:dyDescent="0.25">
      <c r="I447" s="45"/>
    </row>
    <row r="448" spans="4:9" ht="15.6" customHeight="1" x14ac:dyDescent="0.25">
      <c r="I448" s="45"/>
    </row>
    <row r="449" spans="9:9" ht="15.6" customHeight="1" x14ac:dyDescent="0.25">
      <c r="I449" s="45"/>
    </row>
    <row r="450" spans="9:9" ht="15.6" customHeight="1" x14ac:dyDescent="0.25">
      <c r="I450" s="45"/>
    </row>
    <row r="451" spans="9:9" ht="15.6" customHeight="1" x14ac:dyDescent="0.25">
      <c r="I451" s="45"/>
    </row>
    <row r="452" spans="9:9" ht="15.6" customHeight="1" x14ac:dyDescent="0.25">
      <c r="I452" s="45"/>
    </row>
    <row r="453" spans="9:9" ht="15.6" customHeight="1" x14ac:dyDescent="0.25">
      <c r="I453" s="45"/>
    </row>
    <row r="454" spans="9:9" ht="15.6" customHeight="1" x14ac:dyDescent="0.25">
      <c r="I454" s="45"/>
    </row>
    <row r="455" spans="9:9" ht="15.6" customHeight="1" x14ac:dyDescent="0.25">
      <c r="I455" s="45"/>
    </row>
    <row r="456" spans="9:9" ht="15.6" customHeight="1" x14ac:dyDescent="0.25">
      <c r="I456" s="45"/>
    </row>
    <row r="457" spans="9:9" ht="15.6" customHeight="1" x14ac:dyDescent="0.25">
      <c r="I457" s="45"/>
    </row>
    <row r="458" spans="9:9" ht="15.6" customHeight="1" x14ac:dyDescent="0.25">
      <c r="I458" s="45"/>
    </row>
    <row r="459" spans="9:9" ht="15.6" customHeight="1" x14ac:dyDescent="0.25">
      <c r="I459" s="45"/>
    </row>
    <row r="460" spans="9:9" ht="15.6" customHeight="1" x14ac:dyDescent="0.25">
      <c r="I460" s="45"/>
    </row>
    <row r="461" spans="9:9" ht="15.6" customHeight="1" x14ac:dyDescent="0.25">
      <c r="I461" s="45"/>
    </row>
    <row r="462" spans="9:9" ht="15.6" customHeight="1" x14ac:dyDescent="0.25">
      <c r="I462" s="45"/>
    </row>
    <row r="463" spans="9:9" ht="15.6" customHeight="1" x14ac:dyDescent="0.25">
      <c r="I463" s="45"/>
    </row>
    <row r="464" spans="9:9" ht="15.6" customHeight="1" x14ac:dyDescent="0.25">
      <c r="I464" s="45"/>
    </row>
    <row r="465" spans="4:9" ht="15.6" customHeight="1" x14ac:dyDescent="0.25">
      <c r="I465" s="45"/>
    </row>
    <row r="466" spans="4:9" ht="15.6" customHeight="1" x14ac:dyDescent="0.25">
      <c r="D466" s="48"/>
      <c r="I466" s="45"/>
    </row>
    <row r="467" spans="4:9" ht="15.6" customHeight="1" x14ac:dyDescent="0.25">
      <c r="I467" s="45"/>
    </row>
    <row r="468" spans="4:9" ht="15.6" customHeight="1" x14ac:dyDescent="0.25">
      <c r="I468" s="45"/>
    </row>
    <row r="469" spans="4:9" ht="15.6" customHeight="1" x14ac:dyDescent="0.25">
      <c r="I469" s="45"/>
    </row>
    <row r="470" spans="4:9" ht="15.6" customHeight="1" x14ac:dyDescent="0.25">
      <c r="I470" s="45"/>
    </row>
    <row r="471" spans="4:9" ht="15.6" customHeight="1" x14ac:dyDescent="0.25">
      <c r="I471" s="45"/>
    </row>
    <row r="472" spans="4:9" ht="15.6" customHeight="1" x14ac:dyDescent="0.25">
      <c r="I472" s="45"/>
    </row>
    <row r="473" spans="4:9" ht="15.6" customHeight="1" x14ac:dyDescent="0.25">
      <c r="I473" s="45"/>
    </row>
    <row r="474" spans="4:9" ht="15.6" customHeight="1" x14ac:dyDescent="0.25">
      <c r="I474" s="45"/>
    </row>
    <row r="475" spans="4:9" ht="15.6" customHeight="1" x14ac:dyDescent="0.25">
      <c r="I475" s="45"/>
    </row>
    <row r="476" spans="4:9" ht="15.6" customHeight="1" x14ac:dyDescent="0.25">
      <c r="I476" s="45"/>
    </row>
    <row r="477" spans="4:9" ht="15.6" customHeight="1" x14ac:dyDescent="0.25">
      <c r="I477" s="45"/>
    </row>
    <row r="478" spans="4:9" ht="15.6" customHeight="1" x14ac:dyDescent="0.25">
      <c r="I478" s="45"/>
    </row>
    <row r="479" spans="4:9" ht="15.6" customHeight="1" x14ac:dyDescent="0.25">
      <c r="I479" s="45"/>
    </row>
    <row r="480" spans="4:9" ht="15.6" customHeight="1" x14ac:dyDescent="0.25">
      <c r="I480" s="45"/>
    </row>
    <row r="481" spans="9:9" ht="15.6" customHeight="1" x14ac:dyDescent="0.25">
      <c r="I481" s="45"/>
    </row>
    <row r="482" spans="9:9" ht="15.6" customHeight="1" x14ac:dyDescent="0.25">
      <c r="I482" s="45"/>
    </row>
    <row r="483" spans="9:9" ht="15.6" customHeight="1" x14ac:dyDescent="0.25">
      <c r="I483" s="45"/>
    </row>
    <row r="484" spans="9:9" ht="15.6" customHeight="1" x14ac:dyDescent="0.25">
      <c r="I484" s="45"/>
    </row>
    <row r="485" spans="9:9" ht="15.6" customHeight="1" x14ac:dyDescent="0.25">
      <c r="I485" s="45"/>
    </row>
    <row r="486" spans="9:9" ht="15.6" customHeight="1" x14ac:dyDescent="0.25">
      <c r="I486" s="45"/>
    </row>
    <row r="487" spans="9:9" ht="15.6" customHeight="1" x14ac:dyDescent="0.25">
      <c r="I487" s="45"/>
    </row>
    <row r="488" spans="9:9" ht="15.6" customHeight="1" x14ac:dyDescent="0.25">
      <c r="I488" s="45"/>
    </row>
    <row r="489" spans="9:9" ht="15.6" customHeight="1" x14ac:dyDescent="0.25">
      <c r="I489" s="45"/>
    </row>
    <row r="490" spans="9:9" ht="15.6" customHeight="1" x14ac:dyDescent="0.25">
      <c r="I490" s="45"/>
    </row>
    <row r="491" spans="9:9" ht="15.6" customHeight="1" x14ac:dyDescent="0.25">
      <c r="I491" s="45"/>
    </row>
    <row r="492" spans="9:9" ht="15.6" customHeight="1" x14ac:dyDescent="0.25">
      <c r="I492" s="45"/>
    </row>
    <row r="493" spans="9:9" ht="15.6" customHeight="1" x14ac:dyDescent="0.25">
      <c r="I493" s="45"/>
    </row>
    <row r="494" spans="9:9" ht="15.6" customHeight="1" x14ac:dyDescent="0.25">
      <c r="I494" s="45"/>
    </row>
    <row r="495" spans="9:9" ht="15.6" customHeight="1" x14ac:dyDescent="0.25">
      <c r="I495" s="45"/>
    </row>
    <row r="496" spans="9:9" ht="15.6" customHeight="1" x14ac:dyDescent="0.25">
      <c r="I496" s="45"/>
    </row>
    <row r="497" spans="9:9" ht="15.6" customHeight="1" x14ac:dyDescent="0.25">
      <c r="I497" s="45"/>
    </row>
    <row r="498" spans="9:9" ht="15.6" customHeight="1" x14ac:dyDescent="0.25">
      <c r="I498" s="45"/>
    </row>
    <row r="499" spans="9:9" ht="15.6" customHeight="1" x14ac:dyDescent="0.25">
      <c r="I499" s="45"/>
    </row>
    <row r="500" spans="9:9" ht="15.6" customHeight="1" x14ac:dyDescent="0.25">
      <c r="I500" s="45"/>
    </row>
    <row r="501" spans="9:9" ht="15.6" customHeight="1" x14ac:dyDescent="0.25">
      <c r="I501" s="45"/>
    </row>
    <row r="502" spans="9:9" ht="15.6" customHeight="1" x14ac:dyDescent="0.25">
      <c r="I502" s="45"/>
    </row>
    <row r="503" spans="9:9" ht="15.6" customHeight="1" x14ac:dyDescent="0.25">
      <c r="I503" s="45"/>
    </row>
    <row r="504" spans="9:9" ht="15.6" customHeight="1" x14ac:dyDescent="0.25">
      <c r="I504" s="45"/>
    </row>
    <row r="505" spans="9:9" ht="15.6" customHeight="1" x14ac:dyDescent="0.25">
      <c r="I505" s="45"/>
    </row>
    <row r="506" spans="9:9" ht="15.6" customHeight="1" x14ac:dyDescent="0.25">
      <c r="I506" s="45"/>
    </row>
    <row r="507" spans="9:9" ht="15.6" customHeight="1" x14ac:dyDescent="0.25">
      <c r="I507" s="45"/>
    </row>
    <row r="508" spans="9:9" ht="15.6" customHeight="1" x14ac:dyDescent="0.25">
      <c r="I508" s="45"/>
    </row>
    <row r="509" spans="9:9" ht="15.6" customHeight="1" x14ac:dyDescent="0.25">
      <c r="I509" s="45"/>
    </row>
    <row r="510" spans="9:9" ht="15.6" customHeight="1" x14ac:dyDescent="0.25">
      <c r="I510" s="45"/>
    </row>
    <row r="511" spans="9:9" ht="15.6" customHeight="1" x14ac:dyDescent="0.25">
      <c r="I511" s="45"/>
    </row>
    <row r="512" spans="9:9" ht="15.6" customHeight="1" x14ac:dyDescent="0.25">
      <c r="I512" s="45"/>
    </row>
    <row r="513" spans="4:9" ht="15.6" customHeight="1" x14ac:dyDescent="0.25">
      <c r="D513" s="48"/>
      <c r="I513" s="45"/>
    </row>
    <row r="514" spans="4:9" ht="15.6" customHeight="1" x14ac:dyDescent="0.25">
      <c r="I514" s="45"/>
    </row>
    <row r="515" spans="4:9" ht="15.6" customHeight="1" x14ac:dyDescent="0.25">
      <c r="I515" s="45"/>
    </row>
    <row r="516" spans="4:9" ht="15.6" customHeight="1" x14ac:dyDescent="0.25">
      <c r="I516" s="45"/>
    </row>
    <row r="517" spans="4:9" ht="15.6" customHeight="1" x14ac:dyDescent="0.25">
      <c r="I517" s="45"/>
    </row>
    <row r="518" spans="4:9" ht="15.6" customHeight="1" x14ac:dyDescent="0.25">
      <c r="I518" s="45"/>
    </row>
    <row r="519" spans="4:9" ht="15.6" customHeight="1" x14ac:dyDescent="0.25">
      <c r="I519" s="45"/>
    </row>
    <row r="520" spans="4:9" ht="15.6" customHeight="1" x14ac:dyDescent="0.25">
      <c r="I520" s="45"/>
    </row>
    <row r="521" spans="4:9" ht="15.6" customHeight="1" x14ac:dyDescent="0.25">
      <c r="I521" s="45"/>
    </row>
    <row r="522" spans="4:9" ht="15.6" customHeight="1" x14ac:dyDescent="0.25">
      <c r="I522" s="45"/>
    </row>
    <row r="523" spans="4:9" ht="15.6" customHeight="1" x14ac:dyDescent="0.25">
      <c r="I523" s="45"/>
    </row>
    <row r="524" spans="4:9" ht="15.6" customHeight="1" x14ac:dyDescent="0.25">
      <c r="I524" s="45"/>
    </row>
    <row r="525" spans="4:9" ht="15.6" customHeight="1" x14ac:dyDescent="0.25">
      <c r="I525" s="45"/>
    </row>
    <row r="526" spans="4:9" ht="15.6" customHeight="1" x14ac:dyDescent="0.25">
      <c r="I526" s="45"/>
    </row>
    <row r="527" spans="4:9" ht="15.6" customHeight="1" x14ac:dyDescent="0.25">
      <c r="I527" s="45"/>
    </row>
    <row r="528" spans="4:9" ht="15.6" customHeight="1" x14ac:dyDescent="0.25">
      <c r="I528" s="45"/>
    </row>
    <row r="529" spans="9:9" ht="15.6" customHeight="1" x14ac:dyDescent="0.25">
      <c r="I529" s="45"/>
    </row>
    <row r="530" spans="9:9" ht="15.6" customHeight="1" x14ac:dyDescent="0.25">
      <c r="I530" s="45"/>
    </row>
    <row r="531" spans="9:9" ht="15.6" customHeight="1" x14ac:dyDescent="0.25">
      <c r="I531" s="45"/>
    </row>
    <row r="532" spans="9:9" ht="15.6" customHeight="1" x14ac:dyDescent="0.25">
      <c r="I532" s="45"/>
    </row>
    <row r="533" spans="9:9" ht="15.6" customHeight="1" x14ac:dyDescent="0.25">
      <c r="I533" s="45"/>
    </row>
    <row r="534" spans="9:9" ht="15.6" customHeight="1" x14ac:dyDescent="0.25">
      <c r="I534" s="45"/>
    </row>
    <row r="535" spans="9:9" ht="15.6" customHeight="1" x14ac:dyDescent="0.25">
      <c r="I535" s="45"/>
    </row>
    <row r="536" spans="9:9" ht="15.6" customHeight="1" x14ac:dyDescent="0.25">
      <c r="I536" s="45"/>
    </row>
    <row r="537" spans="9:9" ht="15.6" customHeight="1" x14ac:dyDescent="0.25">
      <c r="I537" s="45"/>
    </row>
    <row r="538" spans="9:9" ht="15.6" customHeight="1" x14ac:dyDescent="0.25">
      <c r="I538" s="45"/>
    </row>
    <row r="539" spans="9:9" ht="15.6" customHeight="1" x14ac:dyDescent="0.25">
      <c r="I539" s="45"/>
    </row>
    <row r="540" spans="9:9" ht="15.6" customHeight="1" x14ac:dyDescent="0.25">
      <c r="I540" s="45"/>
    </row>
    <row r="541" spans="9:9" ht="15.6" customHeight="1" x14ac:dyDescent="0.25">
      <c r="I541" s="45"/>
    </row>
    <row r="542" spans="9:9" ht="15.6" customHeight="1" x14ac:dyDescent="0.25">
      <c r="I542" s="45"/>
    </row>
    <row r="543" spans="9:9" ht="15.6" customHeight="1" x14ac:dyDescent="0.25">
      <c r="I543" s="45"/>
    </row>
    <row r="544" spans="9:9" ht="15.6" customHeight="1" x14ac:dyDescent="0.25">
      <c r="I544" s="45"/>
    </row>
    <row r="545" spans="9:9" ht="15.6" customHeight="1" x14ac:dyDescent="0.25">
      <c r="I545" s="45"/>
    </row>
    <row r="546" spans="9:9" ht="15.6" customHeight="1" x14ac:dyDescent="0.25">
      <c r="I546" s="45"/>
    </row>
    <row r="547" spans="9:9" ht="15.6" customHeight="1" x14ac:dyDescent="0.25">
      <c r="I547" s="45"/>
    </row>
    <row r="548" spans="9:9" ht="15.6" customHeight="1" x14ac:dyDescent="0.25">
      <c r="I548" s="45"/>
    </row>
    <row r="549" spans="9:9" ht="15.6" customHeight="1" x14ac:dyDescent="0.25">
      <c r="I549" s="45"/>
    </row>
    <row r="550" spans="9:9" ht="15.6" customHeight="1" x14ac:dyDescent="0.25">
      <c r="I550" s="45"/>
    </row>
    <row r="551" spans="9:9" ht="15.6" customHeight="1" x14ac:dyDescent="0.25">
      <c r="I551" s="45"/>
    </row>
    <row r="552" spans="9:9" ht="15.6" customHeight="1" x14ac:dyDescent="0.25">
      <c r="I552" s="45"/>
    </row>
    <row r="553" spans="9:9" ht="15.6" customHeight="1" x14ac:dyDescent="0.25">
      <c r="I553" s="45"/>
    </row>
    <row r="554" spans="9:9" ht="15.6" customHeight="1" x14ac:dyDescent="0.25">
      <c r="I554" s="45"/>
    </row>
    <row r="555" spans="9:9" ht="15.6" customHeight="1" x14ac:dyDescent="0.25">
      <c r="I555" s="45"/>
    </row>
    <row r="556" spans="9:9" ht="15.6" customHeight="1" x14ac:dyDescent="0.25">
      <c r="I556" s="45"/>
    </row>
    <row r="557" spans="9:9" ht="15.6" customHeight="1" x14ac:dyDescent="0.25">
      <c r="I557" s="45"/>
    </row>
    <row r="558" spans="9:9" ht="15.6" customHeight="1" x14ac:dyDescent="0.25">
      <c r="I558" s="45"/>
    </row>
    <row r="559" spans="9:9" ht="15.6" customHeight="1" x14ac:dyDescent="0.25">
      <c r="I559" s="45"/>
    </row>
    <row r="560" spans="9:9" ht="15.6" customHeight="1" x14ac:dyDescent="0.25">
      <c r="I560" s="45"/>
    </row>
    <row r="561" spans="9:9" ht="15.6" customHeight="1" x14ac:dyDescent="0.25">
      <c r="I561" s="45"/>
    </row>
    <row r="562" spans="9:9" ht="15.6" customHeight="1" x14ac:dyDescent="0.25">
      <c r="I562" s="45"/>
    </row>
    <row r="563" spans="9:9" ht="15.6" customHeight="1" x14ac:dyDescent="0.25">
      <c r="I563" s="45"/>
    </row>
    <row r="564" spans="9:9" ht="15.6" customHeight="1" x14ac:dyDescent="0.25">
      <c r="I564" s="45"/>
    </row>
    <row r="565" spans="9:9" ht="15.6" customHeight="1" x14ac:dyDescent="0.25">
      <c r="I565" s="45"/>
    </row>
    <row r="566" spans="9:9" ht="15.6" customHeight="1" x14ac:dyDescent="0.25">
      <c r="I566" s="45"/>
    </row>
    <row r="567" spans="9:9" ht="15.6" customHeight="1" x14ac:dyDescent="0.25">
      <c r="I567" s="45"/>
    </row>
    <row r="568" spans="9:9" ht="15.6" customHeight="1" x14ac:dyDescent="0.25">
      <c r="I568" s="45"/>
    </row>
    <row r="569" spans="9:9" ht="15.6" customHeight="1" x14ac:dyDescent="0.25">
      <c r="I569" s="45"/>
    </row>
    <row r="570" spans="9:9" ht="15.6" customHeight="1" x14ac:dyDescent="0.25">
      <c r="I570" s="45"/>
    </row>
    <row r="571" spans="9:9" ht="15.6" customHeight="1" x14ac:dyDescent="0.25">
      <c r="I571" s="45"/>
    </row>
    <row r="572" spans="9:9" ht="15.6" customHeight="1" x14ac:dyDescent="0.25">
      <c r="I572" s="45"/>
    </row>
    <row r="573" spans="9:9" ht="15.6" customHeight="1" x14ac:dyDescent="0.25">
      <c r="I573" s="45"/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2" topLeftCell="A3" activePane="bottomLeft" state="frozen"/>
      <selection pane="bottomLeft" activeCell="H12" sqref="H12"/>
    </sheetView>
  </sheetViews>
  <sheetFormatPr defaultRowHeight="13.8" x14ac:dyDescent="0.25"/>
  <cols>
    <col min="1" max="1" width="15.6640625" style="53" customWidth="1"/>
    <col min="2" max="2" width="42" style="49" customWidth="1"/>
    <col min="3" max="3" width="32.44140625" style="49" customWidth="1"/>
    <col min="4" max="4" width="12.77734375" style="54" customWidth="1"/>
    <col min="5" max="5" width="11.88671875" style="54" customWidth="1"/>
    <col min="6" max="6" width="19.33203125" style="49" customWidth="1"/>
    <col min="7" max="7" width="14.6640625" style="49" customWidth="1"/>
    <col min="8" max="8" width="12.21875" style="49" customWidth="1"/>
    <col min="9" max="255" width="8.88671875" style="49"/>
    <col min="256" max="256" width="15.6640625" style="49" customWidth="1"/>
    <col min="257" max="257" width="45.44140625" style="49" customWidth="1"/>
    <col min="258" max="258" width="37.6640625" style="49" customWidth="1"/>
    <col min="259" max="259" width="13" style="49" customWidth="1"/>
    <col min="260" max="260" width="14" style="49" customWidth="1"/>
    <col min="261" max="261" width="21.88671875" style="49" customWidth="1"/>
    <col min="262" max="511" width="8.88671875" style="49"/>
    <col min="512" max="512" width="15.6640625" style="49" customWidth="1"/>
    <col min="513" max="513" width="45.44140625" style="49" customWidth="1"/>
    <col min="514" max="514" width="37.6640625" style="49" customWidth="1"/>
    <col min="515" max="515" width="13" style="49" customWidth="1"/>
    <col min="516" max="516" width="14" style="49" customWidth="1"/>
    <col min="517" max="517" width="21.88671875" style="49" customWidth="1"/>
    <col min="518" max="767" width="8.88671875" style="49"/>
    <col min="768" max="768" width="15.6640625" style="49" customWidth="1"/>
    <col min="769" max="769" width="45.44140625" style="49" customWidth="1"/>
    <col min="770" max="770" width="37.6640625" style="49" customWidth="1"/>
    <col min="771" max="771" width="13" style="49" customWidth="1"/>
    <col min="772" max="772" width="14" style="49" customWidth="1"/>
    <col min="773" max="773" width="21.88671875" style="49" customWidth="1"/>
    <col min="774" max="1023" width="8.88671875" style="49"/>
    <col min="1024" max="1024" width="15.6640625" style="49" customWidth="1"/>
    <col min="1025" max="1025" width="45.44140625" style="49" customWidth="1"/>
    <col min="1026" max="1026" width="37.6640625" style="49" customWidth="1"/>
    <col min="1027" max="1027" width="13" style="49" customWidth="1"/>
    <col min="1028" max="1028" width="14" style="49" customWidth="1"/>
    <col min="1029" max="1029" width="21.88671875" style="49" customWidth="1"/>
    <col min="1030" max="1279" width="8.88671875" style="49"/>
    <col min="1280" max="1280" width="15.6640625" style="49" customWidth="1"/>
    <col min="1281" max="1281" width="45.44140625" style="49" customWidth="1"/>
    <col min="1282" max="1282" width="37.6640625" style="49" customWidth="1"/>
    <col min="1283" max="1283" width="13" style="49" customWidth="1"/>
    <col min="1284" max="1284" width="14" style="49" customWidth="1"/>
    <col min="1285" max="1285" width="21.88671875" style="49" customWidth="1"/>
    <col min="1286" max="1535" width="8.88671875" style="49"/>
    <col min="1536" max="1536" width="15.6640625" style="49" customWidth="1"/>
    <col min="1537" max="1537" width="45.44140625" style="49" customWidth="1"/>
    <col min="1538" max="1538" width="37.6640625" style="49" customWidth="1"/>
    <col min="1539" max="1539" width="13" style="49" customWidth="1"/>
    <col min="1540" max="1540" width="14" style="49" customWidth="1"/>
    <col min="1541" max="1541" width="21.88671875" style="49" customWidth="1"/>
    <col min="1542" max="1791" width="8.88671875" style="49"/>
    <col min="1792" max="1792" width="15.6640625" style="49" customWidth="1"/>
    <col min="1793" max="1793" width="45.44140625" style="49" customWidth="1"/>
    <col min="1794" max="1794" width="37.6640625" style="49" customWidth="1"/>
    <col min="1795" max="1795" width="13" style="49" customWidth="1"/>
    <col min="1796" max="1796" width="14" style="49" customWidth="1"/>
    <col min="1797" max="1797" width="21.88671875" style="49" customWidth="1"/>
    <col min="1798" max="2047" width="8.88671875" style="49"/>
    <col min="2048" max="2048" width="15.6640625" style="49" customWidth="1"/>
    <col min="2049" max="2049" width="45.44140625" style="49" customWidth="1"/>
    <col min="2050" max="2050" width="37.6640625" style="49" customWidth="1"/>
    <col min="2051" max="2051" width="13" style="49" customWidth="1"/>
    <col min="2052" max="2052" width="14" style="49" customWidth="1"/>
    <col min="2053" max="2053" width="21.88671875" style="49" customWidth="1"/>
    <col min="2054" max="2303" width="8.88671875" style="49"/>
    <col min="2304" max="2304" width="15.6640625" style="49" customWidth="1"/>
    <col min="2305" max="2305" width="45.44140625" style="49" customWidth="1"/>
    <col min="2306" max="2306" width="37.6640625" style="49" customWidth="1"/>
    <col min="2307" max="2307" width="13" style="49" customWidth="1"/>
    <col min="2308" max="2308" width="14" style="49" customWidth="1"/>
    <col min="2309" max="2309" width="21.88671875" style="49" customWidth="1"/>
    <col min="2310" max="2559" width="8.88671875" style="49"/>
    <col min="2560" max="2560" width="15.6640625" style="49" customWidth="1"/>
    <col min="2561" max="2561" width="45.44140625" style="49" customWidth="1"/>
    <col min="2562" max="2562" width="37.6640625" style="49" customWidth="1"/>
    <col min="2563" max="2563" width="13" style="49" customWidth="1"/>
    <col min="2564" max="2564" width="14" style="49" customWidth="1"/>
    <col min="2565" max="2565" width="21.88671875" style="49" customWidth="1"/>
    <col min="2566" max="2815" width="8.88671875" style="49"/>
    <col min="2816" max="2816" width="15.6640625" style="49" customWidth="1"/>
    <col min="2817" max="2817" width="45.44140625" style="49" customWidth="1"/>
    <col min="2818" max="2818" width="37.6640625" style="49" customWidth="1"/>
    <col min="2819" max="2819" width="13" style="49" customWidth="1"/>
    <col min="2820" max="2820" width="14" style="49" customWidth="1"/>
    <col min="2821" max="2821" width="21.88671875" style="49" customWidth="1"/>
    <col min="2822" max="3071" width="8.88671875" style="49"/>
    <col min="3072" max="3072" width="15.6640625" style="49" customWidth="1"/>
    <col min="3073" max="3073" width="45.44140625" style="49" customWidth="1"/>
    <col min="3074" max="3074" width="37.6640625" style="49" customWidth="1"/>
    <col min="3075" max="3075" width="13" style="49" customWidth="1"/>
    <col min="3076" max="3076" width="14" style="49" customWidth="1"/>
    <col min="3077" max="3077" width="21.88671875" style="49" customWidth="1"/>
    <col min="3078" max="3327" width="8.88671875" style="49"/>
    <col min="3328" max="3328" width="15.6640625" style="49" customWidth="1"/>
    <col min="3329" max="3329" width="45.44140625" style="49" customWidth="1"/>
    <col min="3330" max="3330" width="37.6640625" style="49" customWidth="1"/>
    <col min="3331" max="3331" width="13" style="49" customWidth="1"/>
    <col min="3332" max="3332" width="14" style="49" customWidth="1"/>
    <col min="3333" max="3333" width="21.88671875" style="49" customWidth="1"/>
    <col min="3334" max="3583" width="8.88671875" style="49"/>
    <col min="3584" max="3584" width="15.6640625" style="49" customWidth="1"/>
    <col min="3585" max="3585" width="45.44140625" style="49" customWidth="1"/>
    <col min="3586" max="3586" width="37.6640625" style="49" customWidth="1"/>
    <col min="3587" max="3587" width="13" style="49" customWidth="1"/>
    <col min="3588" max="3588" width="14" style="49" customWidth="1"/>
    <col min="3589" max="3589" width="21.88671875" style="49" customWidth="1"/>
    <col min="3590" max="3839" width="8.88671875" style="49"/>
    <col min="3840" max="3840" width="15.6640625" style="49" customWidth="1"/>
    <col min="3841" max="3841" width="45.44140625" style="49" customWidth="1"/>
    <col min="3842" max="3842" width="37.6640625" style="49" customWidth="1"/>
    <col min="3843" max="3843" width="13" style="49" customWidth="1"/>
    <col min="3844" max="3844" width="14" style="49" customWidth="1"/>
    <col min="3845" max="3845" width="21.88671875" style="49" customWidth="1"/>
    <col min="3846" max="4095" width="8.88671875" style="49"/>
    <col min="4096" max="4096" width="15.6640625" style="49" customWidth="1"/>
    <col min="4097" max="4097" width="45.44140625" style="49" customWidth="1"/>
    <col min="4098" max="4098" width="37.6640625" style="49" customWidth="1"/>
    <col min="4099" max="4099" width="13" style="49" customWidth="1"/>
    <col min="4100" max="4100" width="14" style="49" customWidth="1"/>
    <col min="4101" max="4101" width="21.88671875" style="49" customWidth="1"/>
    <col min="4102" max="4351" width="8.88671875" style="49"/>
    <col min="4352" max="4352" width="15.6640625" style="49" customWidth="1"/>
    <col min="4353" max="4353" width="45.44140625" style="49" customWidth="1"/>
    <col min="4354" max="4354" width="37.6640625" style="49" customWidth="1"/>
    <col min="4355" max="4355" width="13" style="49" customWidth="1"/>
    <col min="4356" max="4356" width="14" style="49" customWidth="1"/>
    <col min="4357" max="4357" width="21.88671875" style="49" customWidth="1"/>
    <col min="4358" max="4607" width="8.88671875" style="49"/>
    <col min="4608" max="4608" width="15.6640625" style="49" customWidth="1"/>
    <col min="4609" max="4609" width="45.44140625" style="49" customWidth="1"/>
    <col min="4610" max="4610" width="37.6640625" style="49" customWidth="1"/>
    <col min="4611" max="4611" width="13" style="49" customWidth="1"/>
    <col min="4612" max="4612" width="14" style="49" customWidth="1"/>
    <col min="4613" max="4613" width="21.88671875" style="49" customWidth="1"/>
    <col min="4614" max="4863" width="8.88671875" style="49"/>
    <col min="4864" max="4864" width="15.6640625" style="49" customWidth="1"/>
    <col min="4865" max="4865" width="45.44140625" style="49" customWidth="1"/>
    <col min="4866" max="4866" width="37.6640625" style="49" customWidth="1"/>
    <col min="4867" max="4867" width="13" style="49" customWidth="1"/>
    <col min="4868" max="4868" width="14" style="49" customWidth="1"/>
    <col min="4869" max="4869" width="21.88671875" style="49" customWidth="1"/>
    <col min="4870" max="5119" width="8.88671875" style="49"/>
    <col min="5120" max="5120" width="15.6640625" style="49" customWidth="1"/>
    <col min="5121" max="5121" width="45.44140625" style="49" customWidth="1"/>
    <col min="5122" max="5122" width="37.6640625" style="49" customWidth="1"/>
    <col min="5123" max="5123" width="13" style="49" customWidth="1"/>
    <col min="5124" max="5124" width="14" style="49" customWidth="1"/>
    <col min="5125" max="5125" width="21.88671875" style="49" customWidth="1"/>
    <col min="5126" max="5375" width="8.88671875" style="49"/>
    <col min="5376" max="5376" width="15.6640625" style="49" customWidth="1"/>
    <col min="5377" max="5377" width="45.44140625" style="49" customWidth="1"/>
    <col min="5378" max="5378" width="37.6640625" style="49" customWidth="1"/>
    <col min="5379" max="5379" width="13" style="49" customWidth="1"/>
    <col min="5380" max="5380" width="14" style="49" customWidth="1"/>
    <col min="5381" max="5381" width="21.88671875" style="49" customWidth="1"/>
    <col min="5382" max="5631" width="8.88671875" style="49"/>
    <col min="5632" max="5632" width="15.6640625" style="49" customWidth="1"/>
    <col min="5633" max="5633" width="45.44140625" style="49" customWidth="1"/>
    <col min="5634" max="5634" width="37.6640625" style="49" customWidth="1"/>
    <col min="5635" max="5635" width="13" style="49" customWidth="1"/>
    <col min="5636" max="5636" width="14" style="49" customWidth="1"/>
    <col min="5637" max="5637" width="21.88671875" style="49" customWidth="1"/>
    <col min="5638" max="5887" width="8.88671875" style="49"/>
    <col min="5888" max="5888" width="15.6640625" style="49" customWidth="1"/>
    <col min="5889" max="5889" width="45.44140625" style="49" customWidth="1"/>
    <col min="5890" max="5890" width="37.6640625" style="49" customWidth="1"/>
    <col min="5891" max="5891" width="13" style="49" customWidth="1"/>
    <col min="5892" max="5892" width="14" style="49" customWidth="1"/>
    <col min="5893" max="5893" width="21.88671875" style="49" customWidth="1"/>
    <col min="5894" max="6143" width="8.88671875" style="49"/>
    <col min="6144" max="6144" width="15.6640625" style="49" customWidth="1"/>
    <col min="6145" max="6145" width="45.44140625" style="49" customWidth="1"/>
    <col min="6146" max="6146" width="37.6640625" style="49" customWidth="1"/>
    <col min="6147" max="6147" width="13" style="49" customWidth="1"/>
    <col min="6148" max="6148" width="14" style="49" customWidth="1"/>
    <col min="6149" max="6149" width="21.88671875" style="49" customWidth="1"/>
    <col min="6150" max="6399" width="8.88671875" style="49"/>
    <col min="6400" max="6400" width="15.6640625" style="49" customWidth="1"/>
    <col min="6401" max="6401" width="45.44140625" style="49" customWidth="1"/>
    <col min="6402" max="6402" width="37.6640625" style="49" customWidth="1"/>
    <col min="6403" max="6403" width="13" style="49" customWidth="1"/>
    <col min="6404" max="6404" width="14" style="49" customWidth="1"/>
    <col min="6405" max="6405" width="21.88671875" style="49" customWidth="1"/>
    <col min="6406" max="6655" width="8.88671875" style="49"/>
    <col min="6656" max="6656" width="15.6640625" style="49" customWidth="1"/>
    <col min="6657" max="6657" width="45.44140625" style="49" customWidth="1"/>
    <col min="6658" max="6658" width="37.6640625" style="49" customWidth="1"/>
    <col min="6659" max="6659" width="13" style="49" customWidth="1"/>
    <col min="6660" max="6660" width="14" style="49" customWidth="1"/>
    <col min="6661" max="6661" width="21.88671875" style="49" customWidth="1"/>
    <col min="6662" max="6911" width="8.88671875" style="49"/>
    <col min="6912" max="6912" width="15.6640625" style="49" customWidth="1"/>
    <col min="6913" max="6913" width="45.44140625" style="49" customWidth="1"/>
    <col min="6914" max="6914" width="37.6640625" style="49" customWidth="1"/>
    <col min="6915" max="6915" width="13" style="49" customWidth="1"/>
    <col min="6916" max="6916" width="14" style="49" customWidth="1"/>
    <col min="6917" max="6917" width="21.88671875" style="49" customWidth="1"/>
    <col min="6918" max="7167" width="8.88671875" style="49"/>
    <col min="7168" max="7168" width="15.6640625" style="49" customWidth="1"/>
    <col min="7169" max="7169" width="45.44140625" style="49" customWidth="1"/>
    <col min="7170" max="7170" width="37.6640625" style="49" customWidth="1"/>
    <col min="7171" max="7171" width="13" style="49" customWidth="1"/>
    <col min="7172" max="7172" width="14" style="49" customWidth="1"/>
    <col min="7173" max="7173" width="21.88671875" style="49" customWidth="1"/>
    <col min="7174" max="7423" width="8.88671875" style="49"/>
    <col min="7424" max="7424" width="15.6640625" style="49" customWidth="1"/>
    <col min="7425" max="7425" width="45.44140625" style="49" customWidth="1"/>
    <col min="7426" max="7426" width="37.6640625" style="49" customWidth="1"/>
    <col min="7427" max="7427" width="13" style="49" customWidth="1"/>
    <col min="7428" max="7428" width="14" style="49" customWidth="1"/>
    <col min="7429" max="7429" width="21.88671875" style="49" customWidth="1"/>
    <col min="7430" max="7679" width="8.88671875" style="49"/>
    <col min="7680" max="7680" width="15.6640625" style="49" customWidth="1"/>
    <col min="7681" max="7681" width="45.44140625" style="49" customWidth="1"/>
    <col min="7682" max="7682" width="37.6640625" style="49" customWidth="1"/>
    <col min="7683" max="7683" width="13" style="49" customWidth="1"/>
    <col min="7684" max="7684" width="14" style="49" customWidth="1"/>
    <col min="7685" max="7685" width="21.88671875" style="49" customWidth="1"/>
    <col min="7686" max="7935" width="8.88671875" style="49"/>
    <col min="7936" max="7936" width="15.6640625" style="49" customWidth="1"/>
    <col min="7937" max="7937" width="45.44140625" style="49" customWidth="1"/>
    <col min="7938" max="7938" width="37.6640625" style="49" customWidth="1"/>
    <col min="7939" max="7939" width="13" style="49" customWidth="1"/>
    <col min="7940" max="7940" width="14" style="49" customWidth="1"/>
    <col min="7941" max="7941" width="21.88671875" style="49" customWidth="1"/>
    <col min="7942" max="8191" width="8.88671875" style="49"/>
    <col min="8192" max="8192" width="15.6640625" style="49" customWidth="1"/>
    <col min="8193" max="8193" width="45.44140625" style="49" customWidth="1"/>
    <col min="8194" max="8194" width="37.6640625" style="49" customWidth="1"/>
    <col min="8195" max="8195" width="13" style="49" customWidth="1"/>
    <col min="8196" max="8196" width="14" style="49" customWidth="1"/>
    <col min="8197" max="8197" width="21.88671875" style="49" customWidth="1"/>
    <col min="8198" max="8447" width="8.88671875" style="49"/>
    <col min="8448" max="8448" width="15.6640625" style="49" customWidth="1"/>
    <col min="8449" max="8449" width="45.44140625" style="49" customWidth="1"/>
    <col min="8450" max="8450" width="37.6640625" style="49" customWidth="1"/>
    <col min="8451" max="8451" width="13" style="49" customWidth="1"/>
    <col min="8452" max="8452" width="14" style="49" customWidth="1"/>
    <col min="8453" max="8453" width="21.88671875" style="49" customWidth="1"/>
    <col min="8454" max="8703" width="8.88671875" style="49"/>
    <col min="8704" max="8704" width="15.6640625" style="49" customWidth="1"/>
    <col min="8705" max="8705" width="45.44140625" style="49" customWidth="1"/>
    <col min="8706" max="8706" width="37.6640625" style="49" customWidth="1"/>
    <col min="8707" max="8707" width="13" style="49" customWidth="1"/>
    <col min="8708" max="8708" width="14" style="49" customWidth="1"/>
    <col min="8709" max="8709" width="21.88671875" style="49" customWidth="1"/>
    <col min="8710" max="8959" width="8.88671875" style="49"/>
    <col min="8960" max="8960" width="15.6640625" style="49" customWidth="1"/>
    <col min="8961" max="8961" width="45.44140625" style="49" customWidth="1"/>
    <col min="8962" max="8962" width="37.6640625" style="49" customWidth="1"/>
    <col min="8963" max="8963" width="13" style="49" customWidth="1"/>
    <col min="8964" max="8964" width="14" style="49" customWidth="1"/>
    <col min="8965" max="8965" width="21.88671875" style="49" customWidth="1"/>
    <col min="8966" max="9215" width="8.88671875" style="49"/>
    <col min="9216" max="9216" width="15.6640625" style="49" customWidth="1"/>
    <col min="9217" max="9217" width="45.44140625" style="49" customWidth="1"/>
    <col min="9218" max="9218" width="37.6640625" style="49" customWidth="1"/>
    <col min="9219" max="9219" width="13" style="49" customWidth="1"/>
    <col min="9220" max="9220" width="14" style="49" customWidth="1"/>
    <col min="9221" max="9221" width="21.88671875" style="49" customWidth="1"/>
    <col min="9222" max="9471" width="8.88671875" style="49"/>
    <col min="9472" max="9472" width="15.6640625" style="49" customWidth="1"/>
    <col min="9473" max="9473" width="45.44140625" style="49" customWidth="1"/>
    <col min="9474" max="9474" width="37.6640625" style="49" customWidth="1"/>
    <col min="9475" max="9475" width="13" style="49" customWidth="1"/>
    <col min="9476" max="9476" width="14" style="49" customWidth="1"/>
    <col min="9477" max="9477" width="21.88671875" style="49" customWidth="1"/>
    <col min="9478" max="9727" width="8.88671875" style="49"/>
    <col min="9728" max="9728" width="15.6640625" style="49" customWidth="1"/>
    <col min="9729" max="9729" width="45.44140625" style="49" customWidth="1"/>
    <col min="9730" max="9730" width="37.6640625" style="49" customWidth="1"/>
    <col min="9731" max="9731" width="13" style="49" customWidth="1"/>
    <col min="9732" max="9732" width="14" style="49" customWidth="1"/>
    <col min="9733" max="9733" width="21.88671875" style="49" customWidth="1"/>
    <col min="9734" max="9983" width="8.88671875" style="49"/>
    <col min="9984" max="9984" width="15.6640625" style="49" customWidth="1"/>
    <col min="9985" max="9985" width="45.44140625" style="49" customWidth="1"/>
    <col min="9986" max="9986" width="37.6640625" style="49" customWidth="1"/>
    <col min="9987" max="9987" width="13" style="49" customWidth="1"/>
    <col min="9988" max="9988" width="14" style="49" customWidth="1"/>
    <col min="9989" max="9989" width="21.88671875" style="49" customWidth="1"/>
    <col min="9990" max="10239" width="8.88671875" style="49"/>
    <col min="10240" max="10240" width="15.6640625" style="49" customWidth="1"/>
    <col min="10241" max="10241" width="45.44140625" style="49" customWidth="1"/>
    <col min="10242" max="10242" width="37.6640625" style="49" customWidth="1"/>
    <col min="10243" max="10243" width="13" style="49" customWidth="1"/>
    <col min="10244" max="10244" width="14" style="49" customWidth="1"/>
    <col min="10245" max="10245" width="21.88671875" style="49" customWidth="1"/>
    <col min="10246" max="10495" width="8.88671875" style="49"/>
    <col min="10496" max="10496" width="15.6640625" style="49" customWidth="1"/>
    <col min="10497" max="10497" width="45.44140625" style="49" customWidth="1"/>
    <col min="10498" max="10498" width="37.6640625" style="49" customWidth="1"/>
    <col min="10499" max="10499" width="13" style="49" customWidth="1"/>
    <col min="10500" max="10500" width="14" style="49" customWidth="1"/>
    <col min="10501" max="10501" width="21.88671875" style="49" customWidth="1"/>
    <col min="10502" max="10751" width="8.88671875" style="49"/>
    <col min="10752" max="10752" width="15.6640625" style="49" customWidth="1"/>
    <col min="10753" max="10753" width="45.44140625" style="49" customWidth="1"/>
    <col min="10754" max="10754" width="37.6640625" style="49" customWidth="1"/>
    <col min="10755" max="10755" width="13" style="49" customWidth="1"/>
    <col min="10756" max="10756" width="14" style="49" customWidth="1"/>
    <col min="10757" max="10757" width="21.88671875" style="49" customWidth="1"/>
    <col min="10758" max="11007" width="8.88671875" style="49"/>
    <col min="11008" max="11008" width="15.6640625" style="49" customWidth="1"/>
    <col min="11009" max="11009" width="45.44140625" style="49" customWidth="1"/>
    <col min="11010" max="11010" width="37.6640625" style="49" customWidth="1"/>
    <col min="11011" max="11011" width="13" style="49" customWidth="1"/>
    <col min="11012" max="11012" width="14" style="49" customWidth="1"/>
    <col min="11013" max="11013" width="21.88671875" style="49" customWidth="1"/>
    <col min="11014" max="11263" width="8.88671875" style="49"/>
    <col min="11264" max="11264" width="15.6640625" style="49" customWidth="1"/>
    <col min="11265" max="11265" width="45.44140625" style="49" customWidth="1"/>
    <col min="11266" max="11266" width="37.6640625" style="49" customWidth="1"/>
    <col min="11267" max="11267" width="13" style="49" customWidth="1"/>
    <col min="11268" max="11268" width="14" style="49" customWidth="1"/>
    <col min="11269" max="11269" width="21.88671875" style="49" customWidth="1"/>
    <col min="11270" max="11519" width="8.88671875" style="49"/>
    <col min="11520" max="11520" width="15.6640625" style="49" customWidth="1"/>
    <col min="11521" max="11521" width="45.44140625" style="49" customWidth="1"/>
    <col min="11522" max="11522" width="37.6640625" style="49" customWidth="1"/>
    <col min="11523" max="11523" width="13" style="49" customWidth="1"/>
    <col min="11524" max="11524" width="14" style="49" customWidth="1"/>
    <col min="11525" max="11525" width="21.88671875" style="49" customWidth="1"/>
    <col min="11526" max="11775" width="8.88671875" style="49"/>
    <col min="11776" max="11776" width="15.6640625" style="49" customWidth="1"/>
    <col min="11777" max="11777" width="45.44140625" style="49" customWidth="1"/>
    <col min="11778" max="11778" width="37.6640625" style="49" customWidth="1"/>
    <col min="11779" max="11779" width="13" style="49" customWidth="1"/>
    <col min="11780" max="11780" width="14" style="49" customWidth="1"/>
    <col min="11781" max="11781" width="21.88671875" style="49" customWidth="1"/>
    <col min="11782" max="12031" width="8.88671875" style="49"/>
    <col min="12032" max="12032" width="15.6640625" style="49" customWidth="1"/>
    <col min="12033" max="12033" width="45.44140625" style="49" customWidth="1"/>
    <col min="12034" max="12034" width="37.6640625" style="49" customWidth="1"/>
    <col min="12035" max="12035" width="13" style="49" customWidth="1"/>
    <col min="12036" max="12036" width="14" style="49" customWidth="1"/>
    <col min="12037" max="12037" width="21.88671875" style="49" customWidth="1"/>
    <col min="12038" max="12287" width="8.88671875" style="49"/>
    <col min="12288" max="12288" width="15.6640625" style="49" customWidth="1"/>
    <col min="12289" max="12289" width="45.44140625" style="49" customWidth="1"/>
    <col min="12290" max="12290" width="37.6640625" style="49" customWidth="1"/>
    <col min="12291" max="12291" width="13" style="49" customWidth="1"/>
    <col min="12292" max="12292" width="14" style="49" customWidth="1"/>
    <col min="12293" max="12293" width="21.88671875" style="49" customWidth="1"/>
    <col min="12294" max="12543" width="8.88671875" style="49"/>
    <col min="12544" max="12544" width="15.6640625" style="49" customWidth="1"/>
    <col min="12545" max="12545" width="45.44140625" style="49" customWidth="1"/>
    <col min="12546" max="12546" width="37.6640625" style="49" customWidth="1"/>
    <col min="12547" max="12547" width="13" style="49" customWidth="1"/>
    <col min="12548" max="12548" width="14" style="49" customWidth="1"/>
    <col min="12549" max="12549" width="21.88671875" style="49" customWidth="1"/>
    <col min="12550" max="12799" width="8.88671875" style="49"/>
    <col min="12800" max="12800" width="15.6640625" style="49" customWidth="1"/>
    <col min="12801" max="12801" width="45.44140625" style="49" customWidth="1"/>
    <col min="12802" max="12802" width="37.6640625" style="49" customWidth="1"/>
    <col min="12803" max="12803" width="13" style="49" customWidth="1"/>
    <col min="12804" max="12804" width="14" style="49" customWidth="1"/>
    <col min="12805" max="12805" width="21.88671875" style="49" customWidth="1"/>
    <col min="12806" max="13055" width="8.88671875" style="49"/>
    <col min="13056" max="13056" width="15.6640625" style="49" customWidth="1"/>
    <col min="13057" max="13057" width="45.44140625" style="49" customWidth="1"/>
    <col min="13058" max="13058" width="37.6640625" style="49" customWidth="1"/>
    <col min="13059" max="13059" width="13" style="49" customWidth="1"/>
    <col min="13060" max="13060" width="14" style="49" customWidth="1"/>
    <col min="13061" max="13061" width="21.88671875" style="49" customWidth="1"/>
    <col min="13062" max="13311" width="8.88671875" style="49"/>
    <col min="13312" max="13312" width="15.6640625" style="49" customWidth="1"/>
    <col min="13313" max="13313" width="45.44140625" style="49" customWidth="1"/>
    <col min="13314" max="13314" width="37.6640625" style="49" customWidth="1"/>
    <col min="13315" max="13315" width="13" style="49" customWidth="1"/>
    <col min="13316" max="13316" width="14" style="49" customWidth="1"/>
    <col min="13317" max="13317" width="21.88671875" style="49" customWidth="1"/>
    <col min="13318" max="13567" width="8.88671875" style="49"/>
    <col min="13568" max="13568" width="15.6640625" style="49" customWidth="1"/>
    <col min="13569" max="13569" width="45.44140625" style="49" customWidth="1"/>
    <col min="13570" max="13570" width="37.6640625" style="49" customWidth="1"/>
    <col min="13571" max="13571" width="13" style="49" customWidth="1"/>
    <col min="13572" max="13572" width="14" style="49" customWidth="1"/>
    <col min="13573" max="13573" width="21.88671875" style="49" customWidth="1"/>
    <col min="13574" max="13823" width="8.88671875" style="49"/>
    <col min="13824" max="13824" width="15.6640625" style="49" customWidth="1"/>
    <col min="13825" max="13825" width="45.44140625" style="49" customWidth="1"/>
    <col min="13826" max="13826" width="37.6640625" style="49" customWidth="1"/>
    <col min="13827" max="13827" width="13" style="49" customWidth="1"/>
    <col min="13828" max="13828" width="14" style="49" customWidth="1"/>
    <col min="13829" max="13829" width="21.88671875" style="49" customWidth="1"/>
    <col min="13830" max="14079" width="8.88671875" style="49"/>
    <col min="14080" max="14080" width="15.6640625" style="49" customWidth="1"/>
    <col min="14081" max="14081" width="45.44140625" style="49" customWidth="1"/>
    <col min="14082" max="14082" width="37.6640625" style="49" customWidth="1"/>
    <col min="14083" max="14083" width="13" style="49" customWidth="1"/>
    <col min="14084" max="14084" width="14" style="49" customWidth="1"/>
    <col min="14085" max="14085" width="21.88671875" style="49" customWidth="1"/>
    <col min="14086" max="14335" width="8.88671875" style="49"/>
    <col min="14336" max="14336" width="15.6640625" style="49" customWidth="1"/>
    <col min="14337" max="14337" width="45.44140625" style="49" customWidth="1"/>
    <col min="14338" max="14338" width="37.6640625" style="49" customWidth="1"/>
    <col min="14339" max="14339" width="13" style="49" customWidth="1"/>
    <col min="14340" max="14340" width="14" style="49" customWidth="1"/>
    <col min="14341" max="14341" width="21.88671875" style="49" customWidth="1"/>
    <col min="14342" max="14591" width="8.88671875" style="49"/>
    <col min="14592" max="14592" width="15.6640625" style="49" customWidth="1"/>
    <col min="14593" max="14593" width="45.44140625" style="49" customWidth="1"/>
    <col min="14594" max="14594" width="37.6640625" style="49" customWidth="1"/>
    <col min="14595" max="14595" width="13" style="49" customWidth="1"/>
    <col min="14596" max="14596" width="14" style="49" customWidth="1"/>
    <col min="14597" max="14597" width="21.88671875" style="49" customWidth="1"/>
    <col min="14598" max="14847" width="8.88671875" style="49"/>
    <col min="14848" max="14848" width="15.6640625" style="49" customWidth="1"/>
    <col min="14849" max="14849" width="45.44140625" style="49" customWidth="1"/>
    <col min="14850" max="14850" width="37.6640625" style="49" customWidth="1"/>
    <col min="14851" max="14851" width="13" style="49" customWidth="1"/>
    <col min="14852" max="14852" width="14" style="49" customWidth="1"/>
    <col min="14853" max="14853" width="21.88671875" style="49" customWidth="1"/>
    <col min="14854" max="15103" width="8.88671875" style="49"/>
    <col min="15104" max="15104" width="15.6640625" style="49" customWidth="1"/>
    <col min="15105" max="15105" width="45.44140625" style="49" customWidth="1"/>
    <col min="15106" max="15106" width="37.6640625" style="49" customWidth="1"/>
    <col min="15107" max="15107" width="13" style="49" customWidth="1"/>
    <col min="15108" max="15108" width="14" style="49" customWidth="1"/>
    <col min="15109" max="15109" width="21.88671875" style="49" customWidth="1"/>
    <col min="15110" max="15359" width="8.88671875" style="49"/>
    <col min="15360" max="15360" width="15.6640625" style="49" customWidth="1"/>
    <col min="15361" max="15361" width="45.44140625" style="49" customWidth="1"/>
    <col min="15362" max="15362" width="37.6640625" style="49" customWidth="1"/>
    <col min="15363" max="15363" width="13" style="49" customWidth="1"/>
    <col min="15364" max="15364" width="14" style="49" customWidth="1"/>
    <col min="15365" max="15365" width="21.88671875" style="49" customWidth="1"/>
    <col min="15366" max="15615" width="8.88671875" style="49"/>
    <col min="15616" max="15616" width="15.6640625" style="49" customWidth="1"/>
    <col min="15617" max="15617" width="45.44140625" style="49" customWidth="1"/>
    <col min="15618" max="15618" width="37.6640625" style="49" customWidth="1"/>
    <col min="15619" max="15619" width="13" style="49" customWidth="1"/>
    <col min="15620" max="15620" width="14" style="49" customWidth="1"/>
    <col min="15621" max="15621" width="21.88671875" style="49" customWidth="1"/>
    <col min="15622" max="15871" width="8.88671875" style="49"/>
    <col min="15872" max="15872" width="15.6640625" style="49" customWidth="1"/>
    <col min="15873" max="15873" width="45.44140625" style="49" customWidth="1"/>
    <col min="15874" max="15874" width="37.6640625" style="49" customWidth="1"/>
    <col min="15875" max="15875" width="13" style="49" customWidth="1"/>
    <col min="15876" max="15876" width="14" style="49" customWidth="1"/>
    <col min="15877" max="15877" width="21.88671875" style="49" customWidth="1"/>
    <col min="15878" max="16127" width="8.88671875" style="49"/>
    <col min="16128" max="16128" width="15.6640625" style="49" customWidth="1"/>
    <col min="16129" max="16129" width="45.44140625" style="49" customWidth="1"/>
    <col min="16130" max="16130" width="37.6640625" style="49" customWidth="1"/>
    <col min="16131" max="16131" width="13" style="49" customWidth="1"/>
    <col min="16132" max="16132" width="14" style="49" customWidth="1"/>
    <col min="16133" max="16133" width="21.88671875" style="49" customWidth="1"/>
    <col min="16134" max="16384" width="8.88671875" style="49"/>
  </cols>
  <sheetData>
    <row r="1" spans="1:8" ht="31.2" customHeight="1" thickBot="1" x14ac:dyDescent="0.3">
      <c r="A1" s="8"/>
      <c r="B1" s="79" t="s">
        <v>95</v>
      </c>
      <c r="C1" s="79"/>
      <c r="D1" s="79"/>
      <c r="E1" s="79"/>
      <c r="F1" s="1"/>
    </row>
    <row r="2" spans="1:8" s="50" customFormat="1" ht="19.95" customHeight="1" x14ac:dyDescent="0.35">
      <c r="A2" s="9" t="s">
        <v>0</v>
      </c>
      <c r="B2" s="2" t="s">
        <v>7</v>
      </c>
      <c r="C2" s="2" t="s">
        <v>1</v>
      </c>
      <c r="D2" s="2" t="s">
        <v>4</v>
      </c>
      <c r="E2" s="2" t="s">
        <v>5</v>
      </c>
      <c r="F2" s="3" t="s">
        <v>6</v>
      </c>
    </row>
    <row r="3" spans="1:8" s="51" customFormat="1" ht="19.95" customHeight="1" x14ac:dyDescent="0.3">
      <c r="A3" s="10"/>
      <c r="B3" s="4"/>
      <c r="C3" s="80" t="s">
        <v>96</v>
      </c>
      <c r="D3" s="80"/>
      <c r="E3" s="19"/>
      <c r="F3" s="4">
        <v>10286.65</v>
      </c>
    </row>
    <row r="4" spans="1:8" ht="15" x14ac:dyDescent="0.25">
      <c r="A4" s="11">
        <v>44726</v>
      </c>
      <c r="B4" s="5" t="s">
        <v>176</v>
      </c>
      <c r="C4" s="6" t="s">
        <v>182</v>
      </c>
      <c r="D4" s="6"/>
      <c r="E4" s="6">
        <v>20.05</v>
      </c>
      <c r="F4" s="4">
        <f>F3+D4-E4</f>
        <v>10266.6</v>
      </c>
    </row>
    <row r="5" spans="1:8" ht="15" x14ac:dyDescent="0.25">
      <c r="A5" s="11">
        <v>44726</v>
      </c>
      <c r="B5" s="5" t="s">
        <v>177</v>
      </c>
      <c r="C5" s="6" t="s">
        <v>182</v>
      </c>
      <c r="D5" s="6"/>
      <c r="E5" s="6">
        <v>20.05</v>
      </c>
      <c r="F5" s="4">
        <f>F4+D5-E5</f>
        <v>10246.550000000001</v>
      </c>
    </row>
    <row r="6" spans="1:8" ht="15" x14ac:dyDescent="0.25">
      <c r="A6" s="11">
        <v>44726</v>
      </c>
      <c r="B6" s="5" t="s">
        <v>178</v>
      </c>
      <c r="C6" s="6" t="s">
        <v>182</v>
      </c>
      <c r="D6" s="6"/>
      <c r="E6" s="6">
        <v>287</v>
      </c>
      <c r="F6" s="4">
        <f t="shared" ref="F6:F30" si="0">F5+D6-E6</f>
        <v>9959.5500000000011</v>
      </c>
    </row>
    <row r="7" spans="1:8" ht="15" x14ac:dyDescent="0.25">
      <c r="A7" s="11">
        <v>44726</v>
      </c>
      <c r="B7" s="5" t="s">
        <v>179</v>
      </c>
      <c r="C7" s="7" t="s">
        <v>182</v>
      </c>
      <c r="D7" s="7"/>
      <c r="E7" s="6">
        <v>717</v>
      </c>
      <c r="F7" s="4">
        <f t="shared" si="0"/>
        <v>9242.5500000000011</v>
      </c>
    </row>
    <row r="8" spans="1:8" ht="15" x14ac:dyDescent="0.25">
      <c r="A8" s="11">
        <v>44726</v>
      </c>
      <c r="B8" s="5" t="s">
        <v>180</v>
      </c>
      <c r="C8" s="7" t="s">
        <v>182</v>
      </c>
      <c r="D8" s="7"/>
      <c r="E8" s="6">
        <v>80.209999999999994</v>
      </c>
      <c r="F8" s="4">
        <f t="shared" si="0"/>
        <v>9162.340000000002</v>
      </c>
    </row>
    <row r="9" spans="1:8" ht="15" x14ac:dyDescent="0.25">
      <c r="A9" s="11">
        <v>44726</v>
      </c>
      <c r="B9" s="5" t="s">
        <v>180</v>
      </c>
      <c r="C9" s="6" t="s">
        <v>182</v>
      </c>
      <c r="D9" s="6"/>
      <c r="E9" s="6">
        <v>80.209999999999994</v>
      </c>
      <c r="F9" s="4">
        <f t="shared" si="0"/>
        <v>9082.1300000000028</v>
      </c>
    </row>
    <row r="10" spans="1:8" ht="15" x14ac:dyDescent="0.25">
      <c r="A10" s="11">
        <v>44726</v>
      </c>
      <c r="B10" s="5" t="s">
        <v>181</v>
      </c>
      <c r="C10" s="6" t="s">
        <v>57</v>
      </c>
      <c r="D10" s="6"/>
      <c r="E10" s="6">
        <v>12</v>
      </c>
      <c r="F10" s="4">
        <f t="shared" si="0"/>
        <v>9070.1300000000028</v>
      </c>
      <c r="G10" s="49" t="s">
        <v>37</v>
      </c>
      <c r="H10" s="49">
        <v>4002.81</v>
      </c>
    </row>
    <row r="11" spans="1:8" ht="15" x14ac:dyDescent="0.25">
      <c r="A11" s="11">
        <v>44726</v>
      </c>
      <c r="B11" s="5" t="s">
        <v>92</v>
      </c>
      <c r="C11" s="65">
        <v>44682</v>
      </c>
      <c r="D11" s="6"/>
      <c r="E11" s="6">
        <v>276.5</v>
      </c>
      <c r="F11" s="4">
        <f t="shared" si="0"/>
        <v>8793.6300000000028</v>
      </c>
      <c r="G11" s="49" t="s">
        <v>57</v>
      </c>
      <c r="H11" s="49">
        <f>4789.44-3.71-3.5</f>
        <v>4782.2299999999996</v>
      </c>
    </row>
    <row r="12" spans="1:8" ht="15" x14ac:dyDescent="0.25">
      <c r="A12" s="11">
        <v>44726</v>
      </c>
      <c r="B12" s="5" t="s">
        <v>181</v>
      </c>
      <c r="C12" s="6" t="s">
        <v>57</v>
      </c>
      <c r="D12" s="6"/>
      <c r="E12" s="6">
        <v>1.38</v>
      </c>
      <c r="F12" s="4">
        <f t="shared" si="0"/>
        <v>8792.2500000000036</v>
      </c>
      <c r="H12" s="49">
        <f>SUM(H10:H11)</f>
        <v>8785.0399999999991</v>
      </c>
    </row>
    <row r="13" spans="1:8" ht="15" x14ac:dyDescent="0.25">
      <c r="A13" s="11">
        <v>44729</v>
      </c>
      <c r="B13" s="5" t="s">
        <v>201</v>
      </c>
      <c r="C13" s="6" t="s">
        <v>202</v>
      </c>
      <c r="D13" s="6"/>
      <c r="E13" s="6">
        <v>3.71</v>
      </c>
      <c r="F13" s="4">
        <f t="shared" si="0"/>
        <v>8788.5400000000045</v>
      </c>
    </row>
    <row r="14" spans="1:8" ht="15" x14ac:dyDescent="0.25">
      <c r="A14" s="11">
        <v>44734</v>
      </c>
      <c r="B14" s="5" t="s">
        <v>201</v>
      </c>
      <c r="C14" s="6" t="s">
        <v>202</v>
      </c>
      <c r="D14" s="6"/>
      <c r="E14" s="6">
        <v>3.5</v>
      </c>
      <c r="F14" s="4">
        <f t="shared" si="0"/>
        <v>8785.0400000000045</v>
      </c>
    </row>
    <row r="15" spans="1:8" ht="15" x14ac:dyDescent="0.25">
      <c r="A15" s="11"/>
      <c r="B15" s="5"/>
      <c r="C15" s="6"/>
      <c r="D15" s="6"/>
      <c r="E15" s="6"/>
      <c r="F15" s="4">
        <f t="shared" si="0"/>
        <v>8785.0400000000045</v>
      </c>
    </row>
    <row r="16" spans="1:8" ht="15" x14ac:dyDescent="0.25">
      <c r="A16" s="11"/>
      <c r="B16" s="5"/>
      <c r="C16" s="6"/>
      <c r="D16" s="6"/>
      <c r="E16" s="6"/>
      <c r="F16" s="4">
        <f t="shared" si="0"/>
        <v>8785.0400000000045</v>
      </c>
    </row>
    <row r="17" spans="1:8" ht="15" x14ac:dyDescent="0.25">
      <c r="A17" s="11"/>
      <c r="B17" s="5"/>
      <c r="C17" s="6"/>
      <c r="D17" s="6"/>
      <c r="E17" s="6"/>
      <c r="F17" s="4">
        <f t="shared" si="0"/>
        <v>8785.0400000000045</v>
      </c>
    </row>
    <row r="18" spans="1:8" ht="15" x14ac:dyDescent="0.25">
      <c r="A18" s="11"/>
      <c r="B18" s="5"/>
      <c r="C18" s="6"/>
      <c r="D18" s="6"/>
      <c r="E18" s="6"/>
      <c r="F18" s="4">
        <f t="shared" si="0"/>
        <v>8785.0400000000045</v>
      </c>
    </row>
    <row r="19" spans="1:8" ht="15" x14ac:dyDescent="0.25">
      <c r="A19" s="11"/>
      <c r="B19" s="5"/>
      <c r="C19" s="6"/>
      <c r="D19" s="6"/>
      <c r="E19" s="6"/>
      <c r="F19" s="4">
        <f t="shared" si="0"/>
        <v>8785.0400000000045</v>
      </c>
    </row>
    <row r="20" spans="1:8" ht="15" x14ac:dyDescent="0.25">
      <c r="A20" s="11"/>
      <c r="B20" s="5"/>
      <c r="C20" s="6"/>
      <c r="D20" s="6"/>
      <c r="E20" s="6"/>
      <c r="F20" s="4">
        <f t="shared" si="0"/>
        <v>8785.0400000000045</v>
      </c>
    </row>
    <row r="21" spans="1:8" ht="15" x14ac:dyDescent="0.25">
      <c r="A21" s="11"/>
      <c r="B21" s="5"/>
      <c r="C21" s="6"/>
      <c r="D21" s="6"/>
      <c r="E21" s="6"/>
      <c r="F21" s="4">
        <f t="shared" si="0"/>
        <v>8785.0400000000045</v>
      </c>
    </row>
    <row r="22" spans="1:8" ht="15" x14ac:dyDescent="0.25">
      <c r="A22" s="11"/>
      <c r="B22" s="5"/>
      <c r="C22" s="6"/>
      <c r="D22" s="6"/>
      <c r="E22" s="6"/>
      <c r="F22" s="4">
        <f t="shared" si="0"/>
        <v>8785.0400000000045</v>
      </c>
    </row>
    <row r="23" spans="1:8" ht="15" x14ac:dyDescent="0.25">
      <c r="A23" s="11"/>
      <c r="B23" s="5"/>
      <c r="C23" s="6"/>
      <c r="D23" s="6"/>
      <c r="E23" s="6"/>
      <c r="F23" s="4">
        <f t="shared" si="0"/>
        <v>8785.0400000000045</v>
      </c>
      <c r="G23" s="52"/>
      <c r="H23" s="52"/>
    </row>
    <row r="24" spans="1:8" ht="15" x14ac:dyDescent="0.25">
      <c r="A24" s="11"/>
      <c r="B24" s="5"/>
      <c r="C24" s="6"/>
      <c r="D24" s="6"/>
      <c r="E24" s="6"/>
      <c r="F24" s="4">
        <f t="shared" si="0"/>
        <v>8785.0400000000045</v>
      </c>
      <c r="G24" s="52"/>
      <c r="H24" s="52"/>
    </row>
    <row r="25" spans="1:8" ht="15" x14ac:dyDescent="0.25">
      <c r="A25" s="11"/>
      <c r="B25" s="5"/>
      <c r="C25" s="6"/>
      <c r="D25" s="6"/>
      <c r="E25" s="6"/>
      <c r="F25" s="4">
        <f t="shared" si="0"/>
        <v>8785.0400000000045</v>
      </c>
      <c r="G25" s="52"/>
      <c r="H25" s="52"/>
    </row>
    <row r="26" spans="1:8" ht="15" x14ac:dyDescent="0.25">
      <c r="A26" s="11"/>
      <c r="B26" s="5"/>
      <c r="C26" s="6"/>
      <c r="D26" s="6"/>
      <c r="E26" s="6"/>
      <c r="F26" s="4">
        <f t="shared" si="0"/>
        <v>8785.0400000000045</v>
      </c>
    </row>
    <row r="27" spans="1:8" ht="15" x14ac:dyDescent="0.25">
      <c r="A27" s="11"/>
      <c r="B27" s="5"/>
      <c r="C27" s="6"/>
      <c r="D27" s="6"/>
      <c r="E27" s="6"/>
      <c r="F27" s="4">
        <f t="shared" si="0"/>
        <v>8785.0400000000045</v>
      </c>
    </row>
    <row r="28" spans="1:8" ht="15" x14ac:dyDescent="0.25">
      <c r="A28" s="11"/>
      <c r="B28" s="5"/>
      <c r="C28" s="6"/>
      <c r="D28" s="6"/>
      <c r="E28" s="6"/>
      <c r="F28" s="4">
        <f t="shared" si="0"/>
        <v>8785.0400000000045</v>
      </c>
    </row>
    <row r="29" spans="1:8" ht="15" x14ac:dyDescent="0.25">
      <c r="A29" s="11"/>
      <c r="B29" s="5"/>
      <c r="C29" s="6"/>
      <c r="D29" s="6"/>
      <c r="E29" s="6"/>
      <c r="F29" s="4">
        <f t="shared" si="0"/>
        <v>8785.0400000000045</v>
      </c>
    </row>
    <row r="30" spans="1:8" ht="15" x14ac:dyDescent="0.25">
      <c r="A30" s="11"/>
      <c r="B30" s="5"/>
      <c r="C30" s="6"/>
      <c r="D30" s="6"/>
      <c r="E30" s="6"/>
      <c r="F30" s="4">
        <f t="shared" si="0"/>
        <v>8785.0400000000045</v>
      </c>
    </row>
    <row r="31" spans="1:8" ht="15" x14ac:dyDescent="0.25">
      <c r="A31" s="11"/>
      <c r="B31" s="81" t="s">
        <v>12</v>
      </c>
      <c r="C31" s="82"/>
      <c r="D31" s="6">
        <f>SUM(D4:D30)</f>
        <v>0</v>
      </c>
      <c r="E31" s="6">
        <f>SUM(E4:E30)</f>
        <v>1501.6100000000001</v>
      </c>
      <c r="F31" s="4"/>
    </row>
  </sheetData>
  <mergeCells count="3">
    <mergeCell ref="B1:E1"/>
    <mergeCell ref="C3:D3"/>
    <mergeCell ref="B31:C31"/>
  </mergeCells>
  <conditionalFormatting sqref="D9 D31 C30:E30">
    <cfRule type="expression" dxfId="83" priority="167">
      <formula>B9="Məxaric"</formula>
    </cfRule>
    <cfRule type="expression" dxfId="82" priority="168">
      <formula>B9="Məxaric"+"Sair Xərclər"</formula>
    </cfRule>
    <cfRule type="expression" dxfId="81" priority="169">
      <formula>B9="Məxaric"+"Sair Xərclər"</formula>
    </cfRule>
  </conditionalFormatting>
  <conditionalFormatting sqref="E6 E9">
    <cfRule type="expression" dxfId="80" priority="164">
      <formula>D6="Məxaric"</formula>
    </cfRule>
    <cfRule type="expression" dxfId="79" priority="165">
      <formula>D6="Məxaric"+"Sair Xərclər"</formula>
    </cfRule>
    <cfRule type="expression" dxfId="78" priority="166">
      <formula>D6="Məxaric"+"Sair Xərclər"</formula>
    </cfRule>
  </conditionalFormatting>
  <conditionalFormatting sqref="D7:D8">
    <cfRule type="expression" dxfId="77" priority="137">
      <formula>C7="Məxaric"</formula>
    </cfRule>
    <cfRule type="expression" dxfId="76" priority="138">
      <formula>C7="Məxaric"+"Sair Xərclər"</formula>
    </cfRule>
    <cfRule type="expression" dxfId="75" priority="139">
      <formula>C7="Məxaric"+"Sair Xərclər"</formula>
    </cfRule>
  </conditionalFormatting>
  <conditionalFormatting sqref="E7:E8">
    <cfRule type="expression" dxfId="74" priority="134">
      <formula>D7="Məxaric"</formula>
    </cfRule>
    <cfRule type="expression" dxfId="73" priority="135">
      <formula>D7="Məxaric"+"Sair Xərclər"</formula>
    </cfRule>
    <cfRule type="expression" dxfId="72" priority="136">
      <formula>D7="Məxaric"+"Sair Xərclər"</formula>
    </cfRule>
  </conditionalFormatting>
  <conditionalFormatting sqref="D10:D11">
    <cfRule type="expression" dxfId="71" priority="131">
      <formula>C10="Məxaric"</formula>
    </cfRule>
    <cfRule type="expression" dxfId="70" priority="132">
      <formula>C10="Məxaric"+"Sair Xərclər"</formula>
    </cfRule>
    <cfRule type="expression" dxfId="69" priority="133">
      <formula>C10="Məxaric"+"Sair Xərclər"</formula>
    </cfRule>
  </conditionalFormatting>
  <conditionalFormatting sqref="E10:E11">
    <cfRule type="expression" dxfId="68" priority="128">
      <formula>D10="Məxaric"</formula>
    </cfRule>
    <cfRule type="expression" dxfId="67" priority="129">
      <formula>D10="Məxaric"+"Sair Xərclər"</formula>
    </cfRule>
    <cfRule type="expression" dxfId="66" priority="130">
      <formula>D10="Məxaric"+"Sair Xərclər"</formula>
    </cfRule>
  </conditionalFormatting>
  <conditionalFormatting sqref="D12:D20">
    <cfRule type="expression" dxfId="65" priority="125">
      <formula>C12="Məxaric"</formula>
    </cfRule>
    <cfRule type="expression" dxfId="64" priority="126">
      <formula>C12="Məxaric"+"Sair Xərclər"</formula>
    </cfRule>
    <cfRule type="expression" dxfId="63" priority="127">
      <formula>C12="Məxaric"+"Sair Xərclər"</formula>
    </cfRule>
  </conditionalFormatting>
  <conditionalFormatting sqref="E12:E20">
    <cfRule type="expression" dxfId="62" priority="122">
      <formula>D12="Məxaric"</formula>
    </cfRule>
    <cfRule type="expression" dxfId="61" priority="123">
      <formula>D12="Məxaric"+"Sair Xərclər"</formula>
    </cfRule>
    <cfRule type="expression" dxfId="60" priority="124">
      <formula>D12="Məxaric"+"Sair Xərclər"</formula>
    </cfRule>
  </conditionalFormatting>
  <conditionalFormatting sqref="D5">
    <cfRule type="expression" dxfId="59" priority="64">
      <formula>C5="Məxaric"</formula>
    </cfRule>
    <cfRule type="expression" dxfId="58" priority="65">
      <formula>C5="Məxaric"+"Sair Xərclər"</formula>
    </cfRule>
    <cfRule type="expression" dxfId="57" priority="66">
      <formula>C5="Məxaric"+"Sair Xərclər"</formula>
    </cfRule>
  </conditionalFormatting>
  <conditionalFormatting sqref="E5">
    <cfRule type="expression" dxfId="56" priority="61">
      <formula>D5="Məxaric"</formula>
    </cfRule>
    <cfRule type="expression" dxfId="55" priority="62">
      <formula>D5="Məxaric"+"Sair Xərclər"</formula>
    </cfRule>
    <cfRule type="expression" dxfId="54" priority="63">
      <formula>D5="Məxaric"+"Sair Xərclər"</formula>
    </cfRule>
  </conditionalFormatting>
  <conditionalFormatting sqref="D6">
    <cfRule type="expression" dxfId="53" priority="58">
      <formula>C6="Məxaric"</formula>
    </cfRule>
    <cfRule type="expression" dxfId="52" priority="59">
      <formula>C6="Məxaric"+"Sair Xərclər"</formula>
    </cfRule>
    <cfRule type="expression" dxfId="51" priority="60">
      <formula>C6="Məxaric"+"Sair Xərclər"</formula>
    </cfRule>
  </conditionalFormatting>
  <conditionalFormatting sqref="D4">
    <cfRule type="expression" dxfId="50" priority="55">
      <formula>C4="Məxaric"</formula>
    </cfRule>
    <cfRule type="expression" dxfId="49" priority="56">
      <formula>C4="Məxaric"+"Sair Xərclər"</formula>
    </cfRule>
    <cfRule type="expression" dxfId="48" priority="57">
      <formula>C4="Məxaric"+"Sair Xərclər"</formula>
    </cfRule>
  </conditionalFormatting>
  <conditionalFormatting sqref="E4">
    <cfRule type="expression" dxfId="47" priority="52">
      <formula>D4="Məxaric"</formula>
    </cfRule>
    <cfRule type="expression" dxfId="46" priority="53">
      <formula>D4="Məxaric"+"Sair Xərclər"</formula>
    </cfRule>
    <cfRule type="expression" dxfId="45" priority="54">
      <formula>D4="Məxaric"+"Sair Xərclər"</formula>
    </cfRule>
  </conditionalFormatting>
  <conditionalFormatting sqref="C16:C20">
    <cfRule type="expression" dxfId="44" priority="49">
      <formula>B16="Məxaric"</formula>
    </cfRule>
    <cfRule type="expression" dxfId="43" priority="50">
      <formula>B16="Məxaric"+"Sair Xərclər"</formula>
    </cfRule>
    <cfRule type="expression" dxfId="42" priority="51">
      <formula>B16="Məxaric"+"Sair Xərclər"</formula>
    </cfRule>
  </conditionalFormatting>
  <conditionalFormatting sqref="C9">
    <cfRule type="expression" dxfId="41" priority="46">
      <formula>B9="Məxaric"</formula>
    </cfRule>
    <cfRule type="expression" dxfId="40" priority="47">
      <formula>B9="Məxaric"+"Sair Xərclər"</formula>
    </cfRule>
    <cfRule type="expression" dxfId="39" priority="48">
      <formula>B9="Məxaric"+"Sair Xərclər"</formula>
    </cfRule>
  </conditionalFormatting>
  <conditionalFormatting sqref="C7:C8">
    <cfRule type="expression" dxfId="38" priority="43">
      <formula>B7="Məxaric"</formula>
    </cfRule>
    <cfRule type="expression" dxfId="37" priority="44">
      <formula>B7="Məxaric"+"Sair Xərclər"</formula>
    </cfRule>
    <cfRule type="expression" dxfId="36" priority="45">
      <formula>B7="Məxaric"+"Sair Xərclər"</formula>
    </cfRule>
  </conditionalFormatting>
  <conditionalFormatting sqref="C10:C11">
    <cfRule type="expression" dxfId="35" priority="40">
      <formula>B10="Məxaric"</formula>
    </cfRule>
    <cfRule type="expression" dxfId="34" priority="41">
      <formula>B10="Məxaric"+"Sair Xərclər"</formula>
    </cfRule>
    <cfRule type="expression" dxfId="33" priority="42">
      <formula>B10="Məxaric"+"Sair Xərclər"</formula>
    </cfRule>
  </conditionalFormatting>
  <conditionalFormatting sqref="C12">
    <cfRule type="expression" dxfId="32" priority="37">
      <formula>B12="Məxaric"</formula>
    </cfRule>
    <cfRule type="expression" dxfId="31" priority="38">
      <formula>B12="Məxaric"+"Sair Xərclər"</formula>
    </cfRule>
    <cfRule type="expression" dxfId="30" priority="39">
      <formula>B12="Məxaric"+"Sair Xərclər"</formula>
    </cfRule>
  </conditionalFormatting>
  <conditionalFormatting sqref="C5">
    <cfRule type="expression" dxfId="29" priority="34">
      <formula>B5="Məxaric"</formula>
    </cfRule>
    <cfRule type="expression" dxfId="28" priority="35">
      <formula>B5="Məxaric"+"Sair Xərclər"</formula>
    </cfRule>
    <cfRule type="expression" dxfId="27" priority="36">
      <formula>B5="Məxaric"+"Sair Xərclər"</formula>
    </cfRule>
  </conditionalFormatting>
  <conditionalFormatting sqref="C6">
    <cfRule type="expression" dxfId="26" priority="31">
      <formula>B6="Məxaric"</formula>
    </cfRule>
    <cfRule type="expression" dxfId="25" priority="32">
      <formula>B6="Məxaric"+"Sair Xərclər"</formula>
    </cfRule>
    <cfRule type="expression" dxfId="24" priority="33">
      <formula>B6="Məxaric"+"Sair Xərclər"</formula>
    </cfRule>
  </conditionalFormatting>
  <conditionalFormatting sqref="C4">
    <cfRule type="expression" dxfId="23" priority="28">
      <formula>B4="Məxaric"</formula>
    </cfRule>
    <cfRule type="expression" dxfId="22" priority="29">
      <formula>B4="Məxaric"+"Sair Xərclər"</formula>
    </cfRule>
    <cfRule type="expression" dxfId="21" priority="30">
      <formula>B4="Məxaric"+"Sair Xərclər"</formula>
    </cfRule>
  </conditionalFormatting>
  <conditionalFormatting sqref="C13 C15">
    <cfRule type="expression" dxfId="20" priority="25">
      <formula>B13="Məxaric"</formula>
    </cfRule>
    <cfRule type="expression" dxfId="19" priority="26">
      <formula>B13="Məxaric"+"Sair Xərclər"</formula>
    </cfRule>
    <cfRule type="expression" dxfId="18" priority="27">
      <formula>B13="Məxaric"+"Sair Xərclər"</formula>
    </cfRule>
  </conditionalFormatting>
  <conditionalFormatting sqref="D21:D29">
    <cfRule type="expression" dxfId="17" priority="22">
      <formula>C21="Məxaric"</formula>
    </cfRule>
    <cfRule type="expression" dxfId="16" priority="23">
      <formula>C21="Məxaric"+"Sair Xərclər"</formula>
    </cfRule>
    <cfRule type="expression" dxfId="15" priority="24">
      <formula>C21="Məxaric"+"Sair Xərclər"</formula>
    </cfRule>
  </conditionalFormatting>
  <conditionalFormatting sqref="E21:E29">
    <cfRule type="expression" dxfId="14" priority="19">
      <formula>D21="Məxaric"</formula>
    </cfRule>
    <cfRule type="expression" dxfId="13" priority="20">
      <formula>D21="Məxaric"+"Sair Xərclər"</formula>
    </cfRule>
    <cfRule type="expression" dxfId="12" priority="21">
      <formula>D21="Məxaric"+"Sair Xərclər"</formula>
    </cfRule>
  </conditionalFormatting>
  <conditionalFormatting sqref="C23:C29">
    <cfRule type="expression" dxfId="11" priority="16">
      <formula>B23="Məxaric"</formula>
    </cfRule>
    <cfRule type="expression" dxfId="10" priority="17">
      <formula>B23="Məxaric"+"Sair Xərclər"</formula>
    </cfRule>
    <cfRule type="expression" dxfId="9" priority="18">
      <formula>B23="Məxaric"+"Sair Xərclər"</formula>
    </cfRule>
  </conditionalFormatting>
  <conditionalFormatting sqref="C21:C22">
    <cfRule type="expression" dxfId="8" priority="13">
      <formula>B21="Məxaric"</formula>
    </cfRule>
    <cfRule type="expression" dxfId="7" priority="14">
      <formula>B21="Məxaric"+"Sair Xərclər"</formula>
    </cfRule>
    <cfRule type="expression" dxfId="6" priority="15">
      <formula>B21="Məxaric"+"Sair Xərclər"</formula>
    </cfRule>
  </conditionalFormatting>
  <conditionalFormatting sqref="E31">
    <cfRule type="expression" dxfId="5" priority="10">
      <formula>D31="Məxaric"</formula>
    </cfRule>
    <cfRule type="expression" dxfId="4" priority="11">
      <formula>D31="Məxaric"+"Sair Xərclər"</formula>
    </cfRule>
    <cfRule type="expression" dxfId="3" priority="12">
      <formula>D31="Məxaric"+"Sair Xərclər"</formula>
    </cfRule>
  </conditionalFormatting>
  <conditionalFormatting sqref="C14">
    <cfRule type="expression" dxfId="2" priority="1">
      <formula>B14="Məxaric"</formula>
    </cfRule>
    <cfRule type="expression" dxfId="1" priority="2">
      <formula>B14="Məxaric"+"Sair Xərclər"</formula>
    </cfRule>
    <cfRule type="expression" dxfId="0" priority="3">
      <formula>B14="Məxaric"+"Sair Xərclər"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9" workbookViewId="0">
      <selection sqref="A1:XFD1048576"/>
    </sheetView>
  </sheetViews>
  <sheetFormatPr defaultRowHeight="14.4" x14ac:dyDescent="0.3"/>
  <cols>
    <col min="1" max="1" width="3.88671875" customWidth="1"/>
    <col min="2" max="2" width="27.33203125" customWidth="1"/>
    <col min="3" max="4" width="19.5546875" customWidth="1"/>
    <col min="5" max="5" width="39.109375" customWidth="1"/>
    <col min="6" max="9" width="19.5546875" customWidth="1"/>
    <col min="257" max="257" width="3.88671875" customWidth="1"/>
    <col min="258" max="258" width="27.33203125" customWidth="1"/>
    <col min="259" max="260" width="19.5546875" customWidth="1"/>
    <col min="261" max="261" width="39.109375" customWidth="1"/>
    <col min="262" max="265" width="19.5546875" customWidth="1"/>
    <col min="513" max="513" width="3.88671875" customWidth="1"/>
    <col min="514" max="514" width="27.33203125" customWidth="1"/>
    <col min="515" max="516" width="19.5546875" customWidth="1"/>
    <col min="517" max="517" width="39.109375" customWidth="1"/>
    <col min="518" max="521" width="19.5546875" customWidth="1"/>
    <col min="769" max="769" width="3.88671875" customWidth="1"/>
    <col min="770" max="770" width="27.33203125" customWidth="1"/>
    <col min="771" max="772" width="19.5546875" customWidth="1"/>
    <col min="773" max="773" width="39.109375" customWidth="1"/>
    <col min="774" max="777" width="19.5546875" customWidth="1"/>
    <col min="1025" max="1025" width="3.88671875" customWidth="1"/>
    <col min="1026" max="1026" width="27.33203125" customWidth="1"/>
    <col min="1027" max="1028" width="19.5546875" customWidth="1"/>
    <col min="1029" max="1029" width="39.109375" customWidth="1"/>
    <col min="1030" max="1033" width="19.5546875" customWidth="1"/>
    <col min="1281" max="1281" width="3.88671875" customWidth="1"/>
    <col min="1282" max="1282" width="27.33203125" customWidth="1"/>
    <col min="1283" max="1284" width="19.5546875" customWidth="1"/>
    <col min="1285" max="1285" width="39.109375" customWidth="1"/>
    <col min="1286" max="1289" width="19.5546875" customWidth="1"/>
    <col min="1537" max="1537" width="3.88671875" customWidth="1"/>
    <col min="1538" max="1538" width="27.33203125" customWidth="1"/>
    <col min="1539" max="1540" width="19.5546875" customWidth="1"/>
    <col min="1541" max="1541" width="39.109375" customWidth="1"/>
    <col min="1542" max="1545" width="19.5546875" customWidth="1"/>
    <col min="1793" max="1793" width="3.88671875" customWidth="1"/>
    <col min="1794" max="1794" width="27.33203125" customWidth="1"/>
    <col min="1795" max="1796" width="19.5546875" customWidth="1"/>
    <col min="1797" max="1797" width="39.109375" customWidth="1"/>
    <col min="1798" max="1801" width="19.5546875" customWidth="1"/>
    <col min="2049" max="2049" width="3.88671875" customWidth="1"/>
    <col min="2050" max="2050" width="27.33203125" customWidth="1"/>
    <col min="2051" max="2052" width="19.5546875" customWidth="1"/>
    <col min="2053" max="2053" width="39.109375" customWidth="1"/>
    <col min="2054" max="2057" width="19.5546875" customWidth="1"/>
    <col min="2305" max="2305" width="3.88671875" customWidth="1"/>
    <col min="2306" max="2306" width="27.33203125" customWidth="1"/>
    <col min="2307" max="2308" width="19.5546875" customWidth="1"/>
    <col min="2309" max="2309" width="39.109375" customWidth="1"/>
    <col min="2310" max="2313" width="19.5546875" customWidth="1"/>
    <col min="2561" max="2561" width="3.88671875" customWidth="1"/>
    <col min="2562" max="2562" width="27.33203125" customWidth="1"/>
    <col min="2563" max="2564" width="19.5546875" customWidth="1"/>
    <col min="2565" max="2565" width="39.109375" customWidth="1"/>
    <col min="2566" max="2569" width="19.5546875" customWidth="1"/>
    <col min="2817" max="2817" width="3.88671875" customWidth="1"/>
    <col min="2818" max="2818" width="27.33203125" customWidth="1"/>
    <col min="2819" max="2820" width="19.5546875" customWidth="1"/>
    <col min="2821" max="2821" width="39.109375" customWidth="1"/>
    <col min="2822" max="2825" width="19.5546875" customWidth="1"/>
    <col min="3073" max="3073" width="3.88671875" customWidth="1"/>
    <col min="3074" max="3074" width="27.33203125" customWidth="1"/>
    <col min="3075" max="3076" width="19.5546875" customWidth="1"/>
    <col min="3077" max="3077" width="39.109375" customWidth="1"/>
    <col min="3078" max="3081" width="19.5546875" customWidth="1"/>
    <col min="3329" max="3329" width="3.88671875" customWidth="1"/>
    <col min="3330" max="3330" width="27.33203125" customWidth="1"/>
    <col min="3331" max="3332" width="19.5546875" customWidth="1"/>
    <col min="3333" max="3333" width="39.109375" customWidth="1"/>
    <col min="3334" max="3337" width="19.5546875" customWidth="1"/>
    <col min="3585" max="3585" width="3.88671875" customWidth="1"/>
    <col min="3586" max="3586" width="27.33203125" customWidth="1"/>
    <col min="3587" max="3588" width="19.5546875" customWidth="1"/>
    <col min="3589" max="3589" width="39.109375" customWidth="1"/>
    <col min="3590" max="3593" width="19.5546875" customWidth="1"/>
    <col min="3841" max="3841" width="3.88671875" customWidth="1"/>
    <col min="3842" max="3842" width="27.33203125" customWidth="1"/>
    <col min="3843" max="3844" width="19.5546875" customWidth="1"/>
    <col min="3845" max="3845" width="39.109375" customWidth="1"/>
    <col min="3846" max="3849" width="19.5546875" customWidth="1"/>
    <col min="4097" max="4097" width="3.88671875" customWidth="1"/>
    <col min="4098" max="4098" width="27.33203125" customWidth="1"/>
    <col min="4099" max="4100" width="19.5546875" customWidth="1"/>
    <col min="4101" max="4101" width="39.109375" customWidth="1"/>
    <col min="4102" max="4105" width="19.5546875" customWidth="1"/>
    <col min="4353" max="4353" width="3.88671875" customWidth="1"/>
    <col min="4354" max="4354" width="27.33203125" customWidth="1"/>
    <col min="4355" max="4356" width="19.5546875" customWidth="1"/>
    <col min="4357" max="4357" width="39.109375" customWidth="1"/>
    <col min="4358" max="4361" width="19.5546875" customWidth="1"/>
    <col min="4609" max="4609" width="3.88671875" customWidth="1"/>
    <col min="4610" max="4610" width="27.33203125" customWidth="1"/>
    <col min="4611" max="4612" width="19.5546875" customWidth="1"/>
    <col min="4613" max="4613" width="39.109375" customWidth="1"/>
    <col min="4614" max="4617" width="19.5546875" customWidth="1"/>
    <col min="4865" max="4865" width="3.88671875" customWidth="1"/>
    <col min="4866" max="4866" width="27.33203125" customWidth="1"/>
    <col min="4867" max="4868" width="19.5546875" customWidth="1"/>
    <col min="4869" max="4869" width="39.109375" customWidth="1"/>
    <col min="4870" max="4873" width="19.5546875" customWidth="1"/>
    <col min="5121" max="5121" width="3.88671875" customWidth="1"/>
    <col min="5122" max="5122" width="27.33203125" customWidth="1"/>
    <col min="5123" max="5124" width="19.5546875" customWidth="1"/>
    <col min="5125" max="5125" width="39.109375" customWidth="1"/>
    <col min="5126" max="5129" width="19.5546875" customWidth="1"/>
    <col min="5377" max="5377" width="3.88671875" customWidth="1"/>
    <col min="5378" max="5378" width="27.33203125" customWidth="1"/>
    <col min="5379" max="5380" width="19.5546875" customWidth="1"/>
    <col min="5381" max="5381" width="39.109375" customWidth="1"/>
    <col min="5382" max="5385" width="19.5546875" customWidth="1"/>
    <col min="5633" max="5633" width="3.88671875" customWidth="1"/>
    <col min="5634" max="5634" width="27.33203125" customWidth="1"/>
    <col min="5635" max="5636" width="19.5546875" customWidth="1"/>
    <col min="5637" max="5637" width="39.109375" customWidth="1"/>
    <col min="5638" max="5641" width="19.5546875" customWidth="1"/>
    <col min="5889" max="5889" width="3.88671875" customWidth="1"/>
    <col min="5890" max="5890" width="27.33203125" customWidth="1"/>
    <col min="5891" max="5892" width="19.5546875" customWidth="1"/>
    <col min="5893" max="5893" width="39.109375" customWidth="1"/>
    <col min="5894" max="5897" width="19.5546875" customWidth="1"/>
    <col min="6145" max="6145" width="3.88671875" customWidth="1"/>
    <col min="6146" max="6146" width="27.33203125" customWidth="1"/>
    <col min="6147" max="6148" width="19.5546875" customWidth="1"/>
    <col min="6149" max="6149" width="39.109375" customWidth="1"/>
    <col min="6150" max="6153" width="19.5546875" customWidth="1"/>
    <col min="6401" max="6401" width="3.88671875" customWidth="1"/>
    <col min="6402" max="6402" width="27.33203125" customWidth="1"/>
    <col min="6403" max="6404" width="19.5546875" customWidth="1"/>
    <col min="6405" max="6405" width="39.109375" customWidth="1"/>
    <col min="6406" max="6409" width="19.5546875" customWidth="1"/>
    <col min="6657" max="6657" width="3.88671875" customWidth="1"/>
    <col min="6658" max="6658" width="27.33203125" customWidth="1"/>
    <col min="6659" max="6660" width="19.5546875" customWidth="1"/>
    <col min="6661" max="6661" width="39.109375" customWidth="1"/>
    <col min="6662" max="6665" width="19.5546875" customWidth="1"/>
    <col min="6913" max="6913" width="3.88671875" customWidth="1"/>
    <col min="6914" max="6914" width="27.33203125" customWidth="1"/>
    <col min="6915" max="6916" width="19.5546875" customWidth="1"/>
    <col min="6917" max="6917" width="39.109375" customWidth="1"/>
    <col min="6918" max="6921" width="19.5546875" customWidth="1"/>
    <col min="7169" max="7169" width="3.88671875" customWidth="1"/>
    <col min="7170" max="7170" width="27.33203125" customWidth="1"/>
    <col min="7171" max="7172" width="19.5546875" customWidth="1"/>
    <col min="7173" max="7173" width="39.109375" customWidth="1"/>
    <col min="7174" max="7177" width="19.5546875" customWidth="1"/>
    <col min="7425" max="7425" width="3.88671875" customWidth="1"/>
    <col min="7426" max="7426" width="27.33203125" customWidth="1"/>
    <col min="7427" max="7428" width="19.5546875" customWidth="1"/>
    <col min="7429" max="7429" width="39.109375" customWidth="1"/>
    <col min="7430" max="7433" width="19.5546875" customWidth="1"/>
    <col min="7681" max="7681" width="3.88671875" customWidth="1"/>
    <col min="7682" max="7682" width="27.33203125" customWidth="1"/>
    <col min="7683" max="7684" width="19.5546875" customWidth="1"/>
    <col min="7685" max="7685" width="39.109375" customWidth="1"/>
    <col min="7686" max="7689" width="19.5546875" customWidth="1"/>
    <col min="7937" max="7937" width="3.88671875" customWidth="1"/>
    <col min="7938" max="7938" width="27.33203125" customWidth="1"/>
    <col min="7939" max="7940" width="19.5546875" customWidth="1"/>
    <col min="7941" max="7941" width="39.109375" customWidth="1"/>
    <col min="7942" max="7945" width="19.5546875" customWidth="1"/>
    <col min="8193" max="8193" width="3.88671875" customWidth="1"/>
    <col min="8194" max="8194" width="27.33203125" customWidth="1"/>
    <col min="8195" max="8196" width="19.5546875" customWidth="1"/>
    <col min="8197" max="8197" width="39.109375" customWidth="1"/>
    <col min="8198" max="8201" width="19.5546875" customWidth="1"/>
    <col min="8449" max="8449" width="3.88671875" customWidth="1"/>
    <col min="8450" max="8450" width="27.33203125" customWidth="1"/>
    <col min="8451" max="8452" width="19.5546875" customWidth="1"/>
    <col min="8453" max="8453" width="39.109375" customWidth="1"/>
    <col min="8454" max="8457" width="19.5546875" customWidth="1"/>
    <col min="8705" max="8705" width="3.88671875" customWidth="1"/>
    <col min="8706" max="8706" width="27.33203125" customWidth="1"/>
    <col min="8707" max="8708" width="19.5546875" customWidth="1"/>
    <col min="8709" max="8709" width="39.109375" customWidth="1"/>
    <col min="8710" max="8713" width="19.5546875" customWidth="1"/>
    <col min="8961" max="8961" width="3.88671875" customWidth="1"/>
    <col min="8962" max="8962" width="27.33203125" customWidth="1"/>
    <col min="8963" max="8964" width="19.5546875" customWidth="1"/>
    <col min="8965" max="8965" width="39.109375" customWidth="1"/>
    <col min="8966" max="8969" width="19.5546875" customWidth="1"/>
    <col min="9217" max="9217" width="3.88671875" customWidth="1"/>
    <col min="9218" max="9218" width="27.33203125" customWidth="1"/>
    <col min="9219" max="9220" width="19.5546875" customWidth="1"/>
    <col min="9221" max="9221" width="39.109375" customWidth="1"/>
    <col min="9222" max="9225" width="19.5546875" customWidth="1"/>
    <col min="9473" max="9473" width="3.88671875" customWidth="1"/>
    <col min="9474" max="9474" width="27.33203125" customWidth="1"/>
    <col min="9475" max="9476" width="19.5546875" customWidth="1"/>
    <col min="9477" max="9477" width="39.109375" customWidth="1"/>
    <col min="9478" max="9481" width="19.5546875" customWidth="1"/>
    <col min="9729" max="9729" width="3.88671875" customWidth="1"/>
    <col min="9730" max="9730" width="27.33203125" customWidth="1"/>
    <col min="9731" max="9732" width="19.5546875" customWidth="1"/>
    <col min="9733" max="9733" width="39.109375" customWidth="1"/>
    <col min="9734" max="9737" width="19.5546875" customWidth="1"/>
    <col min="9985" max="9985" width="3.88671875" customWidth="1"/>
    <col min="9986" max="9986" width="27.33203125" customWidth="1"/>
    <col min="9987" max="9988" width="19.5546875" customWidth="1"/>
    <col min="9989" max="9989" width="39.109375" customWidth="1"/>
    <col min="9990" max="9993" width="19.5546875" customWidth="1"/>
    <col min="10241" max="10241" width="3.88671875" customWidth="1"/>
    <col min="10242" max="10242" width="27.33203125" customWidth="1"/>
    <col min="10243" max="10244" width="19.5546875" customWidth="1"/>
    <col min="10245" max="10245" width="39.109375" customWidth="1"/>
    <col min="10246" max="10249" width="19.5546875" customWidth="1"/>
    <col min="10497" max="10497" width="3.88671875" customWidth="1"/>
    <col min="10498" max="10498" width="27.33203125" customWidth="1"/>
    <col min="10499" max="10500" width="19.5546875" customWidth="1"/>
    <col min="10501" max="10501" width="39.109375" customWidth="1"/>
    <col min="10502" max="10505" width="19.5546875" customWidth="1"/>
    <col min="10753" max="10753" width="3.88671875" customWidth="1"/>
    <col min="10754" max="10754" width="27.33203125" customWidth="1"/>
    <col min="10755" max="10756" width="19.5546875" customWidth="1"/>
    <col min="10757" max="10757" width="39.109375" customWidth="1"/>
    <col min="10758" max="10761" width="19.5546875" customWidth="1"/>
    <col min="11009" max="11009" width="3.88671875" customWidth="1"/>
    <col min="11010" max="11010" width="27.33203125" customWidth="1"/>
    <col min="11011" max="11012" width="19.5546875" customWidth="1"/>
    <col min="11013" max="11013" width="39.109375" customWidth="1"/>
    <col min="11014" max="11017" width="19.5546875" customWidth="1"/>
    <col min="11265" max="11265" width="3.88671875" customWidth="1"/>
    <col min="11266" max="11266" width="27.33203125" customWidth="1"/>
    <col min="11267" max="11268" width="19.5546875" customWidth="1"/>
    <col min="11269" max="11269" width="39.109375" customWidth="1"/>
    <col min="11270" max="11273" width="19.5546875" customWidth="1"/>
    <col min="11521" max="11521" width="3.88671875" customWidth="1"/>
    <col min="11522" max="11522" width="27.33203125" customWidth="1"/>
    <col min="11523" max="11524" width="19.5546875" customWidth="1"/>
    <col min="11525" max="11525" width="39.109375" customWidth="1"/>
    <col min="11526" max="11529" width="19.5546875" customWidth="1"/>
    <col min="11777" max="11777" width="3.88671875" customWidth="1"/>
    <col min="11778" max="11778" width="27.33203125" customWidth="1"/>
    <col min="11779" max="11780" width="19.5546875" customWidth="1"/>
    <col min="11781" max="11781" width="39.109375" customWidth="1"/>
    <col min="11782" max="11785" width="19.5546875" customWidth="1"/>
    <col min="12033" max="12033" width="3.88671875" customWidth="1"/>
    <col min="12034" max="12034" width="27.33203125" customWidth="1"/>
    <col min="12035" max="12036" width="19.5546875" customWidth="1"/>
    <col min="12037" max="12037" width="39.109375" customWidth="1"/>
    <col min="12038" max="12041" width="19.5546875" customWidth="1"/>
    <col min="12289" max="12289" width="3.88671875" customWidth="1"/>
    <col min="12290" max="12290" width="27.33203125" customWidth="1"/>
    <col min="12291" max="12292" width="19.5546875" customWidth="1"/>
    <col min="12293" max="12293" width="39.109375" customWidth="1"/>
    <col min="12294" max="12297" width="19.5546875" customWidth="1"/>
    <col min="12545" max="12545" width="3.88671875" customWidth="1"/>
    <col min="12546" max="12546" width="27.33203125" customWidth="1"/>
    <col min="12547" max="12548" width="19.5546875" customWidth="1"/>
    <col min="12549" max="12549" width="39.109375" customWidth="1"/>
    <col min="12550" max="12553" width="19.5546875" customWidth="1"/>
    <col min="12801" max="12801" width="3.88671875" customWidth="1"/>
    <col min="12802" max="12802" width="27.33203125" customWidth="1"/>
    <col min="12803" max="12804" width="19.5546875" customWidth="1"/>
    <col min="12805" max="12805" width="39.109375" customWidth="1"/>
    <col min="12806" max="12809" width="19.5546875" customWidth="1"/>
    <col min="13057" max="13057" width="3.88671875" customWidth="1"/>
    <col min="13058" max="13058" width="27.33203125" customWidth="1"/>
    <col min="13059" max="13060" width="19.5546875" customWidth="1"/>
    <col min="13061" max="13061" width="39.109375" customWidth="1"/>
    <col min="13062" max="13065" width="19.5546875" customWidth="1"/>
    <col min="13313" max="13313" width="3.88671875" customWidth="1"/>
    <col min="13314" max="13314" width="27.33203125" customWidth="1"/>
    <col min="13315" max="13316" width="19.5546875" customWidth="1"/>
    <col min="13317" max="13317" width="39.109375" customWidth="1"/>
    <col min="13318" max="13321" width="19.5546875" customWidth="1"/>
    <col min="13569" max="13569" width="3.88671875" customWidth="1"/>
    <col min="13570" max="13570" width="27.33203125" customWidth="1"/>
    <col min="13571" max="13572" width="19.5546875" customWidth="1"/>
    <col min="13573" max="13573" width="39.109375" customWidth="1"/>
    <col min="13574" max="13577" width="19.5546875" customWidth="1"/>
    <col min="13825" max="13825" width="3.88671875" customWidth="1"/>
    <col min="13826" max="13826" width="27.33203125" customWidth="1"/>
    <col min="13827" max="13828" width="19.5546875" customWidth="1"/>
    <col min="13829" max="13829" width="39.109375" customWidth="1"/>
    <col min="13830" max="13833" width="19.5546875" customWidth="1"/>
    <col min="14081" max="14081" width="3.88671875" customWidth="1"/>
    <col min="14082" max="14082" width="27.33203125" customWidth="1"/>
    <col min="14083" max="14084" width="19.5546875" customWidth="1"/>
    <col min="14085" max="14085" width="39.109375" customWidth="1"/>
    <col min="14086" max="14089" width="19.5546875" customWidth="1"/>
    <col min="14337" max="14337" width="3.88671875" customWidth="1"/>
    <col min="14338" max="14338" width="27.33203125" customWidth="1"/>
    <col min="14339" max="14340" width="19.5546875" customWidth="1"/>
    <col min="14341" max="14341" width="39.109375" customWidth="1"/>
    <col min="14342" max="14345" width="19.5546875" customWidth="1"/>
    <col min="14593" max="14593" width="3.88671875" customWidth="1"/>
    <col min="14594" max="14594" width="27.33203125" customWidth="1"/>
    <col min="14595" max="14596" width="19.5546875" customWidth="1"/>
    <col min="14597" max="14597" width="39.109375" customWidth="1"/>
    <col min="14598" max="14601" width="19.5546875" customWidth="1"/>
    <col min="14849" max="14849" width="3.88671875" customWidth="1"/>
    <col min="14850" max="14850" width="27.33203125" customWidth="1"/>
    <col min="14851" max="14852" width="19.5546875" customWidth="1"/>
    <col min="14853" max="14853" width="39.109375" customWidth="1"/>
    <col min="14854" max="14857" width="19.5546875" customWidth="1"/>
    <col min="15105" max="15105" width="3.88671875" customWidth="1"/>
    <col min="15106" max="15106" width="27.33203125" customWidth="1"/>
    <col min="15107" max="15108" width="19.5546875" customWidth="1"/>
    <col min="15109" max="15109" width="39.109375" customWidth="1"/>
    <col min="15110" max="15113" width="19.5546875" customWidth="1"/>
    <col min="15361" max="15361" width="3.88671875" customWidth="1"/>
    <col min="15362" max="15362" width="27.33203125" customWidth="1"/>
    <col min="15363" max="15364" width="19.5546875" customWidth="1"/>
    <col min="15365" max="15365" width="39.109375" customWidth="1"/>
    <col min="15366" max="15369" width="19.5546875" customWidth="1"/>
    <col min="15617" max="15617" width="3.88671875" customWidth="1"/>
    <col min="15618" max="15618" width="27.33203125" customWidth="1"/>
    <col min="15619" max="15620" width="19.5546875" customWidth="1"/>
    <col min="15621" max="15621" width="39.109375" customWidth="1"/>
    <col min="15622" max="15625" width="19.5546875" customWidth="1"/>
    <col min="15873" max="15873" width="3.88671875" customWidth="1"/>
    <col min="15874" max="15874" width="27.33203125" customWidth="1"/>
    <col min="15875" max="15876" width="19.5546875" customWidth="1"/>
    <col min="15877" max="15877" width="39.109375" customWidth="1"/>
    <col min="15878" max="15881" width="19.5546875" customWidth="1"/>
    <col min="16129" max="16129" width="3.88671875" customWidth="1"/>
    <col min="16130" max="16130" width="27.33203125" customWidth="1"/>
    <col min="16131" max="16132" width="19.5546875" customWidth="1"/>
    <col min="16133" max="16133" width="39.109375" customWidth="1"/>
    <col min="16134" max="16137" width="19.5546875" customWidth="1"/>
  </cols>
  <sheetData>
    <row r="1" spans="1:9" ht="19.95" customHeight="1" x14ac:dyDescent="0.3">
      <c r="A1" t="s">
        <v>13</v>
      </c>
      <c r="B1" t="s">
        <v>13</v>
      </c>
    </row>
    <row r="2" spans="1:9" ht="19.95" customHeight="1" x14ac:dyDescent="0.3">
      <c r="A2" t="s">
        <v>13</v>
      </c>
      <c r="B2" t="s">
        <v>14</v>
      </c>
    </row>
    <row r="3" spans="1:9" ht="19.95" customHeight="1" x14ac:dyDescent="0.3">
      <c r="A3" t="s">
        <v>13</v>
      </c>
      <c r="B3" t="s">
        <v>35</v>
      </c>
    </row>
    <row r="4" spans="1:9" ht="19.95" customHeight="1" x14ac:dyDescent="0.3">
      <c r="A4" t="s">
        <v>13</v>
      </c>
      <c r="B4" t="s">
        <v>78</v>
      </c>
    </row>
    <row r="5" spans="1:9" ht="19.95" customHeight="1" x14ac:dyDescent="0.3">
      <c r="A5" t="s">
        <v>13</v>
      </c>
      <c r="B5" t="s">
        <v>36</v>
      </c>
    </row>
    <row r="6" spans="1:9" ht="19.95" customHeight="1" x14ac:dyDescent="0.3">
      <c r="A6" t="s">
        <v>13</v>
      </c>
      <c r="B6" t="s">
        <v>79</v>
      </c>
    </row>
    <row r="7" spans="1:9" ht="19.95" customHeight="1" x14ac:dyDescent="0.3">
      <c r="A7" t="s">
        <v>13</v>
      </c>
      <c r="B7" t="s">
        <v>15</v>
      </c>
    </row>
    <row r="8" spans="1:9" ht="19.95" customHeight="1" x14ac:dyDescent="0.3">
      <c r="A8" t="s">
        <v>13</v>
      </c>
      <c r="B8" t="s">
        <v>80</v>
      </c>
    </row>
    <row r="9" spans="1:9" ht="19.95" customHeight="1" x14ac:dyDescent="0.3">
      <c r="A9" t="s">
        <v>13</v>
      </c>
      <c r="B9" s="58" t="s">
        <v>81</v>
      </c>
    </row>
    <row r="10" spans="1:9" ht="19.95" customHeight="1" x14ac:dyDescent="0.3">
      <c r="A10" t="s">
        <v>13</v>
      </c>
      <c r="B10" s="59" t="s">
        <v>82</v>
      </c>
    </row>
    <row r="11" spans="1:9" ht="19.95" customHeight="1" x14ac:dyDescent="0.3">
      <c r="A11" t="s">
        <v>13</v>
      </c>
      <c r="B11" s="59" t="s">
        <v>13</v>
      </c>
    </row>
    <row r="12" spans="1:9" ht="19.95" customHeight="1" x14ac:dyDescent="0.3">
      <c r="A12" t="s">
        <v>13</v>
      </c>
      <c r="B12" s="59" t="s">
        <v>0</v>
      </c>
      <c r="C12" s="59" t="s">
        <v>16</v>
      </c>
      <c r="D12" s="59" t="s">
        <v>17</v>
      </c>
      <c r="E12" s="59" t="s">
        <v>18</v>
      </c>
      <c r="F12" s="59" t="s">
        <v>4</v>
      </c>
      <c r="G12" s="59" t="s">
        <v>5</v>
      </c>
      <c r="H12" s="59" t="s">
        <v>19</v>
      </c>
      <c r="I12" s="59" t="s">
        <v>11</v>
      </c>
    </row>
    <row r="13" spans="1:9" ht="19.95" customHeight="1" x14ac:dyDescent="0.3">
      <c r="A13" t="s">
        <v>13</v>
      </c>
      <c r="B13" s="59" t="s">
        <v>83</v>
      </c>
      <c r="C13" s="59" t="s">
        <v>84</v>
      </c>
      <c r="D13" s="59" t="s">
        <v>20</v>
      </c>
      <c r="E13" s="59" t="s">
        <v>85</v>
      </c>
      <c r="F13" s="59" t="s">
        <v>86</v>
      </c>
      <c r="G13" s="59" t="s">
        <v>21</v>
      </c>
      <c r="H13" s="59" t="s">
        <v>87</v>
      </c>
      <c r="I13" s="59" t="s">
        <v>21</v>
      </c>
    </row>
    <row r="14" spans="1:9" ht="19.95" customHeight="1" x14ac:dyDescent="0.3">
      <c r="A14" t="s">
        <v>13</v>
      </c>
      <c r="B14" s="59" t="s">
        <v>13</v>
      </c>
    </row>
    <row r="15" spans="1:9" ht="19.95" customHeight="1" x14ac:dyDescent="0.3">
      <c r="A15" t="s">
        <v>13</v>
      </c>
      <c r="B15" s="59" t="s">
        <v>80</v>
      </c>
    </row>
    <row r="16" spans="1:9" ht="19.95" customHeight="1" x14ac:dyDescent="0.3">
      <c r="A16" t="s">
        <v>13</v>
      </c>
      <c r="B16" s="59" t="s">
        <v>81</v>
      </c>
    </row>
    <row r="17" spans="1:2" ht="19.95" customHeight="1" x14ac:dyDescent="0.3">
      <c r="A17" t="s">
        <v>13</v>
      </c>
      <c r="B17" s="59" t="s">
        <v>79</v>
      </c>
    </row>
    <row r="18" spans="1:2" ht="19.95" customHeight="1" x14ac:dyDescent="0.3">
      <c r="A18" t="s">
        <v>13</v>
      </c>
      <c r="B18" s="59" t="s">
        <v>82</v>
      </c>
    </row>
    <row r="19" spans="1:2" ht="19.95" customHeight="1" x14ac:dyDescent="0.3"/>
    <row r="20" spans="1:2" ht="19.95" customHeight="1" x14ac:dyDescent="0.3"/>
    <row r="21" spans="1:2" ht="19.9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7" workbookViewId="0">
      <selection sqref="A1:XFD1048576"/>
    </sheetView>
  </sheetViews>
  <sheetFormatPr defaultColWidth="9.109375" defaultRowHeight="14.4" x14ac:dyDescent="0.3"/>
  <cols>
    <col min="1" max="1" width="12.109375" customWidth="1"/>
    <col min="2" max="2" width="30.44140625" customWidth="1"/>
    <col min="3" max="3" width="11.88671875" customWidth="1"/>
    <col min="4" max="4" width="12.33203125" customWidth="1"/>
    <col min="5" max="5" width="11.44140625" customWidth="1"/>
    <col min="6" max="6" width="11.33203125" customWidth="1"/>
    <col min="7" max="8" width="23" customWidth="1"/>
    <col min="9" max="9" width="26.33203125" customWidth="1"/>
    <col min="10" max="10" width="33.6640625" customWidth="1"/>
    <col min="11" max="11" width="28" customWidth="1"/>
    <col min="12" max="16" width="9.109375" hidden="1" customWidth="1"/>
    <col min="257" max="257" width="12.109375" customWidth="1"/>
    <col min="258" max="258" width="30.44140625" customWidth="1"/>
    <col min="259" max="259" width="11.88671875" customWidth="1"/>
    <col min="260" max="260" width="12.33203125" customWidth="1"/>
    <col min="261" max="261" width="11.44140625" customWidth="1"/>
    <col min="262" max="262" width="11.33203125" customWidth="1"/>
    <col min="263" max="264" width="23" customWidth="1"/>
    <col min="265" max="265" width="26.33203125" customWidth="1"/>
    <col min="266" max="266" width="33.6640625" customWidth="1"/>
    <col min="267" max="267" width="28" customWidth="1"/>
    <col min="268" max="272" width="0" hidden="1" customWidth="1"/>
    <col min="513" max="513" width="12.109375" customWidth="1"/>
    <col min="514" max="514" width="30.44140625" customWidth="1"/>
    <col min="515" max="515" width="11.88671875" customWidth="1"/>
    <col min="516" max="516" width="12.33203125" customWidth="1"/>
    <col min="517" max="517" width="11.44140625" customWidth="1"/>
    <col min="518" max="518" width="11.33203125" customWidth="1"/>
    <col min="519" max="520" width="23" customWidth="1"/>
    <col min="521" max="521" width="26.33203125" customWidth="1"/>
    <col min="522" max="522" width="33.6640625" customWidth="1"/>
    <col min="523" max="523" width="28" customWidth="1"/>
    <col min="524" max="528" width="0" hidden="1" customWidth="1"/>
    <col min="769" max="769" width="12.109375" customWidth="1"/>
    <col min="770" max="770" width="30.44140625" customWidth="1"/>
    <col min="771" max="771" width="11.88671875" customWidth="1"/>
    <col min="772" max="772" width="12.33203125" customWidth="1"/>
    <col min="773" max="773" width="11.44140625" customWidth="1"/>
    <col min="774" max="774" width="11.33203125" customWidth="1"/>
    <col min="775" max="776" width="23" customWidth="1"/>
    <col min="777" max="777" width="26.33203125" customWidth="1"/>
    <col min="778" max="778" width="33.6640625" customWidth="1"/>
    <col min="779" max="779" width="28" customWidth="1"/>
    <col min="780" max="784" width="0" hidden="1" customWidth="1"/>
    <col min="1025" max="1025" width="12.109375" customWidth="1"/>
    <col min="1026" max="1026" width="30.44140625" customWidth="1"/>
    <col min="1027" max="1027" width="11.88671875" customWidth="1"/>
    <col min="1028" max="1028" width="12.33203125" customWidth="1"/>
    <col min="1029" max="1029" width="11.44140625" customWidth="1"/>
    <col min="1030" max="1030" width="11.33203125" customWidth="1"/>
    <col min="1031" max="1032" width="23" customWidth="1"/>
    <col min="1033" max="1033" width="26.33203125" customWidth="1"/>
    <col min="1034" max="1034" width="33.6640625" customWidth="1"/>
    <col min="1035" max="1035" width="28" customWidth="1"/>
    <col min="1036" max="1040" width="0" hidden="1" customWidth="1"/>
    <col min="1281" max="1281" width="12.109375" customWidth="1"/>
    <col min="1282" max="1282" width="30.44140625" customWidth="1"/>
    <col min="1283" max="1283" width="11.88671875" customWidth="1"/>
    <col min="1284" max="1284" width="12.33203125" customWidth="1"/>
    <col min="1285" max="1285" width="11.44140625" customWidth="1"/>
    <col min="1286" max="1286" width="11.33203125" customWidth="1"/>
    <col min="1287" max="1288" width="23" customWidth="1"/>
    <col min="1289" max="1289" width="26.33203125" customWidth="1"/>
    <col min="1290" max="1290" width="33.6640625" customWidth="1"/>
    <col min="1291" max="1291" width="28" customWidth="1"/>
    <col min="1292" max="1296" width="0" hidden="1" customWidth="1"/>
    <col min="1537" max="1537" width="12.109375" customWidth="1"/>
    <col min="1538" max="1538" width="30.44140625" customWidth="1"/>
    <col min="1539" max="1539" width="11.88671875" customWidth="1"/>
    <col min="1540" max="1540" width="12.33203125" customWidth="1"/>
    <col min="1541" max="1541" width="11.44140625" customWidth="1"/>
    <col min="1542" max="1542" width="11.33203125" customWidth="1"/>
    <col min="1543" max="1544" width="23" customWidth="1"/>
    <col min="1545" max="1545" width="26.33203125" customWidth="1"/>
    <col min="1546" max="1546" width="33.6640625" customWidth="1"/>
    <col min="1547" max="1547" width="28" customWidth="1"/>
    <col min="1548" max="1552" width="0" hidden="1" customWidth="1"/>
    <col min="1793" max="1793" width="12.109375" customWidth="1"/>
    <col min="1794" max="1794" width="30.44140625" customWidth="1"/>
    <col min="1795" max="1795" width="11.88671875" customWidth="1"/>
    <col min="1796" max="1796" width="12.33203125" customWidth="1"/>
    <col min="1797" max="1797" width="11.44140625" customWidth="1"/>
    <col min="1798" max="1798" width="11.33203125" customWidth="1"/>
    <col min="1799" max="1800" width="23" customWidth="1"/>
    <col min="1801" max="1801" width="26.33203125" customWidth="1"/>
    <col min="1802" max="1802" width="33.6640625" customWidth="1"/>
    <col min="1803" max="1803" width="28" customWidth="1"/>
    <col min="1804" max="1808" width="0" hidden="1" customWidth="1"/>
    <col min="2049" max="2049" width="12.109375" customWidth="1"/>
    <col min="2050" max="2050" width="30.44140625" customWidth="1"/>
    <col min="2051" max="2051" width="11.88671875" customWidth="1"/>
    <col min="2052" max="2052" width="12.33203125" customWidth="1"/>
    <col min="2053" max="2053" width="11.44140625" customWidth="1"/>
    <col min="2054" max="2054" width="11.33203125" customWidth="1"/>
    <col min="2055" max="2056" width="23" customWidth="1"/>
    <col min="2057" max="2057" width="26.33203125" customWidth="1"/>
    <col min="2058" max="2058" width="33.6640625" customWidth="1"/>
    <col min="2059" max="2059" width="28" customWidth="1"/>
    <col min="2060" max="2064" width="0" hidden="1" customWidth="1"/>
    <col min="2305" max="2305" width="12.109375" customWidth="1"/>
    <col min="2306" max="2306" width="30.44140625" customWidth="1"/>
    <col min="2307" max="2307" width="11.88671875" customWidth="1"/>
    <col min="2308" max="2308" width="12.33203125" customWidth="1"/>
    <col min="2309" max="2309" width="11.44140625" customWidth="1"/>
    <col min="2310" max="2310" width="11.33203125" customWidth="1"/>
    <col min="2311" max="2312" width="23" customWidth="1"/>
    <col min="2313" max="2313" width="26.33203125" customWidth="1"/>
    <col min="2314" max="2314" width="33.6640625" customWidth="1"/>
    <col min="2315" max="2315" width="28" customWidth="1"/>
    <col min="2316" max="2320" width="0" hidden="1" customWidth="1"/>
    <col min="2561" max="2561" width="12.109375" customWidth="1"/>
    <col min="2562" max="2562" width="30.44140625" customWidth="1"/>
    <col min="2563" max="2563" width="11.88671875" customWidth="1"/>
    <col min="2564" max="2564" width="12.33203125" customWidth="1"/>
    <col min="2565" max="2565" width="11.44140625" customWidth="1"/>
    <col min="2566" max="2566" width="11.33203125" customWidth="1"/>
    <col min="2567" max="2568" width="23" customWidth="1"/>
    <col min="2569" max="2569" width="26.33203125" customWidth="1"/>
    <col min="2570" max="2570" width="33.6640625" customWidth="1"/>
    <col min="2571" max="2571" width="28" customWidth="1"/>
    <col min="2572" max="2576" width="0" hidden="1" customWidth="1"/>
    <col min="2817" max="2817" width="12.109375" customWidth="1"/>
    <col min="2818" max="2818" width="30.44140625" customWidth="1"/>
    <col min="2819" max="2819" width="11.88671875" customWidth="1"/>
    <col min="2820" max="2820" width="12.33203125" customWidth="1"/>
    <col min="2821" max="2821" width="11.44140625" customWidth="1"/>
    <col min="2822" max="2822" width="11.33203125" customWidth="1"/>
    <col min="2823" max="2824" width="23" customWidth="1"/>
    <col min="2825" max="2825" width="26.33203125" customWidth="1"/>
    <col min="2826" max="2826" width="33.6640625" customWidth="1"/>
    <col min="2827" max="2827" width="28" customWidth="1"/>
    <col min="2828" max="2832" width="0" hidden="1" customWidth="1"/>
    <col min="3073" max="3073" width="12.109375" customWidth="1"/>
    <col min="3074" max="3074" width="30.44140625" customWidth="1"/>
    <col min="3075" max="3075" width="11.88671875" customWidth="1"/>
    <col min="3076" max="3076" width="12.33203125" customWidth="1"/>
    <col min="3077" max="3077" width="11.44140625" customWidth="1"/>
    <col min="3078" max="3078" width="11.33203125" customWidth="1"/>
    <col min="3079" max="3080" width="23" customWidth="1"/>
    <col min="3081" max="3081" width="26.33203125" customWidth="1"/>
    <col min="3082" max="3082" width="33.6640625" customWidth="1"/>
    <col min="3083" max="3083" width="28" customWidth="1"/>
    <col min="3084" max="3088" width="0" hidden="1" customWidth="1"/>
    <col min="3329" max="3329" width="12.109375" customWidth="1"/>
    <col min="3330" max="3330" width="30.44140625" customWidth="1"/>
    <col min="3331" max="3331" width="11.88671875" customWidth="1"/>
    <col min="3332" max="3332" width="12.33203125" customWidth="1"/>
    <col min="3333" max="3333" width="11.44140625" customWidth="1"/>
    <col min="3334" max="3334" width="11.33203125" customWidth="1"/>
    <col min="3335" max="3336" width="23" customWidth="1"/>
    <col min="3337" max="3337" width="26.33203125" customWidth="1"/>
    <col min="3338" max="3338" width="33.6640625" customWidth="1"/>
    <col min="3339" max="3339" width="28" customWidth="1"/>
    <col min="3340" max="3344" width="0" hidden="1" customWidth="1"/>
    <col min="3585" max="3585" width="12.109375" customWidth="1"/>
    <col min="3586" max="3586" width="30.44140625" customWidth="1"/>
    <col min="3587" max="3587" width="11.88671875" customWidth="1"/>
    <col min="3588" max="3588" width="12.33203125" customWidth="1"/>
    <col min="3589" max="3589" width="11.44140625" customWidth="1"/>
    <col min="3590" max="3590" width="11.33203125" customWidth="1"/>
    <col min="3591" max="3592" width="23" customWidth="1"/>
    <col min="3593" max="3593" width="26.33203125" customWidth="1"/>
    <col min="3594" max="3594" width="33.6640625" customWidth="1"/>
    <col min="3595" max="3595" width="28" customWidth="1"/>
    <col min="3596" max="3600" width="0" hidden="1" customWidth="1"/>
    <col min="3841" max="3841" width="12.109375" customWidth="1"/>
    <col min="3842" max="3842" width="30.44140625" customWidth="1"/>
    <col min="3843" max="3843" width="11.88671875" customWidth="1"/>
    <col min="3844" max="3844" width="12.33203125" customWidth="1"/>
    <col min="3845" max="3845" width="11.44140625" customWidth="1"/>
    <col min="3846" max="3846" width="11.33203125" customWidth="1"/>
    <col min="3847" max="3848" width="23" customWidth="1"/>
    <col min="3849" max="3849" width="26.33203125" customWidth="1"/>
    <col min="3850" max="3850" width="33.6640625" customWidth="1"/>
    <col min="3851" max="3851" width="28" customWidth="1"/>
    <col min="3852" max="3856" width="0" hidden="1" customWidth="1"/>
    <col min="4097" max="4097" width="12.109375" customWidth="1"/>
    <col min="4098" max="4098" width="30.44140625" customWidth="1"/>
    <col min="4099" max="4099" width="11.88671875" customWidth="1"/>
    <col min="4100" max="4100" width="12.33203125" customWidth="1"/>
    <col min="4101" max="4101" width="11.44140625" customWidth="1"/>
    <col min="4102" max="4102" width="11.33203125" customWidth="1"/>
    <col min="4103" max="4104" width="23" customWidth="1"/>
    <col min="4105" max="4105" width="26.33203125" customWidth="1"/>
    <col min="4106" max="4106" width="33.6640625" customWidth="1"/>
    <col min="4107" max="4107" width="28" customWidth="1"/>
    <col min="4108" max="4112" width="0" hidden="1" customWidth="1"/>
    <col min="4353" max="4353" width="12.109375" customWidth="1"/>
    <col min="4354" max="4354" width="30.44140625" customWidth="1"/>
    <col min="4355" max="4355" width="11.88671875" customWidth="1"/>
    <col min="4356" max="4356" width="12.33203125" customWidth="1"/>
    <col min="4357" max="4357" width="11.44140625" customWidth="1"/>
    <col min="4358" max="4358" width="11.33203125" customWidth="1"/>
    <col min="4359" max="4360" width="23" customWidth="1"/>
    <col min="4361" max="4361" width="26.33203125" customWidth="1"/>
    <col min="4362" max="4362" width="33.6640625" customWidth="1"/>
    <col min="4363" max="4363" width="28" customWidth="1"/>
    <col min="4364" max="4368" width="0" hidden="1" customWidth="1"/>
    <col min="4609" max="4609" width="12.109375" customWidth="1"/>
    <col min="4610" max="4610" width="30.44140625" customWidth="1"/>
    <col min="4611" max="4611" width="11.88671875" customWidth="1"/>
    <col min="4612" max="4612" width="12.33203125" customWidth="1"/>
    <col min="4613" max="4613" width="11.44140625" customWidth="1"/>
    <col min="4614" max="4614" width="11.33203125" customWidth="1"/>
    <col min="4615" max="4616" width="23" customWidth="1"/>
    <col min="4617" max="4617" width="26.33203125" customWidth="1"/>
    <col min="4618" max="4618" width="33.6640625" customWidth="1"/>
    <col min="4619" max="4619" width="28" customWidth="1"/>
    <col min="4620" max="4624" width="0" hidden="1" customWidth="1"/>
    <col min="4865" max="4865" width="12.109375" customWidth="1"/>
    <col min="4866" max="4866" width="30.44140625" customWidth="1"/>
    <col min="4867" max="4867" width="11.88671875" customWidth="1"/>
    <col min="4868" max="4868" width="12.33203125" customWidth="1"/>
    <col min="4869" max="4869" width="11.44140625" customWidth="1"/>
    <col min="4870" max="4870" width="11.33203125" customWidth="1"/>
    <col min="4871" max="4872" width="23" customWidth="1"/>
    <col min="4873" max="4873" width="26.33203125" customWidth="1"/>
    <col min="4874" max="4874" width="33.6640625" customWidth="1"/>
    <col min="4875" max="4875" width="28" customWidth="1"/>
    <col min="4876" max="4880" width="0" hidden="1" customWidth="1"/>
    <col min="5121" max="5121" width="12.109375" customWidth="1"/>
    <col min="5122" max="5122" width="30.44140625" customWidth="1"/>
    <col min="5123" max="5123" width="11.88671875" customWidth="1"/>
    <col min="5124" max="5124" width="12.33203125" customWidth="1"/>
    <col min="5125" max="5125" width="11.44140625" customWidth="1"/>
    <col min="5126" max="5126" width="11.33203125" customWidth="1"/>
    <col min="5127" max="5128" width="23" customWidth="1"/>
    <col min="5129" max="5129" width="26.33203125" customWidth="1"/>
    <col min="5130" max="5130" width="33.6640625" customWidth="1"/>
    <col min="5131" max="5131" width="28" customWidth="1"/>
    <col min="5132" max="5136" width="0" hidden="1" customWidth="1"/>
    <col min="5377" max="5377" width="12.109375" customWidth="1"/>
    <col min="5378" max="5378" width="30.44140625" customWidth="1"/>
    <col min="5379" max="5379" width="11.88671875" customWidth="1"/>
    <col min="5380" max="5380" width="12.33203125" customWidth="1"/>
    <col min="5381" max="5381" width="11.44140625" customWidth="1"/>
    <col min="5382" max="5382" width="11.33203125" customWidth="1"/>
    <col min="5383" max="5384" width="23" customWidth="1"/>
    <col min="5385" max="5385" width="26.33203125" customWidth="1"/>
    <col min="5386" max="5386" width="33.6640625" customWidth="1"/>
    <col min="5387" max="5387" width="28" customWidth="1"/>
    <col min="5388" max="5392" width="0" hidden="1" customWidth="1"/>
    <col min="5633" max="5633" width="12.109375" customWidth="1"/>
    <col min="5634" max="5634" width="30.44140625" customWidth="1"/>
    <col min="5635" max="5635" width="11.88671875" customWidth="1"/>
    <col min="5636" max="5636" width="12.33203125" customWidth="1"/>
    <col min="5637" max="5637" width="11.44140625" customWidth="1"/>
    <col min="5638" max="5638" width="11.33203125" customWidth="1"/>
    <col min="5639" max="5640" width="23" customWidth="1"/>
    <col min="5641" max="5641" width="26.33203125" customWidth="1"/>
    <col min="5642" max="5642" width="33.6640625" customWidth="1"/>
    <col min="5643" max="5643" width="28" customWidth="1"/>
    <col min="5644" max="5648" width="0" hidden="1" customWidth="1"/>
    <col min="5889" max="5889" width="12.109375" customWidth="1"/>
    <col min="5890" max="5890" width="30.44140625" customWidth="1"/>
    <col min="5891" max="5891" width="11.88671875" customWidth="1"/>
    <col min="5892" max="5892" width="12.33203125" customWidth="1"/>
    <col min="5893" max="5893" width="11.44140625" customWidth="1"/>
    <col min="5894" max="5894" width="11.33203125" customWidth="1"/>
    <col min="5895" max="5896" width="23" customWidth="1"/>
    <col min="5897" max="5897" width="26.33203125" customWidth="1"/>
    <col min="5898" max="5898" width="33.6640625" customWidth="1"/>
    <col min="5899" max="5899" width="28" customWidth="1"/>
    <col min="5900" max="5904" width="0" hidden="1" customWidth="1"/>
    <col min="6145" max="6145" width="12.109375" customWidth="1"/>
    <col min="6146" max="6146" width="30.44140625" customWidth="1"/>
    <col min="6147" max="6147" width="11.88671875" customWidth="1"/>
    <col min="6148" max="6148" width="12.33203125" customWidth="1"/>
    <col min="6149" max="6149" width="11.44140625" customWidth="1"/>
    <col min="6150" max="6150" width="11.33203125" customWidth="1"/>
    <col min="6151" max="6152" width="23" customWidth="1"/>
    <col min="6153" max="6153" width="26.33203125" customWidth="1"/>
    <col min="6154" max="6154" width="33.6640625" customWidth="1"/>
    <col min="6155" max="6155" width="28" customWidth="1"/>
    <col min="6156" max="6160" width="0" hidden="1" customWidth="1"/>
    <col min="6401" max="6401" width="12.109375" customWidth="1"/>
    <col min="6402" max="6402" width="30.44140625" customWidth="1"/>
    <col min="6403" max="6403" width="11.88671875" customWidth="1"/>
    <col min="6404" max="6404" width="12.33203125" customWidth="1"/>
    <col min="6405" max="6405" width="11.44140625" customWidth="1"/>
    <col min="6406" max="6406" width="11.33203125" customWidth="1"/>
    <col min="6407" max="6408" width="23" customWidth="1"/>
    <col min="6409" max="6409" width="26.33203125" customWidth="1"/>
    <col min="6410" max="6410" width="33.6640625" customWidth="1"/>
    <col min="6411" max="6411" width="28" customWidth="1"/>
    <col min="6412" max="6416" width="0" hidden="1" customWidth="1"/>
    <col min="6657" max="6657" width="12.109375" customWidth="1"/>
    <col min="6658" max="6658" width="30.44140625" customWidth="1"/>
    <col min="6659" max="6659" width="11.88671875" customWidth="1"/>
    <col min="6660" max="6660" width="12.33203125" customWidth="1"/>
    <col min="6661" max="6661" width="11.44140625" customWidth="1"/>
    <col min="6662" max="6662" width="11.33203125" customWidth="1"/>
    <col min="6663" max="6664" width="23" customWidth="1"/>
    <col min="6665" max="6665" width="26.33203125" customWidth="1"/>
    <col min="6666" max="6666" width="33.6640625" customWidth="1"/>
    <col min="6667" max="6667" width="28" customWidth="1"/>
    <col min="6668" max="6672" width="0" hidden="1" customWidth="1"/>
    <col min="6913" max="6913" width="12.109375" customWidth="1"/>
    <col min="6914" max="6914" width="30.44140625" customWidth="1"/>
    <col min="6915" max="6915" width="11.88671875" customWidth="1"/>
    <col min="6916" max="6916" width="12.33203125" customWidth="1"/>
    <col min="6917" max="6917" width="11.44140625" customWidth="1"/>
    <col min="6918" max="6918" width="11.33203125" customWidth="1"/>
    <col min="6919" max="6920" width="23" customWidth="1"/>
    <col min="6921" max="6921" width="26.33203125" customWidth="1"/>
    <col min="6922" max="6922" width="33.6640625" customWidth="1"/>
    <col min="6923" max="6923" width="28" customWidth="1"/>
    <col min="6924" max="6928" width="0" hidden="1" customWidth="1"/>
    <col min="7169" max="7169" width="12.109375" customWidth="1"/>
    <col min="7170" max="7170" width="30.44140625" customWidth="1"/>
    <col min="7171" max="7171" width="11.88671875" customWidth="1"/>
    <col min="7172" max="7172" width="12.33203125" customWidth="1"/>
    <col min="7173" max="7173" width="11.44140625" customWidth="1"/>
    <col min="7174" max="7174" width="11.33203125" customWidth="1"/>
    <col min="7175" max="7176" width="23" customWidth="1"/>
    <col min="7177" max="7177" width="26.33203125" customWidth="1"/>
    <col min="7178" max="7178" width="33.6640625" customWidth="1"/>
    <col min="7179" max="7179" width="28" customWidth="1"/>
    <col min="7180" max="7184" width="0" hidden="1" customWidth="1"/>
    <col min="7425" max="7425" width="12.109375" customWidth="1"/>
    <col min="7426" max="7426" width="30.44140625" customWidth="1"/>
    <col min="7427" max="7427" width="11.88671875" customWidth="1"/>
    <col min="7428" max="7428" width="12.33203125" customWidth="1"/>
    <col min="7429" max="7429" width="11.44140625" customWidth="1"/>
    <col min="7430" max="7430" width="11.33203125" customWidth="1"/>
    <col min="7431" max="7432" width="23" customWidth="1"/>
    <col min="7433" max="7433" width="26.33203125" customWidth="1"/>
    <col min="7434" max="7434" width="33.6640625" customWidth="1"/>
    <col min="7435" max="7435" width="28" customWidth="1"/>
    <col min="7436" max="7440" width="0" hidden="1" customWidth="1"/>
    <col min="7681" max="7681" width="12.109375" customWidth="1"/>
    <col min="7682" max="7682" width="30.44140625" customWidth="1"/>
    <col min="7683" max="7683" width="11.88671875" customWidth="1"/>
    <col min="7684" max="7684" width="12.33203125" customWidth="1"/>
    <col min="7685" max="7685" width="11.44140625" customWidth="1"/>
    <col min="7686" max="7686" width="11.33203125" customWidth="1"/>
    <col min="7687" max="7688" width="23" customWidth="1"/>
    <col min="7689" max="7689" width="26.33203125" customWidth="1"/>
    <col min="7690" max="7690" width="33.6640625" customWidth="1"/>
    <col min="7691" max="7691" width="28" customWidth="1"/>
    <col min="7692" max="7696" width="0" hidden="1" customWidth="1"/>
    <col min="7937" max="7937" width="12.109375" customWidth="1"/>
    <col min="7938" max="7938" width="30.44140625" customWidth="1"/>
    <col min="7939" max="7939" width="11.88671875" customWidth="1"/>
    <col min="7940" max="7940" width="12.33203125" customWidth="1"/>
    <col min="7941" max="7941" width="11.44140625" customWidth="1"/>
    <col min="7942" max="7942" width="11.33203125" customWidth="1"/>
    <col min="7943" max="7944" width="23" customWidth="1"/>
    <col min="7945" max="7945" width="26.33203125" customWidth="1"/>
    <col min="7946" max="7946" width="33.6640625" customWidth="1"/>
    <col min="7947" max="7947" width="28" customWidth="1"/>
    <col min="7948" max="7952" width="0" hidden="1" customWidth="1"/>
    <col min="8193" max="8193" width="12.109375" customWidth="1"/>
    <col min="8194" max="8194" width="30.44140625" customWidth="1"/>
    <col min="8195" max="8195" width="11.88671875" customWidth="1"/>
    <col min="8196" max="8196" width="12.33203125" customWidth="1"/>
    <col min="8197" max="8197" width="11.44140625" customWidth="1"/>
    <col min="8198" max="8198" width="11.33203125" customWidth="1"/>
    <col min="8199" max="8200" width="23" customWidth="1"/>
    <col min="8201" max="8201" width="26.33203125" customWidth="1"/>
    <col min="8202" max="8202" width="33.6640625" customWidth="1"/>
    <col min="8203" max="8203" width="28" customWidth="1"/>
    <col min="8204" max="8208" width="0" hidden="1" customWidth="1"/>
    <col min="8449" max="8449" width="12.109375" customWidth="1"/>
    <col min="8450" max="8450" width="30.44140625" customWidth="1"/>
    <col min="8451" max="8451" width="11.88671875" customWidth="1"/>
    <col min="8452" max="8452" width="12.33203125" customWidth="1"/>
    <col min="8453" max="8453" width="11.44140625" customWidth="1"/>
    <col min="8454" max="8454" width="11.33203125" customWidth="1"/>
    <col min="8455" max="8456" width="23" customWidth="1"/>
    <col min="8457" max="8457" width="26.33203125" customWidth="1"/>
    <col min="8458" max="8458" width="33.6640625" customWidth="1"/>
    <col min="8459" max="8459" width="28" customWidth="1"/>
    <col min="8460" max="8464" width="0" hidden="1" customWidth="1"/>
    <col min="8705" max="8705" width="12.109375" customWidth="1"/>
    <col min="8706" max="8706" width="30.44140625" customWidth="1"/>
    <col min="8707" max="8707" width="11.88671875" customWidth="1"/>
    <col min="8708" max="8708" width="12.33203125" customWidth="1"/>
    <col min="8709" max="8709" width="11.44140625" customWidth="1"/>
    <col min="8710" max="8710" width="11.33203125" customWidth="1"/>
    <col min="8711" max="8712" width="23" customWidth="1"/>
    <col min="8713" max="8713" width="26.33203125" customWidth="1"/>
    <col min="8714" max="8714" width="33.6640625" customWidth="1"/>
    <col min="8715" max="8715" width="28" customWidth="1"/>
    <col min="8716" max="8720" width="0" hidden="1" customWidth="1"/>
    <col min="8961" max="8961" width="12.109375" customWidth="1"/>
    <col min="8962" max="8962" width="30.44140625" customWidth="1"/>
    <col min="8963" max="8963" width="11.88671875" customWidth="1"/>
    <col min="8964" max="8964" width="12.33203125" customWidth="1"/>
    <col min="8965" max="8965" width="11.44140625" customWidth="1"/>
    <col min="8966" max="8966" width="11.33203125" customWidth="1"/>
    <col min="8967" max="8968" width="23" customWidth="1"/>
    <col min="8969" max="8969" width="26.33203125" customWidth="1"/>
    <col min="8970" max="8970" width="33.6640625" customWidth="1"/>
    <col min="8971" max="8971" width="28" customWidth="1"/>
    <col min="8972" max="8976" width="0" hidden="1" customWidth="1"/>
    <col min="9217" max="9217" width="12.109375" customWidth="1"/>
    <col min="9218" max="9218" width="30.44140625" customWidth="1"/>
    <col min="9219" max="9219" width="11.88671875" customWidth="1"/>
    <col min="9220" max="9220" width="12.33203125" customWidth="1"/>
    <col min="9221" max="9221" width="11.44140625" customWidth="1"/>
    <col min="9222" max="9222" width="11.33203125" customWidth="1"/>
    <col min="9223" max="9224" width="23" customWidth="1"/>
    <col min="9225" max="9225" width="26.33203125" customWidth="1"/>
    <col min="9226" max="9226" width="33.6640625" customWidth="1"/>
    <col min="9227" max="9227" width="28" customWidth="1"/>
    <col min="9228" max="9232" width="0" hidden="1" customWidth="1"/>
    <col min="9473" max="9473" width="12.109375" customWidth="1"/>
    <col min="9474" max="9474" width="30.44140625" customWidth="1"/>
    <col min="9475" max="9475" width="11.88671875" customWidth="1"/>
    <col min="9476" max="9476" width="12.33203125" customWidth="1"/>
    <col min="9477" max="9477" width="11.44140625" customWidth="1"/>
    <col min="9478" max="9478" width="11.33203125" customWidth="1"/>
    <col min="9479" max="9480" width="23" customWidth="1"/>
    <col min="9481" max="9481" width="26.33203125" customWidth="1"/>
    <col min="9482" max="9482" width="33.6640625" customWidth="1"/>
    <col min="9483" max="9483" width="28" customWidth="1"/>
    <col min="9484" max="9488" width="0" hidden="1" customWidth="1"/>
    <col min="9729" max="9729" width="12.109375" customWidth="1"/>
    <col min="9730" max="9730" width="30.44140625" customWidth="1"/>
    <col min="9731" max="9731" width="11.88671875" customWidth="1"/>
    <col min="9732" max="9732" width="12.33203125" customWidth="1"/>
    <col min="9733" max="9733" width="11.44140625" customWidth="1"/>
    <col min="9734" max="9734" width="11.33203125" customWidth="1"/>
    <col min="9735" max="9736" width="23" customWidth="1"/>
    <col min="9737" max="9737" width="26.33203125" customWidth="1"/>
    <col min="9738" max="9738" width="33.6640625" customWidth="1"/>
    <col min="9739" max="9739" width="28" customWidth="1"/>
    <col min="9740" max="9744" width="0" hidden="1" customWidth="1"/>
    <col min="9985" max="9985" width="12.109375" customWidth="1"/>
    <col min="9986" max="9986" width="30.44140625" customWidth="1"/>
    <col min="9987" max="9987" width="11.88671875" customWidth="1"/>
    <col min="9988" max="9988" width="12.33203125" customWidth="1"/>
    <col min="9989" max="9989" width="11.44140625" customWidth="1"/>
    <col min="9990" max="9990" width="11.33203125" customWidth="1"/>
    <col min="9991" max="9992" width="23" customWidth="1"/>
    <col min="9993" max="9993" width="26.33203125" customWidth="1"/>
    <col min="9994" max="9994" width="33.6640625" customWidth="1"/>
    <col min="9995" max="9995" width="28" customWidth="1"/>
    <col min="9996" max="10000" width="0" hidden="1" customWidth="1"/>
    <col min="10241" max="10241" width="12.109375" customWidth="1"/>
    <col min="10242" max="10242" width="30.44140625" customWidth="1"/>
    <col min="10243" max="10243" width="11.88671875" customWidth="1"/>
    <col min="10244" max="10244" width="12.33203125" customWidth="1"/>
    <col min="10245" max="10245" width="11.44140625" customWidth="1"/>
    <col min="10246" max="10246" width="11.33203125" customWidth="1"/>
    <col min="10247" max="10248" width="23" customWidth="1"/>
    <col min="10249" max="10249" width="26.33203125" customWidth="1"/>
    <col min="10250" max="10250" width="33.6640625" customWidth="1"/>
    <col min="10251" max="10251" width="28" customWidth="1"/>
    <col min="10252" max="10256" width="0" hidden="1" customWidth="1"/>
    <col min="10497" max="10497" width="12.109375" customWidth="1"/>
    <col min="10498" max="10498" width="30.44140625" customWidth="1"/>
    <col min="10499" max="10499" width="11.88671875" customWidth="1"/>
    <col min="10500" max="10500" width="12.33203125" customWidth="1"/>
    <col min="10501" max="10501" width="11.44140625" customWidth="1"/>
    <col min="10502" max="10502" width="11.33203125" customWidth="1"/>
    <col min="10503" max="10504" width="23" customWidth="1"/>
    <col min="10505" max="10505" width="26.33203125" customWidth="1"/>
    <col min="10506" max="10506" width="33.6640625" customWidth="1"/>
    <col min="10507" max="10507" width="28" customWidth="1"/>
    <col min="10508" max="10512" width="0" hidden="1" customWidth="1"/>
    <col min="10753" max="10753" width="12.109375" customWidth="1"/>
    <col min="10754" max="10754" width="30.44140625" customWidth="1"/>
    <col min="10755" max="10755" width="11.88671875" customWidth="1"/>
    <col min="10756" max="10756" width="12.33203125" customWidth="1"/>
    <col min="10757" max="10757" width="11.44140625" customWidth="1"/>
    <col min="10758" max="10758" width="11.33203125" customWidth="1"/>
    <col min="10759" max="10760" width="23" customWidth="1"/>
    <col min="10761" max="10761" width="26.33203125" customWidth="1"/>
    <col min="10762" max="10762" width="33.6640625" customWidth="1"/>
    <col min="10763" max="10763" width="28" customWidth="1"/>
    <col min="10764" max="10768" width="0" hidden="1" customWidth="1"/>
    <col min="11009" max="11009" width="12.109375" customWidth="1"/>
    <col min="11010" max="11010" width="30.44140625" customWidth="1"/>
    <col min="11011" max="11011" width="11.88671875" customWidth="1"/>
    <col min="11012" max="11012" width="12.33203125" customWidth="1"/>
    <col min="11013" max="11013" width="11.44140625" customWidth="1"/>
    <col min="11014" max="11014" width="11.33203125" customWidth="1"/>
    <col min="11015" max="11016" width="23" customWidth="1"/>
    <col min="11017" max="11017" width="26.33203125" customWidth="1"/>
    <col min="11018" max="11018" width="33.6640625" customWidth="1"/>
    <col min="11019" max="11019" width="28" customWidth="1"/>
    <col min="11020" max="11024" width="0" hidden="1" customWidth="1"/>
    <col min="11265" max="11265" width="12.109375" customWidth="1"/>
    <col min="11266" max="11266" width="30.44140625" customWidth="1"/>
    <col min="11267" max="11267" width="11.88671875" customWidth="1"/>
    <col min="11268" max="11268" width="12.33203125" customWidth="1"/>
    <col min="11269" max="11269" width="11.44140625" customWidth="1"/>
    <col min="11270" max="11270" width="11.33203125" customWidth="1"/>
    <col min="11271" max="11272" width="23" customWidth="1"/>
    <col min="11273" max="11273" width="26.33203125" customWidth="1"/>
    <col min="11274" max="11274" width="33.6640625" customWidth="1"/>
    <col min="11275" max="11275" width="28" customWidth="1"/>
    <col min="11276" max="11280" width="0" hidden="1" customWidth="1"/>
    <col min="11521" max="11521" width="12.109375" customWidth="1"/>
    <col min="11522" max="11522" width="30.44140625" customWidth="1"/>
    <col min="11523" max="11523" width="11.88671875" customWidth="1"/>
    <col min="11524" max="11524" width="12.33203125" customWidth="1"/>
    <col min="11525" max="11525" width="11.44140625" customWidth="1"/>
    <col min="11526" max="11526" width="11.33203125" customWidth="1"/>
    <col min="11527" max="11528" width="23" customWidth="1"/>
    <col min="11529" max="11529" width="26.33203125" customWidth="1"/>
    <col min="11530" max="11530" width="33.6640625" customWidth="1"/>
    <col min="11531" max="11531" width="28" customWidth="1"/>
    <col min="11532" max="11536" width="0" hidden="1" customWidth="1"/>
    <col min="11777" max="11777" width="12.109375" customWidth="1"/>
    <col min="11778" max="11778" width="30.44140625" customWidth="1"/>
    <col min="11779" max="11779" width="11.88671875" customWidth="1"/>
    <col min="11780" max="11780" width="12.33203125" customWidth="1"/>
    <col min="11781" max="11781" width="11.44140625" customWidth="1"/>
    <col min="11782" max="11782" width="11.33203125" customWidth="1"/>
    <col min="11783" max="11784" width="23" customWidth="1"/>
    <col min="11785" max="11785" width="26.33203125" customWidth="1"/>
    <col min="11786" max="11786" width="33.6640625" customWidth="1"/>
    <col min="11787" max="11787" width="28" customWidth="1"/>
    <col min="11788" max="11792" width="0" hidden="1" customWidth="1"/>
    <col min="12033" max="12033" width="12.109375" customWidth="1"/>
    <col min="12034" max="12034" width="30.44140625" customWidth="1"/>
    <col min="12035" max="12035" width="11.88671875" customWidth="1"/>
    <col min="12036" max="12036" width="12.33203125" customWidth="1"/>
    <col min="12037" max="12037" width="11.44140625" customWidth="1"/>
    <col min="12038" max="12038" width="11.33203125" customWidth="1"/>
    <col min="12039" max="12040" width="23" customWidth="1"/>
    <col min="12041" max="12041" width="26.33203125" customWidth="1"/>
    <col min="12042" max="12042" width="33.6640625" customWidth="1"/>
    <col min="12043" max="12043" width="28" customWidth="1"/>
    <col min="12044" max="12048" width="0" hidden="1" customWidth="1"/>
    <col min="12289" max="12289" width="12.109375" customWidth="1"/>
    <col min="12290" max="12290" width="30.44140625" customWidth="1"/>
    <col min="12291" max="12291" width="11.88671875" customWidth="1"/>
    <col min="12292" max="12292" width="12.33203125" customWidth="1"/>
    <col min="12293" max="12293" width="11.44140625" customWidth="1"/>
    <col min="12294" max="12294" width="11.33203125" customWidth="1"/>
    <col min="12295" max="12296" width="23" customWidth="1"/>
    <col min="12297" max="12297" width="26.33203125" customWidth="1"/>
    <col min="12298" max="12298" width="33.6640625" customWidth="1"/>
    <col min="12299" max="12299" width="28" customWidth="1"/>
    <col min="12300" max="12304" width="0" hidden="1" customWidth="1"/>
    <col min="12545" max="12545" width="12.109375" customWidth="1"/>
    <col min="12546" max="12546" width="30.44140625" customWidth="1"/>
    <col min="12547" max="12547" width="11.88671875" customWidth="1"/>
    <col min="12548" max="12548" width="12.33203125" customWidth="1"/>
    <col min="12549" max="12549" width="11.44140625" customWidth="1"/>
    <col min="12550" max="12550" width="11.33203125" customWidth="1"/>
    <col min="12551" max="12552" width="23" customWidth="1"/>
    <col min="12553" max="12553" width="26.33203125" customWidth="1"/>
    <col min="12554" max="12554" width="33.6640625" customWidth="1"/>
    <col min="12555" max="12555" width="28" customWidth="1"/>
    <col min="12556" max="12560" width="0" hidden="1" customWidth="1"/>
    <col min="12801" max="12801" width="12.109375" customWidth="1"/>
    <col min="12802" max="12802" width="30.44140625" customWidth="1"/>
    <col min="12803" max="12803" width="11.88671875" customWidth="1"/>
    <col min="12804" max="12804" width="12.33203125" customWidth="1"/>
    <col min="12805" max="12805" width="11.44140625" customWidth="1"/>
    <col min="12806" max="12806" width="11.33203125" customWidth="1"/>
    <col min="12807" max="12808" width="23" customWidth="1"/>
    <col min="12809" max="12809" width="26.33203125" customWidth="1"/>
    <col min="12810" max="12810" width="33.6640625" customWidth="1"/>
    <col min="12811" max="12811" width="28" customWidth="1"/>
    <col min="12812" max="12816" width="0" hidden="1" customWidth="1"/>
    <col min="13057" max="13057" width="12.109375" customWidth="1"/>
    <col min="13058" max="13058" width="30.44140625" customWidth="1"/>
    <col min="13059" max="13059" width="11.88671875" customWidth="1"/>
    <col min="13060" max="13060" width="12.33203125" customWidth="1"/>
    <col min="13061" max="13061" width="11.44140625" customWidth="1"/>
    <col min="13062" max="13062" width="11.33203125" customWidth="1"/>
    <col min="13063" max="13064" width="23" customWidth="1"/>
    <col min="13065" max="13065" width="26.33203125" customWidth="1"/>
    <col min="13066" max="13066" width="33.6640625" customWidth="1"/>
    <col min="13067" max="13067" width="28" customWidth="1"/>
    <col min="13068" max="13072" width="0" hidden="1" customWidth="1"/>
    <col min="13313" max="13313" width="12.109375" customWidth="1"/>
    <col min="13314" max="13314" width="30.44140625" customWidth="1"/>
    <col min="13315" max="13315" width="11.88671875" customWidth="1"/>
    <col min="13316" max="13316" width="12.33203125" customWidth="1"/>
    <col min="13317" max="13317" width="11.44140625" customWidth="1"/>
    <col min="13318" max="13318" width="11.33203125" customWidth="1"/>
    <col min="13319" max="13320" width="23" customWidth="1"/>
    <col min="13321" max="13321" width="26.33203125" customWidth="1"/>
    <col min="13322" max="13322" width="33.6640625" customWidth="1"/>
    <col min="13323" max="13323" width="28" customWidth="1"/>
    <col min="13324" max="13328" width="0" hidden="1" customWidth="1"/>
    <col min="13569" max="13569" width="12.109375" customWidth="1"/>
    <col min="13570" max="13570" width="30.44140625" customWidth="1"/>
    <col min="13571" max="13571" width="11.88671875" customWidth="1"/>
    <col min="13572" max="13572" width="12.33203125" customWidth="1"/>
    <col min="13573" max="13573" width="11.44140625" customWidth="1"/>
    <col min="13574" max="13574" width="11.33203125" customWidth="1"/>
    <col min="13575" max="13576" width="23" customWidth="1"/>
    <col min="13577" max="13577" width="26.33203125" customWidth="1"/>
    <col min="13578" max="13578" width="33.6640625" customWidth="1"/>
    <col min="13579" max="13579" width="28" customWidth="1"/>
    <col min="13580" max="13584" width="0" hidden="1" customWidth="1"/>
    <col min="13825" max="13825" width="12.109375" customWidth="1"/>
    <col min="13826" max="13826" width="30.44140625" customWidth="1"/>
    <col min="13827" max="13827" width="11.88671875" customWidth="1"/>
    <col min="13828" max="13828" width="12.33203125" customWidth="1"/>
    <col min="13829" max="13829" width="11.44140625" customWidth="1"/>
    <col min="13830" max="13830" width="11.33203125" customWidth="1"/>
    <col min="13831" max="13832" width="23" customWidth="1"/>
    <col min="13833" max="13833" width="26.33203125" customWidth="1"/>
    <col min="13834" max="13834" width="33.6640625" customWidth="1"/>
    <col min="13835" max="13835" width="28" customWidth="1"/>
    <col min="13836" max="13840" width="0" hidden="1" customWidth="1"/>
    <col min="14081" max="14081" width="12.109375" customWidth="1"/>
    <col min="14082" max="14082" width="30.44140625" customWidth="1"/>
    <col min="14083" max="14083" width="11.88671875" customWidth="1"/>
    <col min="14084" max="14084" width="12.33203125" customWidth="1"/>
    <col min="14085" max="14085" width="11.44140625" customWidth="1"/>
    <col min="14086" max="14086" width="11.33203125" customWidth="1"/>
    <col min="14087" max="14088" width="23" customWidth="1"/>
    <col min="14089" max="14089" width="26.33203125" customWidth="1"/>
    <col min="14090" max="14090" width="33.6640625" customWidth="1"/>
    <col min="14091" max="14091" width="28" customWidth="1"/>
    <col min="14092" max="14096" width="0" hidden="1" customWidth="1"/>
    <col min="14337" max="14337" width="12.109375" customWidth="1"/>
    <col min="14338" max="14338" width="30.44140625" customWidth="1"/>
    <col min="14339" max="14339" width="11.88671875" customWidth="1"/>
    <col min="14340" max="14340" width="12.33203125" customWidth="1"/>
    <col min="14341" max="14341" width="11.44140625" customWidth="1"/>
    <col min="14342" max="14342" width="11.33203125" customWidth="1"/>
    <col min="14343" max="14344" width="23" customWidth="1"/>
    <col min="14345" max="14345" width="26.33203125" customWidth="1"/>
    <col min="14346" max="14346" width="33.6640625" customWidth="1"/>
    <col min="14347" max="14347" width="28" customWidth="1"/>
    <col min="14348" max="14352" width="0" hidden="1" customWidth="1"/>
    <col min="14593" max="14593" width="12.109375" customWidth="1"/>
    <col min="14594" max="14594" width="30.44140625" customWidth="1"/>
    <col min="14595" max="14595" width="11.88671875" customWidth="1"/>
    <col min="14596" max="14596" width="12.33203125" customWidth="1"/>
    <col min="14597" max="14597" width="11.44140625" customWidth="1"/>
    <col min="14598" max="14598" width="11.33203125" customWidth="1"/>
    <col min="14599" max="14600" width="23" customWidth="1"/>
    <col min="14601" max="14601" width="26.33203125" customWidth="1"/>
    <col min="14602" max="14602" width="33.6640625" customWidth="1"/>
    <col min="14603" max="14603" width="28" customWidth="1"/>
    <col min="14604" max="14608" width="0" hidden="1" customWidth="1"/>
    <col min="14849" max="14849" width="12.109375" customWidth="1"/>
    <col min="14850" max="14850" width="30.44140625" customWidth="1"/>
    <col min="14851" max="14851" width="11.88671875" customWidth="1"/>
    <col min="14852" max="14852" width="12.33203125" customWidth="1"/>
    <col min="14853" max="14853" width="11.44140625" customWidth="1"/>
    <col min="14854" max="14854" width="11.33203125" customWidth="1"/>
    <col min="14855" max="14856" width="23" customWidth="1"/>
    <col min="14857" max="14857" width="26.33203125" customWidth="1"/>
    <col min="14858" max="14858" width="33.6640625" customWidth="1"/>
    <col min="14859" max="14859" width="28" customWidth="1"/>
    <col min="14860" max="14864" width="0" hidden="1" customWidth="1"/>
    <col min="15105" max="15105" width="12.109375" customWidth="1"/>
    <col min="15106" max="15106" width="30.44140625" customWidth="1"/>
    <col min="15107" max="15107" width="11.88671875" customWidth="1"/>
    <col min="15108" max="15108" width="12.33203125" customWidth="1"/>
    <col min="15109" max="15109" width="11.44140625" customWidth="1"/>
    <col min="15110" max="15110" width="11.33203125" customWidth="1"/>
    <col min="15111" max="15112" width="23" customWidth="1"/>
    <col min="15113" max="15113" width="26.33203125" customWidth="1"/>
    <col min="15114" max="15114" width="33.6640625" customWidth="1"/>
    <col min="15115" max="15115" width="28" customWidth="1"/>
    <col min="15116" max="15120" width="0" hidden="1" customWidth="1"/>
    <col min="15361" max="15361" width="12.109375" customWidth="1"/>
    <col min="15362" max="15362" width="30.44140625" customWidth="1"/>
    <col min="15363" max="15363" width="11.88671875" customWidth="1"/>
    <col min="15364" max="15364" width="12.33203125" customWidth="1"/>
    <col min="15365" max="15365" width="11.44140625" customWidth="1"/>
    <col min="15366" max="15366" width="11.33203125" customWidth="1"/>
    <col min="15367" max="15368" width="23" customWidth="1"/>
    <col min="15369" max="15369" width="26.33203125" customWidth="1"/>
    <col min="15370" max="15370" width="33.6640625" customWidth="1"/>
    <col min="15371" max="15371" width="28" customWidth="1"/>
    <col min="15372" max="15376" width="0" hidden="1" customWidth="1"/>
    <col min="15617" max="15617" width="12.109375" customWidth="1"/>
    <col min="15618" max="15618" width="30.44140625" customWidth="1"/>
    <col min="15619" max="15619" width="11.88671875" customWidth="1"/>
    <col min="15620" max="15620" width="12.33203125" customWidth="1"/>
    <col min="15621" max="15621" width="11.44140625" customWidth="1"/>
    <col min="15622" max="15622" width="11.33203125" customWidth="1"/>
    <col min="15623" max="15624" width="23" customWidth="1"/>
    <col min="15625" max="15625" width="26.33203125" customWidth="1"/>
    <col min="15626" max="15626" width="33.6640625" customWidth="1"/>
    <col min="15627" max="15627" width="28" customWidth="1"/>
    <col min="15628" max="15632" width="0" hidden="1" customWidth="1"/>
    <col min="15873" max="15873" width="12.109375" customWidth="1"/>
    <col min="15874" max="15874" width="30.44140625" customWidth="1"/>
    <col min="15875" max="15875" width="11.88671875" customWidth="1"/>
    <col min="15876" max="15876" width="12.33203125" customWidth="1"/>
    <col min="15877" max="15877" width="11.44140625" customWidth="1"/>
    <col min="15878" max="15878" width="11.33203125" customWidth="1"/>
    <col min="15879" max="15880" width="23" customWidth="1"/>
    <col min="15881" max="15881" width="26.33203125" customWidth="1"/>
    <col min="15882" max="15882" width="33.6640625" customWidth="1"/>
    <col min="15883" max="15883" width="28" customWidth="1"/>
    <col min="15884" max="15888" width="0" hidden="1" customWidth="1"/>
    <col min="16129" max="16129" width="12.109375" customWidth="1"/>
    <col min="16130" max="16130" width="30.44140625" customWidth="1"/>
    <col min="16131" max="16131" width="11.88671875" customWidth="1"/>
    <col min="16132" max="16132" width="12.33203125" customWidth="1"/>
    <col min="16133" max="16133" width="11.44140625" customWidth="1"/>
    <col min="16134" max="16134" width="11.33203125" customWidth="1"/>
    <col min="16135" max="16136" width="23" customWidth="1"/>
    <col min="16137" max="16137" width="26.33203125" customWidth="1"/>
    <col min="16138" max="16138" width="33.6640625" customWidth="1"/>
    <col min="16139" max="16139" width="28" customWidth="1"/>
    <col min="16140" max="16144" width="0" hidden="1" customWidth="1"/>
  </cols>
  <sheetData>
    <row r="1" spans="1:16" x14ac:dyDescent="0.3">
      <c r="A1" s="94" t="s">
        <v>38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71"/>
      <c r="M1" s="71"/>
      <c r="N1" s="71"/>
      <c r="O1" s="71"/>
      <c r="P1" s="12"/>
    </row>
    <row r="2" spans="1:16" x14ac:dyDescent="0.3">
      <c r="A2" s="95" t="s">
        <v>206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71"/>
      <c r="M2" s="71"/>
      <c r="N2" s="71"/>
      <c r="O2" s="71"/>
      <c r="P2" s="12"/>
    </row>
    <row r="3" spans="1:16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3">
      <c r="A4" s="72" t="s">
        <v>39</v>
      </c>
      <c r="B4" s="12" t="s">
        <v>132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3">
      <c r="A5" s="72" t="s">
        <v>41</v>
      </c>
      <c r="B5" s="12" t="s">
        <v>42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3">
      <c r="A6" s="72" t="s">
        <v>43</v>
      </c>
      <c r="B6" s="12" t="s">
        <v>44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72" t="s">
        <v>45</v>
      </c>
      <c r="B7" s="72" t="s">
        <v>46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3">
      <c r="A8" s="72" t="s">
        <v>47</v>
      </c>
      <c r="B8" s="12"/>
      <c r="C8" s="96"/>
      <c r="D8" s="96"/>
      <c r="E8" s="84" t="s">
        <v>133</v>
      </c>
      <c r="F8" s="84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3">
      <c r="A9" s="73" t="s">
        <v>0</v>
      </c>
      <c r="B9" s="74" t="s">
        <v>49</v>
      </c>
      <c r="C9" s="97" t="s">
        <v>50</v>
      </c>
      <c r="D9" s="98"/>
      <c r="E9" s="99" t="s">
        <v>51</v>
      </c>
      <c r="F9" s="100"/>
      <c r="G9" s="101" t="s">
        <v>52</v>
      </c>
      <c r="H9" s="101"/>
      <c r="I9" s="75" t="s">
        <v>41</v>
      </c>
      <c r="J9" s="102" t="s">
        <v>1</v>
      </c>
      <c r="K9" s="103"/>
      <c r="L9" s="12"/>
      <c r="M9" s="12"/>
      <c r="N9" s="12"/>
      <c r="O9" s="12"/>
      <c r="P9" s="12"/>
    </row>
    <row r="10" spans="1:16" x14ac:dyDescent="0.3">
      <c r="A10" s="69"/>
      <c r="B10" s="70"/>
      <c r="C10" s="76" t="s">
        <v>53</v>
      </c>
      <c r="D10" s="77" t="s">
        <v>54</v>
      </c>
      <c r="E10" s="93"/>
      <c r="F10" s="90"/>
      <c r="G10" s="90"/>
      <c r="H10" s="90"/>
      <c r="I10" s="13"/>
      <c r="J10" s="91"/>
      <c r="K10" s="92"/>
      <c r="L10" s="12"/>
      <c r="M10" s="12"/>
      <c r="N10" s="12"/>
      <c r="O10" s="12"/>
      <c r="P10" s="12"/>
    </row>
    <row r="11" spans="1:16" ht="14.4" customHeight="1" x14ac:dyDescent="0.3">
      <c r="A11" s="14" t="s">
        <v>134</v>
      </c>
      <c r="B11" s="68" t="s">
        <v>75</v>
      </c>
      <c r="C11" s="15">
        <v>276.5</v>
      </c>
      <c r="D11" s="16">
        <v>0</v>
      </c>
      <c r="E11" s="88" t="s">
        <v>135</v>
      </c>
      <c r="F11" s="89"/>
      <c r="G11" s="85" t="s">
        <v>40</v>
      </c>
      <c r="H11" s="85"/>
      <c r="I11" s="17" t="s">
        <v>73</v>
      </c>
      <c r="J11" s="86" t="s">
        <v>136</v>
      </c>
      <c r="K11" s="87"/>
      <c r="L11" s="12" t="s">
        <v>137</v>
      </c>
      <c r="M11" s="12" t="s">
        <v>48</v>
      </c>
      <c r="N11" s="72"/>
      <c r="O11" s="72"/>
      <c r="P11" s="12"/>
    </row>
    <row r="12" spans="1:16" ht="14.4" customHeight="1" x14ac:dyDescent="0.3">
      <c r="A12" s="14" t="s">
        <v>134</v>
      </c>
      <c r="B12" s="68" t="s">
        <v>76</v>
      </c>
      <c r="C12" s="15">
        <v>1.38</v>
      </c>
      <c r="D12" s="16">
        <v>0</v>
      </c>
      <c r="E12" s="88" t="s">
        <v>138</v>
      </c>
      <c r="F12" s="89"/>
      <c r="G12" s="85" t="s">
        <v>72</v>
      </c>
      <c r="H12" s="85"/>
      <c r="I12" s="17" t="s">
        <v>73</v>
      </c>
      <c r="J12" s="86" t="s">
        <v>77</v>
      </c>
      <c r="K12" s="87"/>
      <c r="L12" s="12" t="s">
        <v>139</v>
      </c>
      <c r="M12" s="12" t="s">
        <v>48</v>
      </c>
      <c r="N12" s="72"/>
      <c r="O12" s="72"/>
      <c r="P12" s="12"/>
    </row>
    <row r="13" spans="1:16" ht="14.4" customHeight="1" x14ac:dyDescent="0.3">
      <c r="A13" s="14" t="s">
        <v>134</v>
      </c>
      <c r="B13" s="68" t="s">
        <v>140</v>
      </c>
      <c r="C13" s="15">
        <v>717</v>
      </c>
      <c r="D13" s="16">
        <v>0</v>
      </c>
      <c r="E13" s="88" t="s">
        <v>141</v>
      </c>
      <c r="F13" s="89"/>
      <c r="G13" s="85" t="s">
        <v>142</v>
      </c>
      <c r="H13" s="85"/>
      <c r="I13" s="17" t="s">
        <v>143</v>
      </c>
      <c r="J13" s="86" t="s">
        <v>144</v>
      </c>
      <c r="K13" s="87"/>
      <c r="L13" s="12" t="s">
        <v>145</v>
      </c>
      <c r="M13" s="12" t="s">
        <v>48</v>
      </c>
      <c r="N13" s="72"/>
      <c r="O13" s="72"/>
      <c r="P13" s="12"/>
    </row>
    <row r="14" spans="1:16" ht="14.4" customHeight="1" x14ac:dyDescent="0.3">
      <c r="A14" s="14" t="s">
        <v>134</v>
      </c>
      <c r="B14" s="68" t="s">
        <v>71</v>
      </c>
      <c r="C14" s="15">
        <v>2</v>
      </c>
      <c r="D14" s="16">
        <v>0</v>
      </c>
      <c r="E14" s="88" t="s">
        <v>146</v>
      </c>
      <c r="F14" s="89"/>
      <c r="G14" s="85" t="s">
        <v>72</v>
      </c>
      <c r="H14" s="85"/>
      <c r="I14" s="17" t="s">
        <v>73</v>
      </c>
      <c r="J14" s="86" t="s">
        <v>74</v>
      </c>
      <c r="K14" s="87"/>
      <c r="L14" s="12" t="s">
        <v>147</v>
      </c>
      <c r="M14" s="12" t="s">
        <v>48</v>
      </c>
      <c r="N14" s="72"/>
      <c r="O14" s="72"/>
      <c r="P14" s="12"/>
    </row>
    <row r="15" spans="1:16" ht="14.4" customHeight="1" x14ac:dyDescent="0.3">
      <c r="A15" s="14" t="s">
        <v>134</v>
      </c>
      <c r="B15" s="68" t="s">
        <v>148</v>
      </c>
      <c r="C15" s="15">
        <v>20.05</v>
      </c>
      <c r="D15" s="16">
        <v>0</v>
      </c>
      <c r="E15" s="88" t="s">
        <v>149</v>
      </c>
      <c r="F15" s="89"/>
      <c r="G15" s="85" t="s">
        <v>150</v>
      </c>
      <c r="H15" s="85"/>
      <c r="I15" s="17" t="s">
        <v>143</v>
      </c>
      <c r="J15" s="86" t="s">
        <v>151</v>
      </c>
      <c r="K15" s="87"/>
      <c r="L15" s="12" t="s">
        <v>152</v>
      </c>
      <c r="M15" s="12" t="s">
        <v>48</v>
      </c>
      <c r="N15" s="72"/>
      <c r="O15" s="72"/>
      <c r="P15" s="12"/>
    </row>
    <row r="16" spans="1:16" ht="14.4" customHeight="1" x14ac:dyDescent="0.3">
      <c r="A16" s="14" t="s">
        <v>134</v>
      </c>
      <c r="B16" s="68" t="s">
        <v>71</v>
      </c>
      <c r="C16" s="15">
        <v>2</v>
      </c>
      <c r="D16" s="16">
        <v>0</v>
      </c>
      <c r="E16" s="88" t="s">
        <v>153</v>
      </c>
      <c r="F16" s="89"/>
      <c r="G16" s="85" t="s">
        <v>72</v>
      </c>
      <c r="H16" s="85"/>
      <c r="I16" s="17" t="s">
        <v>73</v>
      </c>
      <c r="J16" s="86" t="s">
        <v>74</v>
      </c>
      <c r="K16" s="87"/>
      <c r="L16" s="12" t="s">
        <v>154</v>
      </c>
      <c r="M16" s="12" t="s">
        <v>48</v>
      </c>
      <c r="N16" s="72"/>
      <c r="O16" s="72"/>
      <c r="P16" s="12"/>
    </row>
    <row r="17" spans="1:16" ht="14.4" customHeight="1" x14ac:dyDescent="0.3">
      <c r="A17" s="14" t="s">
        <v>134</v>
      </c>
      <c r="B17" s="68" t="s">
        <v>68</v>
      </c>
      <c r="C17" s="15">
        <v>80.209999999999994</v>
      </c>
      <c r="D17" s="16">
        <v>0</v>
      </c>
      <c r="E17" s="88" t="s">
        <v>155</v>
      </c>
      <c r="F17" s="89"/>
      <c r="G17" s="85" t="s">
        <v>69</v>
      </c>
      <c r="H17" s="85"/>
      <c r="I17" s="17" t="s">
        <v>70</v>
      </c>
      <c r="J17" s="86" t="s">
        <v>156</v>
      </c>
      <c r="K17" s="87"/>
      <c r="L17" s="12" t="s">
        <v>157</v>
      </c>
      <c r="M17" s="12" t="s">
        <v>48</v>
      </c>
      <c r="N17" s="72"/>
      <c r="O17" s="72"/>
      <c r="P17" s="12"/>
    </row>
    <row r="18" spans="1:16" ht="14.4" customHeight="1" x14ac:dyDescent="0.3">
      <c r="A18" s="14" t="s">
        <v>134</v>
      </c>
      <c r="B18" s="68" t="s">
        <v>71</v>
      </c>
      <c r="C18" s="15">
        <v>2</v>
      </c>
      <c r="D18" s="16">
        <v>0</v>
      </c>
      <c r="E18" s="88" t="s">
        <v>158</v>
      </c>
      <c r="F18" s="89"/>
      <c r="G18" s="85" t="s">
        <v>72</v>
      </c>
      <c r="H18" s="85"/>
      <c r="I18" s="17" t="s">
        <v>73</v>
      </c>
      <c r="J18" s="86" t="s">
        <v>74</v>
      </c>
      <c r="K18" s="87"/>
      <c r="L18" s="12" t="s">
        <v>159</v>
      </c>
      <c r="M18" s="12" t="s">
        <v>48</v>
      </c>
      <c r="N18" s="72"/>
      <c r="O18" s="72"/>
      <c r="P18" s="12"/>
    </row>
    <row r="19" spans="1:16" ht="14.4" customHeight="1" x14ac:dyDescent="0.3">
      <c r="A19" s="14" t="s">
        <v>134</v>
      </c>
      <c r="B19" s="68" t="s">
        <v>148</v>
      </c>
      <c r="C19" s="15">
        <v>20.05</v>
      </c>
      <c r="D19" s="16">
        <v>0</v>
      </c>
      <c r="E19" s="88" t="s">
        <v>160</v>
      </c>
      <c r="F19" s="89"/>
      <c r="G19" s="85" t="s">
        <v>150</v>
      </c>
      <c r="H19" s="85"/>
      <c r="I19" s="17" t="s">
        <v>143</v>
      </c>
      <c r="J19" s="86" t="s">
        <v>161</v>
      </c>
      <c r="K19" s="87"/>
      <c r="L19" s="12" t="s">
        <v>162</v>
      </c>
      <c r="M19" s="12" t="s">
        <v>48</v>
      </c>
      <c r="N19" s="72"/>
      <c r="O19" s="72"/>
      <c r="P19" s="12"/>
    </row>
    <row r="20" spans="1:16" ht="14.4" customHeight="1" x14ac:dyDescent="0.3">
      <c r="A20" s="14" t="s">
        <v>134</v>
      </c>
      <c r="B20" s="68" t="s">
        <v>71</v>
      </c>
      <c r="C20" s="15">
        <v>2</v>
      </c>
      <c r="D20" s="16">
        <v>0</v>
      </c>
      <c r="E20" s="88" t="s">
        <v>163</v>
      </c>
      <c r="F20" s="89"/>
      <c r="G20" s="85" t="s">
        <v>72</v>
      </c>
      <c r="H20" s="85"/>
      <c r="I20" s="17" t="s">
        <v>73</v>
      </c>
      <c r="J20" s="86" t="s">
        <v>74</v>
      </c>
      <c r="K20" s="87"/>
      <c r="L20" s="12" t="s">
        <v>164</v>
      </c>
      <c r="M20" s="12" t="s">
        <v>48</v>
      </c>
      <c r="N20" s="72"/>
      <c r="O20" s="72"/>
      <c r="P20" s="12"/>
    </row>
    <row r="21" spans="1:16" ht="14.4" customHeight="1" x14ac:dyDescent="0.3">
      <c r="A21" s="14" t="s">
        <v>134</v>
      </c>
      <c r="B21" s="68" t="s">
        <v>140</v>
      </c>
      <c r="C21" s="15">
        <v>287</v>
      </c>
      <c r="D21" s="16">
        <v>0</v>
      </c>
      <c r="E21" s="88" t="s">
        <v>165</v>
      </c>
      <c r="F21" s="89"/>
      <c r="G21" s="85" t="s">
        <v>142</v>
      </c>
      <c r="H21" s="85"/>
      <c r="I21" s="17" t="s">
        <v>143</v>
      </c>
      <c r="J21" s="86" t="s">
        <v>166</v>
      </c>
      <c r="K21" s="87"/>
      <c r="L21" s="12" t="s">
        <v>167</v>
      </c>
      <c r="M21" s="12" t="s">
        <v>48</v>
      </c>
      <c r="N21" s="72"/>
      <c r="O21" s="72"/>
      <c r="P21" s="12"/>
    </row>
    <row r="22" spans="1:16" x14ac:dyDescent="0.3">
      <c r="A22" s="14" t="s">
        <v>134</v>
      </c>
      <c r="B22" s="68" t="s">
        <v>71</v>
      </c>
      <c r="C22" s="15">
        <v>2</v>
      </c>
      <c r="D22" s="16">
        <v>0</v>
      </c>
      <c r="E22" s="88" t="s">
        <v>168</v>
      </c>
      <c r="F22" s="89"/>
      <c r="G22" s="85" t="s">
        <v>72</v>
      </c>
      <c r="H22" s="85"/>
      <c r="I22" s="17" t="s">
        <v>73</v>
      </c>
      <c r="J22" s="86" t="s">
        <v>74</v>
      </c>
      <c r="K22" s="87"/>
      <c r="L22" s="12" t="s">
        <v>169</v>
      </c>
      <c r="M22" s="12" t="s">
        <v>48</v>
      </c>
      <c r="N22" s="72"/>
      <c r="O22" s="72"/>
      <c r="P22" s="12"/>
    </row>
    <row r="23" spans="1:16" ht="14.4" customHeight="1" x14ac:dyDescent="0.3">
      <c r="A23" s="14" t="s">
        <v>134</v>
      </c>
      <c r="B23" s="68" t="s">
        <v>68</v>
      </c>
      <c r="C23" s="15">
        <v>80.209999999999994</v>
      </c>
      <c r="D23" s="16">
        <v>0</v>
      </c>
      <c r="E23" s="88" t="s">
        <v>170</v>
      </c>
      <c r="F23" s="89"/>
      <c r="G23" s="85" t="s">
        <v>171</v>
      </c>
      <c r="H23" s="85"/>
      <c r="I23" s="17" t="s">
        <v>70</v>
      </c>
      <c r="J23" s="86" t="s">
        <v>172</v>
      </c>
      <c r="K23" s="87"/>
      <c r="L23" s="12" t="s">
        <v>173</v>
      </c>
      <c r="M23" s="12" t="s">
        <v>48</v>
      </c>
      <c r="N23" s="72"/>
      <c r="O23" s="72"/>
      <c r="P23" s="12"/>
    </row>
    <row r="24" spans="1:16" x14ac:dyDescent="0.3">
      <c r="A24" s="14" t="s">
        <v>134</v>
      </c>
      <c r="B24" s="68" t="s">
        <v>71</v>
      </c>
      <c r="C24" s="15">
        <v>2</v>
      </c>
      <c r="D24" s="16">
        <v>0</v>
      </c>
      <c r="E24" s="88" t="s">
        <v>174</v>
      </c>
      <c r="F24" s="89"/>
      <c r="G24" s="85" t="s">
        <v>72</v>
      </c>
      <c r="H24" s="85"/>
      <c r="I24" s="17" t="s">
        <v>73</v>
      </c>
      <c r="J24" s="86" t="s">
        <v>74</v>
      </c>
      <c r="K24" s="87"/>
      <c r="L24" s="12" t="s">
        <v>175</v>
      </c>
      <c r="M24" s="12" t="s">
        <v>48</v>
      </c>
      <c r="N24" s="72"/>
      <c r="O24" s="72"/>
      <c r="P24" s="12"/>
    </row>
    <row r="25" spans="1:16" ht="14.4" customHeight="1" x14ac:dyDescent="0.3">
      <c r="A25" s="14" t="s">
        <v>194</v>
      </c>
      <c r="B25" s="68" t="s">
        <v>195</v>
      </c>
      <c r="C25" s="15">
        <v>3.71</v>
      </c>
      <c r="D25" s="16">
        <v>0</v>
      </c>
      <c r="E25" s="88" t="s">
        <v>196</v>
      </c>
      <c r="F25" s="89"/>
      <c r="G25" s="85" t="s">
        <v>197</v>
      </c>
      <c r="H25" s="85"/>
      <c r="I25" s="17" t="s">
        <v>198</v>
      </c>
      <c r="J25" s="86" t="s">
        <v>199</v>
      </c>
      <c r="K25" s="87"/>
      <c r="L25" s="12" t="s">
        <v>200</v>
      </c>
      <c r="M25" s="12" t="s">
        <v>48</v>
      </c>
      <c r="N25" s="72"/>
      <c r="O25" s="72"/>
      <c r="P25" s="12"/>
    </row>
    <row r="26" spans="1:16" x14ac:dyDescent="0.3">
      <c r="A26" s="14" t="s">
        <v>207</v>
      </c>
      <c r="B26" s="68" t="s">
        <v>195</v>
      </c>
      <c r="C26" s="15">
        <v>3.5</v>
      </c>
      <c r="D26" s="16">
        <v>0</v>
      </c>
      <c r="E26" s="88" t="s">
        <v>208</v>
      </c>
      <c r="F26" s="89"/>
      <c r="G26" s="85" t="s">
        <v>197</v>
      </c>
      <c r="H26" s="85"/>
      <c r="I26" s="17" t="s">
        <v>198</v>
      </c>
      <c r="J26" s="86" t="s">
        <v>209</v>
      </c>
      <c r="K26" s="87"/>
      <c r="L26" s="12" t="s">
        <v>210</v>
      </c>
      <c r="M26" s="12" t="s">
        <v>48</v>
      </c>
      <c r="N26" s="72"/>
      <c r="O26" s="72"/>
      <c r="P26" s="12"/>
    </row>
    <row r="27" spans="1:16" ht="14.4" customHeight="1" x14ac:dyDescent="0.3">
      <c r="A27" s="72" t="s">
        <v>55</v>
      </c>
      <c r="B27" s="12"/>
      <c r="C27" s="18">
        <v>1501.61</v>
      </c>
      <c r="D27" s="18"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4.4" customHeight="1" x14ac:dyDescent="0.3">
      <c r="A28" s="72" t="s">
        <v>56</v>
      </c>
      <c r="B28" s="12"/>
      <c r="C28" s="83"/>
      <c r="D28" s="83"/>
      <c r="E28" s="84" t="s">
        <v>208</v>
      </c>
      <c r="F28" s="84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4.4" customHeight="1" x14ac:dyDescent="0.3"/>
    <row r="30" spans="1:16" ht="14.4" customHeight="1" x14ac:dyDescent="0.3"/>
    <row r="31" spans="1:16" ht="14.4" customHeight="1" x14ac:dyDescent="0.3"/>
    <row r="32" spans="1:16" ht="14.4" customHeight="1" x14ac:dyDescent="0.3"/>
  </sheetData>
  <mergeCells count="61">
    <mergeCell ref="E13:F13"/>
    <mergeCell ref="E12:F12"/>
    <mergeCell ref="G12:H12"/>
    <mergeCell ref="J12:K12"/>
    <mergeCell ref="G13:H13"/>
    <mergeCell ref="J13:K13"/>
    <mergeCell ref="A1:K1"/>
    <mergeCell ref="A2:K2"/>
    <mergeCell ref="C8:D8"/>
    <mergeCell ref="E8:F8"/>
    <mergeCell ref="C9:D9"/>
    <mergeCell ref="E9:F9"/>
    <mergeCell ref="G9:H9"/>
    <mergeCell ref="J9:K9"/>
    <mergeCell ref="E16:F16"/>
    <mergeCell ref="G16:H16"/>
    <mergeCell ref="J16:K16"/>
    <mergeCell ref="E14:F14"/>
    <mergeCell ref="J26:K26"/>
    <mergeCell ref="G14:H14"/>
    <mergeCell ref="J14:K14"/>
    <mergeCell ref="E15:F15"/>
    <mergeCell ref="G15:H15"/>
    <mergeCell ref="J15:K15"/>
    <mergeCell ref="G20:H20"/>
    <mergeCell ref="J20:K20"/>
    <mergeCell ref="E21:F21"/>
    <mergeCell ref="E17:F17"/>
    <mergeCell ref="G17:H17"/>
    <mergeCell ref="J17:K17"/>
    <mergeCell ref="G10:H10"/>
    <mergeCell ref="J10:K10"/>
    <mergeCell ref="E11:F11"/>
    <mergeCell ref="G11:H11"/>
    <mergeCell ref="J11:K11"/>
    <mergeCell ref="E10:F10"/>
    <mergeCell ref="G21:H21"/>
    <mergeCell ref="J21:K21"/>
    <mergeCell ref="E20:F20"/>
    <mergeCell ref="E18:F18"/>
    <mergeCell ref="G18:H18"/>
    <mergeCell ref="J18:K18"/>
    <mergeCell ref="E19:F19"/>
    <mergeCell ref="G19:H19"/>
    <mergeCell ref="J19:K19"/>
    <mergeCell ref="C28:D28"/>
    <mergeCell ref="E28:F28"/>
    <mergeCell ref="G22:H22"/>
    <mergeCell ref="J22:K22"/>
    <mergeCell ref="E22:F22"/>
    <mergeCell ref="E24:F24"/>
    <mergeCell ref="G24:H24"/>
    <mergeCell ref="J24:K24"/>
    <mergeCell ref="E23:F23"/>
    <mergeCell ref="G23:H23"/>
    <mergeCell ref="J23:K23"/>
    <mergeCell ref="E25:F25"/>
    <mergeCell ref="G25:H25"/>
    <mergeCell ref="J25:K25"/>
    <mergeCell ref="E26:F26"/>
    <mergeCell ref="G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F14" sqref="F14"/>
    </sheetView>
  </sheetViews>
  <sheetFormatPr defaultRowHeight="13.8" x14ac:dyDescent="0.25"/>
  <cols>
    <col min="1" max="1" width="8.88671875" style="52"/>
    <col min="2" max="2" width="34" style="52" bestFit="1" customWidth="1"/>
    <col min="3" max="3" width="11.21875" style="52" customWidth="1"/>
    <col min="4" max="4" width="16" style="52" bestFit="1" customWidth="1"/>
    <col min="5" max="5" width="9.5546875" style="52" customWidth="1"/>
    <col min="6" max="6" width="14.88671875" style="52" customWidth="1"/>
    <col min="7" max="7" width="10.77734375" style="52" customWidth="1"/>
    <col min="8" max="16384" width="8.88671875" style="52"/>
  </cols>
  <sheetData>
    <row r="2" spans="1:7" ht="18.600000000000001" x14ac:dyDescent="0.3">
      <c r="A2" s="104" t="s">
        <v>97</v>
      </c>
      <c r="B2" s="104"/>
      <c r="C2" s="104"/>
      <c r="D2" s="104"/>
      <c r="E2" s="104"/>
      <c r="F2" s="104"/>
      <c r="G2" s="104"/>
    </row>
    <row r="3" spans="1:7" ht="53.4" customHeight="1" thickBot="1" x14ac:dyDescent="0.3">
      <c r="A3" s="55" t="s">
        <v>58</v>
      </c>
      <c r="B3" s="55" t="s">
        <v>59</v>
      </c>
      <c r="C3" s="55" t="s">
        <v>60</v>
      </c>
      <c r="D3" s="55" t="s">
        <v>61</v>
      </c>
      <c r="E3" s="55" t="s">
        <v>62</v>
      </c>
      <c r="F3" s="55" t="s">
        <v>63</v>
      </c>
      <c r="G3" s="55" t="s">
        <v>64</v>
      </c>
    </row>
    <row r="4" spans="1:7" ht="15" thickTop="1" thickBot="1" x14ac:dyDescent="0.3">
      <c r="A4" s="56">
        <v>1</v>
      </c>
      <c r="B4" s="56" t="s">
        <v>8</v>
      </c>
      <c r="C4" s="56" t="s">
        <v>65</v>
      </c>
      <c r="D4" s="56">
        <v>500</v>
      </c>
      <c r="E4" s="56"/>
      <c r="F4" s="56"/>
      <c r="G4" s="56">
        <f>D4+E4-F4</f>
        <v>500</v>
      </c>
    </row>
    <row r="5" spans="1:7" ht="15" thickTop="1" thickBot="1" x14ac:dyDescent="0.3">
      <c r="A5" s="56">
        <v>2</v>
      </c>
      <c r="B5" s="56" t="s">
        <v>27</v>
      </c>
      <c r="C5" s="56" t="s">
        <v>65</v>
      </c>
      <c r="D5" s="56">
        <v>500</v>
      </c>
      <c r="E5" s="56"/>
      <c r="F5" s="56"/>
      <c r="G5" s="56">
        <f t="shared" ref="G5:G13" si="0">D5+E5-F5</f>
        <v>500</v>
      </c>
    </row>
    <row r="6" spans="1:7" ht="15" thickTop="1" thickBot="1" x14ac:dyDescent="0.3">
      <c r="A6" s="56">
        <v>3</v>
      </c>
      <c r="B6" s="56" t="s">
        <v>28</v>
      </c>
      <c r="C6" s="56" t="s">
        <v>66</v>
      </c>
      <c r="D6" s="56">
        <v>6000</v>
      </c>
      <c r="E6" s="56"/>
      <c r="F6" s="56"/>
      <c r="G6" s="56">
        <f t="shared" si="0"/>
        <v>6000</v>
      </c>
    </row>
    <row r="7" spans="1:7" ht="15" thickTop="1" thickBot="1" x14ac:dyDescent="0.3">
      <c r="A7" s="56">
        <v>4</v>
      </c>
      <c r="B7" s="56" t="s">
        <v>9</v>
      </c>
      <c r="C7" s="56" t="s">
        <v>65</v>
      </c>
      <c r="D7" s="56">
        <v>2000</v>
      </c>
      <c r="E7" s="56"/>
      <c r="F7" s="56"/>
      <c r="G7" s="56">
        <f t="shared" si="0"/>
        <v>2000</v>
      </c>
    </row>
    <row r="8" spans="1:7" ht="15" thickTop="1" thickBot="1" x14ac:dyDescent="0.3">
      <c r="A8" s="56">
        <v>5</v>
      </c>
      <c r="B8" s="56" t="s">
        <v>29</v>
      </c>
      <c r="C8" s="56" t="s">
        <v>65</v>
      </c>
      <c r="D8" s="56">
        <v>5000</v>
      </c>
      <c r="E8" s="56"/>
      <c r="F8" s="56"/>
      <c r="G8" s="56">
        <f t="shared" si="0"/>
        <v>5000</v>
      </c>
    </row>
    <row r="9" spans="1:7" ht="15" thickTop="1" thickBot="1" x14ac:dyDescent="0.3">
      <c r="A9" s="56">
        <v>6</v>
      </c>
      <c r="B9" s="56" t="s">
        <v>30</v>
      </c>
      <c r="C9" s="56" t="s">
        <v>65</v>
      </c>
      <c r="D9" s="56">
        <v>1000</v>
      </c>
      <c r="E9" s="56"/>
      <c r="F9" s="56"/>
      <c r="G9" s="56">
        <f t="shared" si="0"/>
        <v>1000</v>
      </c>
    </row>
    <row r="10" spans="1:7" ht="15" thickTop="1" thickBot="1" x14ac:dyDescent="0.3">
      <c r="A10" s="56">
        <v>7</v>
      </c>
      <c r="B10" s="56" t="s">
        <v>34</v>
      </c>
      <c r="C10" s="56" t="s">
        <v>65</v>
      </c>
      <c r="D10" s="56">
        <v>2000</v>
      </c>
      <c r="E10" s="56"/>
      <c r="F10" s="56"/>
      <c r="G10" s="56">
        <f t="shared" si="0"/>
        <v>2000</v>
      </c>
    </row>
    <row r="11" spans="1:7" ht="15" thickTop="1" thickBot="1" x14ac:dyDescent="0.3">
      <c r="A11" s="56">
        <v>8</v>
      </c>
      <c r="B11" s="56" t="s">
        <v>32</v>
      </c>
      <c r="C11" s="56" t="s">
        <v>66</v>
      </c>
      <c r="D11" s="56">
        <v>0</v>
      </c>
      <c r="E11" s="56"/>
      <c r="F11" s="56"/>
      <c r="G11" s="56">
        <f t="shared" si="0"/>
        <v>0</v>
      </c>
    </row>
    <row r="12" spans="1:7" ht="15" thickTop="1" thickBot="1" x14ac:dyDescent="0.3">
      <c r="A12" s="56">
        <v>9</v>
      </c>
      <c r="B12" s="56" t="s">
        <v>33</v>
      </c>
      <c r="C12" s="56" t="s">
        <v>66</v>
      </c>
      <c r="D12" s="56">
        <v>0</v>
      </c>
      <c r="E12" s="56"/>
      <c r="F12" s="56"/>
      <c r="G12" s="56">
        <f t="shared" si="0"/>
        <v>0</v>
      </c>
    </row>
    <row r="13" spans="1:7" ht="15" thickTop="1" thickBot="1" x14ac:dyDescent="0.3">
      <c r="A13" s="56">
        <v>10</v>
      </c>
      <c r="B13" s="56" t="s">
        <v>31</v>
      </c>
      <c r="C13" s="56" t="s">
        <v>66</v>
      </c>
      <c r="D13" s="56">
        <v>1000</v>
      </c>
      <c r="E13" s="56"/>
      <c r="F13" s="56">
        <v>1000</v>
      </c>
      <c r="G13" s="56">
        <f t="shared" si="0"/>
        <v>0</v>
      </c>
    </row>
    <row r="14" spans="1:7" ht="15" thickTop="1" thickBot="1" x14ac:dyDescent="0.3">
      <c r="A14" s="56">
        <v>11</v>
      </c>
      <c r="B14" s="56"/>
      <c r="C14" s="56"/>
      <c r="D14" s="56"/>
      <c r="E14" s="56"/>
      <c r="F14" s="56"/>
      <c r="G14" s="56"/>
    </row>
    <row r="15" spans="1:7" ht="15" thickTop="1" thickBot="1" x14ac:dyDescent="0.3">
      <c r="A15" s="56">
        <v>12</v>
      </c>
      <c r="B15" s="56"/>
      <c r="C15" s="56"/>
      <c r="D15" s="56"/>
      <c r="E15" s="56"/>
      <c r="F15" s="56"/>
      <c r="G15" s="56"/>
    </row>
    <row r="16" spans="1:7" ht="15" thickTop="1" thickBot="1" x14ac:dyDescent="0.3">
      <c r="A16" s="56">
        <v>13</v>
      </c>
      <c r="B16" s="56"/>
      <c r="C16" s="56"/>
      <c r="D16" s="56"/>
      <c r="E16" s="56"/>
      <c r="F16" s="56"/>
      <c r="G16" s="56"/>
    </row>
    <row r="17" spans="1:7" ht="15" thickTop="1" thickBot="1" x14ac:dyDescent="0.3">
      <c r="A17" s="56">
        <v>14</v>
      </c>
      <c r="B17" s="56"/>
      <c r="C17" s="56"/>
      <c r="D17" s="56"/>
      <c r="E17" s="56"/>
      <c r="F17" s="56"/>
      <c r="G17" s="56"/>
    </row>
    <row r="18" spans="1:7" ht="15" thickTop="1" thickBot="1" x14ac:dyDescent="0.3">
      <c r="A18" s="56">
        <v>15</v>
      </c>
      <c r="B18" s="56"/>
      <c r="C18" s="56"/>
      <c r="D18" s="56"/>
      <c r="E18" s="56"/>
      <c r="F18" s="56"/>
      <c r="G18" s="56"/>
    </row>
    <row r="19" spans="1:7" ht="15" thickTop="1" thickBot="1" x14ac:dyDescent="0.3">
      <c r="A19" s="56">
        <v>16</v>
      </c>
      <c r="B19" s="56"/>
      <c r="C19" s="56"/>
      <c r="D19" s="56"/>
      <c r="E19" s="56"/>
      <c r="F19" s="56"/>
      <c r="G19" s="56"/>
    </row>
    <row r="20" spans="1:7" ht="15" thickTop="1" thickBot="1" x14ac:dyDescent="0.3">
      <c r="A20" s="56">
        <v>17</v>
      </c>
      <c r="B20" s="56"/>
      <c r="C20" s="56"/>
      <c r="D20" s="56"/>
      <c r="E20" s="56"/>
      <c r="F20" s="56"/>
      <c r="G20" s="56"/>
    </row>
    <row r="21" spans="1:7" ht="15" thickTop="1" thickBot="1" x14ac:dyDescent="0.3">
      <c r="A21" s="56"/>
      <c r="B21" s="56" t="s">
        <v>67</v>
      </c>
      <c r="C21" s="56"/>
      <c r="D21" s="56">
        <f>SUM(D4:D20)</f>
        <v>18000</v>
      </c>
      <c r="E21" s="56">
        <f t="shared" ref="E21:G21" si="1">SUM(E4:E20)</f>
        <v>0</v>
      </c>
      <c r="F21" s="56">
        <f t="shared" si="1"/>
        <v>1000</v>
      </c>
      <c r="G21" s="56">
        <f t="shared" si="1"/>
        <v>17000</v>
      </c>
    </row>
    <row r="22" spans="1:7" ht="15" thickTop="1" thickBot="1" x14ac:dyDescent="0.3">
      <c r="A22" s="56"/>
      <c r="B22" s="56"/>
      <c r="C22" s="56"/>
      <c r="D22" s="56"/>
      <c r="E22" s="56"/>
      <c r="F22" s="56"/>
      <c r="G22" s="56"/>
    </row>
    <row r="23" spans="1:7" ht="14.4" thickTop="1" x14ac:dyDescent="0.25"/>
  </sheetData>
  <mergeCells count="1">
    <mergeCell ref="A2:G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B4" sqref="B4:G8"/>
    </sheetView>
  </sheetViews>
  <sheetFormatPr defaultRowHeight="13.8" x14ac:dyDescent="0.25"/>
  <cols>
    <col min="1" max="2" width="8.88671875" style="52"/>
    <col min="3" max="3" width="17.21875" style="52" customWidth="1"/>
    <col min="4" max="4" width="18.109375" style="52" bestFit="1" customWidth="1"/>
    <col min="5" max="5" width="18.88671875" style="52" bestFit="1" customWidth="1"/>
    <col min="6" max="6" width="16.33203125" style="52" customWidth="1"/>
    <col min="7" max="7" width="17.33203125" style="52" bestFit="1" customWidth="1"/>
    <col min="8" max="16384" width="8.88671875" style="52"/>
  </cols>
  <sheetData>
    <row r="2" spans="2:7" ht="38.4" customHeight="1" x14ac:dyDescent="0.25">
      <c r="B2" s="52" t="s">
        <v>88</v>
      </c>
      <c r="C2" s="105" t="s">
        <v>98</v>
      </c>
      <c r="D2" s="105"/>
      <c r="E2" s="105"/>
      <c r="F2" s="105"/>
      <c r="G2" s="60"/>
    </row>
    <row r="3" spans="2:7" ht="27.6" x14ac:dyDescent="0.25">
      <c r="B3" s="61" t="s">
        <v>58</v>
      </c>
      <c r="C3" s="62" t="s">
        <v>89</v>
      </c>
      <c r="D3" s="61" t="s">
        <v>61</v>
      </c>
      <c r="E3" s="61" t="s">
        <v>62</v>
      </c>
      <c r="F3" s="61" t="s">
        <v>63</v>
      </c>
      <c r="G3" s="61" t="s">
        <v>64</v>
      </c>
    </row>
    <row r="4" spans="2:7" x14ac:dyDescent="0.25">
      <c r="B4" s="63">
        <v>1</v>
      </c>
      <c r="C4" s="63" t="s">
        <v>90</v>
      </c>
      <c r="D4" s="64">
        <v>54339.367999999973</v>
      </c>
      <c r="E4" s="64"/>
      <c r="F4" s="64"/>
      <c r="G4" s="64">
        <f t="shared" ref="G4:G7" si="0">D4+E4-F4</f>
        <v>54339.367999999973</v>
      </c>
    </row>
    <row r="5" spans="2:7" x14ac:dyDescent="0.25">
      <c r="B5" s="63">
        <v>2</v>
      </c>
      <c r="C5" s="63" t="s">
        <v>91</v>
      </c>
      <c r="D5" s="64">
        <v>1170.7919999999999</v>
      </c>
      <c r="E5" s="64">
        <v>33.729999999999997</v>
      </c>
      <c r="F5" s="64">
        <v>1204.52</v>
      </c>
      <c r="G5" s="64">
        <f t="shared" si="0"/>
        <v>1.9999999999527063E-3</v>
      </c>
    </row>
    <row r="6" spans="2:7" x14ac:dyDescent="0.25">
      <c r="B6" s="63">
        <v>3</v>
      </c>
      <c r="C6" s="63" t="s">
        <v>92</v>
      </c>
      <c r="D6" s="64">
        <v>4776.5</v>
      </c>
      <c r="E6" s="64"/>
      <c r="F6" s="64">
        <f>2000+2500+276.5</f>
        <v>4776.5</v>
      </c>
      <c r="G6" s="64">
        <f t="shared" si="0"/>
        <v>0</v>
      </c>
    </row>
    <row r="7" spans="2:7" x14ac:dyDescent="0.25">
      <c r="B7" s="63">
        <v>4</v>
      </c>
      <c r="C7" s="63" t="s">
        <v>187</v>
      </c>
      <c r="D7" s="64"/>
      <c r="E7" s="64">
        <f>3.5+3.71</f>
        <v>7.21</v>
      </c>
      <c r="F7" s="64">
        <v>7.21</v>
      </c>
      <c r="G7" s="64">
        <f t="shared" si="0"/>
        <v>0</v>
      </c>
    </row>
    <row r="8" spans="2:7" x14ac:dyDescent="0.25">
      <c r="B8" s="106" t="s">
        <v>12</v>
      </c>
      <c r="C8" s="106"/>
      <c r="D8" s="107">
        <f>SUM(D4:D7)</f>
        <v>60286.659999999974</v>
      </c>
      <c r="E8" s="107">
        <f t="shared" ref="E8:G8" si="1">SUM(E4:E7)</f>
        <v>40.94</v>
      </c>
      <c r="F8" s="107">
        <f t="shared" si="1"/>
        <v>5988.2300000000005</v>
      </c>
      <c r="G8" s="107">
        <f t="shared" si="1"/>
        <v>54339.369999999974</v>
      </c>
    </row>
  </sheetData>
  <mergeCells count="2">
    <mergeCell ref="C2:F2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3.8" x14ac:dyDescent="0.25"/>
  <cols>
    <col min="1" max="1" width="8.88671875" style="52"/>
    <col min="2" max="2" width="11.5546875" style="52" bestFit="1" customWidth="1"/>
    <col min="3" max="3" width="34.109375" style="52" bestFit="1" customWidth="1"/>
    <col min="4" max="4" width="39" style="52" customWidth="1"/>
    <col min="5" max="5" width="18.21875" style="52" customWidth="1"/>
    <col min="6" max="6" width="15.5546875" style="52" customWidth="1"/>
    <col min="7" max="16384" width="8.88671875" style="52"/>
  </cols>
  <sheetData>
    <row r="1" spans="1:7" ht="22.8" customHeight="1" thickBot="1" x14ac:dyDescent="0.3">
      <c r="A1" s="57" t="s">
        <v>22</v>
      </c>
      <c r="B1" s="57" t="s">
        <v>23</v>
      </c>
      <c r="C1" s="57" t="s">
        <v>24</v>
      </c>
      <c r="D1" s="57" t="s">
        <v>7</v>
      </c>
      <c r="E1" s="57" t="s">
        <v>25</v>
      </c>
      <c r="F1" s="57" t="s">
        <v>26</v>
      </c>
    </row>
    <row r="2" spans="1:7" ht="14.4" thickTop="1" x14ac:dyDescent="0.25">
      <c r="A2" s="52">
        <v>1</v>
      </c>
      <c r="B2" s="66">
        <v>44726</v>
      </c>
      <c r="C2" s="52" t="s">
        <v>92</v>
      </c>
      <c r="D2" s="67">
        <v>44682</v>
      </c>
      <c r="E2" s="52">
        <v>276.5</v>
      </c>
      <c r="F2" s="52" t="s">
        <v>57</v>
      </c>
    </row>
    <row r="3" spans="1:7" x14ac:dyDescent="0.25">
      <c r="A3" s="52">
        <v>2</v>
      </c>
      <c r="B3" s="66">
        <v>44726</v>
      </c>
      <c r="C3" s="52" t="s">
        <v>129</v>
      </c>
      <c r="D3" s="52" t="s">
        <v>130</v>
      </c>
      <c r="E3" s="52">
        <v>1113.22</v>
      </c>
      <c r="F3" s="52" t="s">
        <v>57</v>
      </c>
      <c r="G3" s="52" t="s">
        <v>131</v>
      </c>
    </row>
    <row r="4" spans="1:7" x14ac:dyDescent="0.25">
      <c r="A4" s="52">
        <v>3</v>
      </c>
      <c r="B4" s="66">
        <v>44726</v>
      </c>
      <c r="C4" s="52" t="s">
        <v>129</v>
      </c>
      <c r="D4" s="67">
        <v>44682</v>
      </c>
      <c r="E4" s="52">
        <v>90</v>
      </c>
      <c r="F4" s="52" t="s">
        <v>57</v>
      </c>
    </row>
    <row r="5" spans="1:7" x14ac:dyDescent="0.25">
      <c r="A5" s="52">
        <v>4</v>
      </c>
      <c r="B5" s="66">
        <v>44728</v>
      </c>
      <c r="C5" s="52" t="s">
        <v>187</v>
      </c>
      <c r="D5" s="52" t="s">
        <v>188</v>
      </c>
      <c r="E5" s="52">
        <v>3.71</v>
      </c>
      <c r="F5" s="52" t="s">
        <v>57</v>
      </c>
    </row>
    <row r="6" spans="1:7" x14ac:dyDescent="0.25">
      <c r="A6" s="52">
        <v>5</v>
      </c>
      <c r="B6" s="66">
        <v>44734</v>
      </c>
      <c r="C6" s="52" t="s">
        <v>187</v>
      </c>
      <c r="D6" s="52" t="s">
        <v>188</v>
      </c>
      <c r="E6" s="52">
        <v>3.5</v>
      </c>
      <c r="F6" s="52" t="s">
        <v>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Kassa hərəkəti</vt:lpstr>
      <vt:lpstr>Bank hesabı hərəkəti </vt:lpstr>
      <vt:lpstr>Bank of Baku</vt:lpstr>
      <vt:lpstr>Xalq Bank</vt:lpstr>
      <vt:lpstr>Debitor borclar</vt:lpstr>
      <vt:lpstr>Kreditor borclar</vt:lpstr>
      <vt:lpstr>Ödəmə planı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2021-10-02T08:00:50Z</dcterms:created>
  <dcterms:modified xsi:type="dcterms:W3CDTF">2022-06-28T05:16:17Z</dcterms:modified>
</cp:coreProperties>
</file>