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_Owner\Desktop\Social Network Analysis Project\"/>
    </mc:Choice>
  </mc:AlternateContent>
  <bookViews>
    <workbookView xWindow="0" yWindow="0" windowWidth="20490" windowHeight="7905"/>
  </bookViews>
  <sheets>
    <sheet name="2000" sheetId="1" r:id="rId1"/>
    <sheet name="2005" sheetId="2" r:id="rId2"/>
    <sheet name="2010" sheetId="3" r:id="rId3"/>
    <sheet name="2015" sheetId="4" r:id="rId4"/>
    <sheet name="2018" sheetId="5" r:id="rId5"/>
    <sheet name="Sheet6" sheetId="6" r:id="rId6"/>
  </sheets>
  <definedNames>
    <definedName name="_xlnm._FilterDatabase" localSheetId="0" hidden="1">'2000'!$B$1:$I$163</definedName>
    <definedName name="_xlnm._FilterDatabase" localSheetId="1" hidden="1">'2005'!$A$1:$I$163</definedName>
    <definedName name="_xlnm._FilterDatabase" localSheetId="2" hidden="1">'2010'!$A$1:$I$163</definedName>
    <definedName name="_xlnm._FilterDatabase" localSheetId="3" hidden="1">'2015'!$A$1:$I$162</definedName>
    <definedName name="_xlnm._FilterDatabase" localSheetId="4" hidden="1">'2018'!$A$1:$I$162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63" i="1" l="1"/>
  <c r="H162" i="1" s="1"/>
  <c r="H15" i="1" l="1"/>
  <c r="H31" i="1"/>
  <c r="H3" i="1"/>
  <c r="H19" i="1"/>
  <c r="H35" i="1"/>
  <c r="H11" i="1"/>
  <c r="H27" i="1"/>
  <c r="H7" i="1"/>
  <c r="H23" i="1"/>
  <c r="H39" i="1"/>
  <c r="H47" i="1"/>
  <c r="H51" i="1"/>
  <c r="H59" i="1"/>
  <c r="H67" i="1"/>
  <c r="H71" i="1"/>
  <c r="H79" i="1"/>
  <c r="H87" i="1"/>
  <c r="H95" i="1"/>
  <c r="H103" i="1"/>
  <c r="H107" i="1"/>
  <c r="H115" i="1"/>
  <c r="H123" i="1"/>
  <c r="H131" i="1"/>
  <c r="H135" i="1"/>
  <c r="H139" i="1"/>
  <c r="H147" i="1"/>
  <c r="H151" i="1"/>
  <c r="H155" i="1"/>
  <c r="H159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43" i="1"/>
  <c r="H55" i="1"/>
  <c r="H63" i="1"/>
  <c r="H75" i="1"/>
  <c r="H83" i="1"/>
  <c r="H91" i="1"/>
  <c r="H99" i="1"/>
  <c r="H111" i="1"/>
  <c r="H119" i="1"/>
  <c r="H127" i="1"/>
  <c r="H143" i="1"/>
  <c r="H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</calcChain>
</file>

<file path=xl/sharedStrings.xml><?xml version="1.0" encoding="utf-8"?>
<sst xmlns="http://schemas.openxmlformats.org/spreadsheetml/2006/main" count="1361" uniqueCount="513">
  <si>
    <t>Id</t>
  </si>
  <si>
    <t>Label</t>
  </si>
  <si>
    <t>modularity_class</t>
  </si>
  <si>
    <t>weighted indegree</t>
  </si>
  <si>
    <t>weighted outdegree</t>
  </si>
  <si>
    <t>Weighted Degree</t>
  </si>
  <si>
    <t>Rich Club</t>
  </si>
  <si>
    <t>CHN</t>
  </si>
  <si>
    <t>USA</t>
  </si>
  <si>
    <t>DEU</t>
  </si>
  <si>
    <t>JPN</t>
  </si>
  <si>
    <t>FRA</t>
  </si>
  <si>
    <t>NLD</t>
  </si>
  <si>
    <t>KOR</t>
  </si>
  <si>
    <t>GBR</t>
  </si>
  <si>
    <t>ITA</t>
  </si>
  <si>
    <t>HKG</t>
  </si>
  <si>
    <t>MEX</t>
  </si>
  <si>
    <t>CAN</t>
  </si>
  <si>
    <t>BEL</t>
  </si>
  <si>
    <t>IND</t>
  </si>
  <si>
    <t>ESP</t>
  </si>
  <si>
    <t>RUS</t>
  </si>
  <si>
    <t>SGP</t>
  </si>
  <si>
    <t>POL</t>
  </si>
  <si>
    <t>VNM</t>
  </si>
  <si>
    <t>MYS</t>
  </si>
  <si>
    <t>THA</t>
  </si>
  <si>
    <t>CHE</t>
  </si>
  <si>
    <t>AUS</t>
  </si>
  <si>
    <t>BRA</t>
  </si>
  <si>
    <t>IDN</t>
  </si>
  <si>
    <t>CZE</t>
  </si>
  <si>
    <t>AUT</t>
  </si>
  <si>
    <t>TUR</t>
  </si>
  <si>
    <t>SWE</t>
  </si>
  <si>
    <t>ARE</t>
  </si>
  <si>
    <t>SAU</t>
  </si>
  <si>
    <t>IRL</t>
  </si>
  <si>
    <t>HUN</t>
  </si>
  <si>
    <t>NOR</t>
  </si>
  <si>
    <t>DNK</t>
  </si>
  <si>
    <t>PHL</t>
  </si>
  <si>
    <t>ZAF</t>
  </si>
  <si>
    <t>SVK</t>
  </si>
  <si>
    <t>PRT</t>
  </si>
  <si>
    <t>FIN</t>
  </si>
  <si>
    <t>CHL</t>
  </si>
  <si>
    <t>ISR</t>
  </si>
  <si>
    <t>ARG</t>
  </si>
  <si>
    <t>QAT</t>
  </si>
  <si>
    <t>NGA</t>
  </si>
  <si>
    <t>UKR</t>
  </si>
  <si>
    <t>EGY</t>
  </si>
  <si>
    <t>KAZ</t>
  </si>
  <si>
    <t>COL</t>
  </si>
  <si>
    <t>GRC</t>
  </si>
  <si>
    <t>PER</t>
  </si>
  <si>
    <t>NZL</t>
  </si>
  <si>
    <t>PAK</t>
  </si>
  <si>
    <t>MAR</t>
  </si>
  <si>
    <t>SVN</t>
  </si>
  <si>
    <t>KWT</t>
  </si>
  <si>
    <t>BLR</t>
  </si>
  <si>
    <t>LTU</t>
  </si>
  <si>
    <t>BGR</t>
  </si>
  <si>
    <t>IRN</t>
  </si>
  <si>
    <t>AGO</t>
  </si>
  <si>
    <t>OMN</t>
  </si>
  <si>
    <t>BGD</t>
  </si>
  <si>
    <t>DZA</t>
  </si>
  <si>
    <t>ECU</t>
  </si>
  <si>
    <t>HRV</t>
  </si>
  <si>
    <t>LUX</t>
  </si>
  <si>
    <t>LVA</t>
  </si>
  <si>
    <t>EST</t>
  </si>
  <si>
    <t>KHM</t>
  </si>
  <si>
    <t>AZE</t>
  </si>
  <si>
    <t>CRI</t>
  </si>
  <si>
    <t>BHR</t>
  </si>
  <si>
    <t>JOR</t>
  </si>
  <si>
    <t>UZB</t>
  </si>
  <si>
    <t>GHA</t>
  </si>
  <si>
    <t>PAN</t>
  </si>
  <si>
    <t>KEN</t>
  </si>
  <si>
    <t>VEN</t>
  </si>
  <si>
    <t>CIV</t>
  </si>
  <si>
    <t>LBN</t>
  </si>
  <si>
    <t>PRY</t>
  </si>
  <si>
    <t>TUN</t>
  </si>
  <si>
    <t>URY</t>
  </si>
  <si>
    <t>MLT</t>
  </si>
  <si>
    <t>BOL</t>
  </si>
  <si>
    <t>LKA</t>
  </si>
  <si>
    <t>BIH</t>
  </si>
  <si>
    <t>SLV</t>
  </si>
  <si>
    <t>MKD</t>
  </si>
  <si>
    <t>ZMB</t>
  </si>
  <si>
    <t>CYP</t>
  </si>
  <si>
    <t>MOZ</t>
  </si>
  <si>
    <t>GTM</t>
  </si>
  <si>
    <t>ISL</t>
  </si>
  <si>
    <t>DOM</t>
  </si>
  <si>
    <t>TZA</t>
  </si>
  <si>
    <t>MNG</t>
  </si>
  <si>
    <t>LAO</t>
  </si>
  <si>
    <t>SEN</t>
  </si>
  <si>
    <t>BWA</t>
  </si>
  <si>
    <t>GEO</t>
  </si>
  <si>
    <t>NIC</t>
  </si>
  <si>
    <t>BRN</t>
  </si>
  <si>
    <t>HND</t>
  </si>
  <si>
    <t>KGZ</t>
  </si>
  <si>
    <t>TTO</t>
  </si>
  <si>
    <t>ALB</t>
  </si>
  <si>
    <t>MUS</t>
  </si>
  <si>
    <t>ZWE</t>
  </si>
  <si>
    <t>TGO</t>
  </si>
  <si>
    <t>COG</t>
  </si>
  <si>
    <t>MAC</t>
  </si>
  <si>
    <t>MDG</t>
  </si>
  <si>
    <t>MDA</t>
  </si>
  <si>
    <t>UGA</t>
  </si>
  <si>
    <t>PNG</t>
  </si>
  <si>
    <t>TKM</t>
  </si>
  <si>
    <t>ETH</t>
  </si>
  <si>
    <t>ARM</t>
  </si>
  <si>
    <t>BHS</t>
  </si>
  <si>
    <t>LBR</t>
  </si>
  <si>
    <t>NPL</t>
  </si>
  <si>
    <t>BEN</t>
  </si>
  <si>
    <t>CMR</t>
  </si>
  <si>
    <t>YEM</t>
  </si>
  <si>
    <t>BFA</t>
  </si>
  <si>
    <t>GAB</t>
  </si>
  <si>
    <t>GIN</t>
  </si>
  <si>
    <t>GNQ</t>
  </si>
  <si>
    <t>GUY</t>
  </si>
  <si>
    <t>JAM</t>
  </si>
  <si>
    <t>FJI</t>
  </si>
  <si>
    <t>MRT</t>
  </si>
  <si>
    <t>MDV</t>
  </si>
  <si>
    <t>TJK</t>
  </si>
  <si>
    <t>HTI</t>
  </si>
  <si>
    <t>MLI</t>
  </si>
  <si>
    <t>SWZ</t>
  </si>
  <si>
    <t>SYC</t>
  </si>
  <si>
    <t>BRB</t>
  </si>
  <si>
    <t>BMU</t>
  </si>
  <si>
    <t>SUR</t>
  </si>
  <si>
    <t>LSO</t>
  </si>
  <si>
    <t>MWI</t>
  </si>
  <si>
    <t>TCD</t>
  </si>
  <si>
    <t>GMB</t>
  </si>
  <si>
    <t>ATG</t>
  </si>
  <si>
    <t>SLE</t>
  </si>
  <si>
    <t>NER</t>
  </si>
  <si>
    <t>BDI</t>
  </si>
  <si>
    <t>BTN</t>
  </si>
  <si>
    <t>ERI</t>
  </si>
  <si>
    <t>GNB</t>
  </si>
  <si>
    <t>DMA</t>
  </si>
  <si>
    <t>COM</t>
  </si>
  <si>
    <t>CAF</t>
  </si>
  <si>
    <t>GRD</t>
  </si>
  <si>
    <t>PLW</t>
  </si>
  <si>
    <t>KIR</t>
  </si>
  <si>
    <t>TON</t>
  </si>
  <si>
    <t>timeset</t>
  </si>
  <si>
    <t>eigencentrality</t>
  </si>
  <si>
    <t xml:space="preserve">Rank </t>
  </si>
  <si>
    <t>Year</t>
  </si>
  <si>
    <t>Proportion</t>
  </si>
  <si>
    <t>Zimbabwe</t>
  </si>
  <si>
    <t>Zambia</t>
  </si>
  <si>
    <t>Yemen</t>
  </si>
  <si>
    <t>Western Sahara</t>
  </si>
  <si>
    <t>Wallis and Futuna</t>
  </si>
  <si>
    <t>Virgin Islands, U.S.</t>
  </si>
  <si>
    <t>Virgin Islands, British</t>
  </si>
  <si>
    <t>Vietnam</t>
  </si>
  <si>
    <t>Viet Nam</t>
  </si>
  <si>
    <t>Venezuela</t>
  </si>
  <si>
    <t>Venezuela, Bolivarian Republic of</t>
  </si>
  <si>
    <t>Vanuatu</t>
  </si>
  <si>
    <t>Uzbekistan</t>
  </si>
  <si>
    <t>Uruguay</t>
  </si>
  <si>
    <t>United States Minor Outlying Islands</t>
  </si>
  <si>
    <t>United States</t>
  </si>
  <si>
    <t>United Kingdom</t>
  </si>
  <si>
    <t>United Arab Emirates</t>
  </si>
  <si>
    <t>Ukraine</t>
  </si>
  <si>
    <t>Uganda</t>
  </si>
  <si>
    <t>Tuvalu</t>
  </si>
  <si>
    <t>Turks and Caicos Islands</t>
  </si>
  <si>
    <t>Turkmenistan</t>
  </si>
  <si>
    <t>Turkey</t>
  </si>
  <si>
    <t>Tunisia</t>
  </si>
  <si>
    <t>Trinidad &amp; Tobago</t>
  </si>
  <si>
    <t>Trinidad and Tobago</t>
  </si>
  <si>
    <t>Tonga</t>
  </si>
  <si>
    <t>Tokelau</t>
  </si>
  <si>
    <t>Togo</t>
  </si>
  <si>
    <t>Timor-Leste</t>
  </si>
  <si>
    <t>Thailand</t>
  </si>
  <si>
    <t>Tanzania, United Republic of</t>
  </si>
  <si>
    <t>Tajikistan</t>
  </si>
  <si>
    <t>Taiwan</t>
  </si>
  <si>
    <t>Taiwan, Province of China</t>
  </si>
  <si>
    <t>Syrian Arab Republic</t>
  </si>
  <si>
    <t>Switzerland</t>
  </si>
  <si>
    <t>Sweden</t>
  </si>
  <si>
    <t>Swaziland</t>
  </si>
  <si>
    <t>Svalbard and Jan Mayen</t>
  </si>
  <si>
    <t>Suriname</t>
  </si>
  <si>
    <t>Sudan</t>
  </si>
  <si>
    <t>Sri Lanka</t>
  </si>
  <si>
    <t>Spain</t>
  </si>
  <si>
    <t>South Georgia and the South Sandwich Islands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</si>
  <si>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</si>
  <si>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</si>
  <si>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</si>
  <si>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</si>
  <si>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</si>
  <si>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</si>
  <si>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</si>
  <si>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</si>
  <si>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</si>
  <si>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</si>
  <si>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</si>
  <si>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</si>
  <si>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</si>
  <si>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</si>
  <si>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St. Vincent and the Grenadines</t>
  </si>
  <si>
    <t>Saint Vincent &amp; the Grenadines</t>
  </si>
  <si>
    <t>Saint Vincent and the Grenadines</t>
  </si>
  <si>
    <t>Saint Pierre and Miquelon</t>
  </si>
  <si>
    <t>Saint Lucia</t>
  </si>
  <si>
    <t>Saint Kitts and Nevis</t>
  </si>
  <si>
    <t>Saint Helena, Ascension and Tristan da Cunha</t>
  </si>
  <si>
    <t>Rwanda</t>
  </si>
  <si>
    <t>Russia</t>
  </si>
  <si>
    <t>Russian Federation</t>
  </si>
  <si>
    <t>Romania</t>
  </si>
  <si>
    <t>Réunion</t>
  </si>
  <si>
    <t>Qatar</t>
  </si>
  <si>
    <t>Puerto Rico</t>
  </si>
  <si>
    <t>Portugal</t>
  </si>
  <si>
    <t>Poland</t>
  </si>
  <si>
    <t>Pitcairn</t>
  </si>
  <si>
    <t>Philippines</t>
  </si>
  <si>
    <t>Peru</t>
  </si>
  <si>
    <t>Paraguay</t>
  </si>
  <si>
    <t>Papua New Guinea</t>
  </si>
  <si>
    <t>Panama</t>
  </si>
  <si>
    <t>Palestinian Territory, Occupied</t>
  </si>
  <si>
    <t>Palau</t>
  </si>
  <si>
    <t>Pakistan</t>
  </si>
  <si>
    <t>Oman</t>
  </si>
  <si>
    <t>Norway</t>
  </si>
  <si>
    <t>Northern Mariana Islands</t>
  </si>
  <si>
    <t>Norfolk Island</t>
  </si>
  <si>
    <t>Niue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</si>
  <si>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</si>
  <si>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</si>
  <si>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</si>
  <si>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</si>
  <si>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</si>
  <si>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</si>
  <si>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</si>
  <si>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</si>
  <si>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Nauru</t>
  </si>
  <si>
    <t>Namibia</t>
  </si>
  <si>
    <t>Burma</t>
  </si>
  <si>
    <t>Myanmar</t>
  </si>
  <si>
    <t>Mozambique</t>
  </si>
  <si>
    <t>Morocco</t>
  </si>
  <si>
    <t>Montserrat</t>
  </si>
  <si>
    <t>Montenegro</t>
  </si>
  <si>
    <t>Mongolia</t>
  </si>
  <si>
    <t>Monaco</t>
  </si>
  <si>
    <t>Moldova, Republic of</t>
  </si>
  <si>
    <t>Micronesia, Federated States of</t>
  </si>
  <si>
    <t>Mexico</t>
  </si>
  <si>
    <t>Mayotte</t>
  </si>
  <si>
    <t>Mauritius</t>
  </si>
  <si>
    <t>Mauritania</t>
  </si>
  <si>
    <t>Martinique</t>
  </si>
  <si>
    <t>Marshall Islands</t>
  </si>
  <si>
    <t>Malta</t>
  </si>
  <si>
    <t>Mali</t>
  </si>
  <si>
    <t>Maldives</t>
  </si>
  <si>
    <t>Malaysia</t>
  </si>
  <si>
    <t>Malawi</t>
  </si>
  <si>
    <t>Madagascar</t>
  </si>
  <si>
    <t>Macedonia, the former Yugoslav Republic of</t>
  </si>
  <si>
    <t>Macao</t>
  </si>
  <si>
    <t>Luxembourg</t>
  </si>
  <si>
    <t>Lithuania</t>
  </si>
  <si>
    <t>Liechtenstein</t>
  </si>
  <si>
    <t>Libya</t>
  </si>
  <si>
    <t>Libyan Arab Jamahiriya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</si>
  <si>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</si>
  <si>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</si>
  <si>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</si>
  <si>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</si>
  <si>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</si>
  <si>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</si>
  <si>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</si>
  <si>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South Korea</t>
  </si>
  <si>
    <t>Korea, Republic of</t>
  </si>
  <si>
    <t>Korea, Democratic People's Republic of</t>
  </si>
  <si>
    <t>Kiribati</t>
  </si>
  <si>
    <t>Kenya</t>
  </si>
  <si>
    <t>Kazakhstan</t>
  </si>
  <si>
    <t>Jordan</t>
  </si>
  <si>
    <t>Jersey</t>
  </si>
  <si>
    <t>Japan</t>
  </si>
  <si>
    <t>Jamaica</t>
  </si>
  <si>
    <t>Italy</t>
  </si>
  <si>
    <t>Israel</t>
  </si>
  <si>
    <t>Isle of Man</t>
  </si>
  <si>
    <t>Ireland</t>
  </si>
  <si>
    <t>Iraq</t>
  </si>
  <si>
    <t>Iran, Islamic Republic of</t>
  </si>
  <si>
    <t>Indonesia</t>
  </si>
  <si>
    <t>India</t>
  </si>
  <si>
    <t>Iceland</t>
  </si>
  <si>
    <t>Hungary</t>
  </si>
  <si>
    <t>Hong Kong</t>
  </si>
  <si>
    <t>Honduras</t>
  </si>
  <si>
    <t>Holy See (Vatican City State)</t>
  </si>
  <si>
    <t>Heard Island and McDonald Islands</t>
  </si>
  <si>
    <t>Haiti</t>
  </si>
  <si>
    <t>Guyana</t>
  </si>
  <si>
    <t>Guinea-Bissau</t>
  </si>
  <si>
    <t>Guinea</t>
  </si>
  <si>
    <t>Guernsey</t>
  </si>
  <si>
    <t>Guatemala</t>
  </si>
  <si>
    <t>Guam</t>
  </si>
  <si>
    <t>Guadeloupe</t>
  </si>
  <si>
    <t>Grenada</t>
  </si>
  <si>
    <t>Greenland</t>
  </si>
  <si>
    <t>Greece</t>
  </si>
  <si>
    <t>Gibraltar</t>
  </si>
  <si>
    <t>Ghana</t>
  </si>
  <si>
    <t>Germany</t>
  </si>
  <si>
    <t>Georgia</t>
  </si>
  <si>
    <t>Gambia</t>
  </si>
  <si>
    <t>Gabon</t>
  </si>
  <si>
    <t>French Southern Territories</t>
  </si>
  <si>
    <t>French Polynesia</t>
  </si>
  <si>
    <t>French Guiana</t>
  </si>
  <si>
    <t>France</t>
  </si>
  <si>
    <t>Finland</t>
  </si>
  <si>
    <t>Fiji</t>
  </si>
  <si>
    <t>Faroe Islands</t>
  </si>
  <si>
    <t>Falkland Islands (Malvinas)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</si>
  <si>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</si>
  <si>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</si>
  <si>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</si>
  <si>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</si>
  <si>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</si>
  <si>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</si>
  <si>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</si>
  <si>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</si>
  <si>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</si>
  <si>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</si>
  <si>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</si>
  <si>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Czech Republic</t>
  </si>
  <si>
    <t>Cyprus</t>
  </si>
  <si>
    <t>Cuba</t>
  </si>
  <si>
    <t>Croatia</t>
  </si>
  <si>
    <t>Ivory Coast</t>
  </si>
  <si>
    <t>Côte d'Ivoire</t>
  </si>
  <si>
    <t>Costa Rica</t>
  </si>
  <si>
    <t>Cook Islands</t>
  </si>
  <si>
    <t>Congo, the Democratic Republic of the</t>
  </si>
  <si>
    <t>Congo</t>
  </si>
  <si>
    <t>Comoros</t>
  </si>
  <si>
    <t>Colombia</t>
  </si>
  <si>
    <t>Cocos (Keeling) Islands</t>
  </si>
  <si>
    <t>Christmas Island</t>
  </si>
  <si>
    <t>China</t>
  </si>
  <si>
    <t>Chile</t>
  </si>
  <si>
    <t>Chad</t>
  </si>
  <si>
    <t>Central African Republic</t>
  </si>
  <si>
    <t>Cayman Islands</t>
  </si>
  <si>
    <t>Cape Verde</t>
  </si>
  <si>
    <t>Canada</t>
  </si>
  <si>
    <t>Cameroon</t>
  </si>
  <si>
    <t>Cambodia</t>
  </si>
  <si>
    <t>Burundi</t>
  </si>
  <si>
    <t>Burkina Faso</t>
  </si>
  <si>
    <t>Bulgaria</t>
  </si>
  <si>
    <t>Brunei</t>
  </si>
  <si>
    <t>Brunei Darussalam</t>
  </si>
  <si>
    <t>British Indian Ocean Territory</t>
  </si>
  <si>
    <t>Brazil</t>
  </si>
  <si>
    <t>Bouvet Island</t>
  </si>
  <si>
    <t>Botswana</t>
  </si>
  <si>
    <t>Bosnia and Herzegovina</t>
  </si>
  <si>
    <t>Bolivia</t>
  </si>
  <si>
    <t>Bolivia, Plurinational State of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</si>
  <si>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</si>
  <si>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</si>
  <si>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</si>
  <si>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</si>
  <si>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</si>
  <si>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</si>
  <si>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</si>
  <si>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</si>
  <si>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</si>
  <si>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</si>
  <si>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</si>
  <si>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</si>
  <si>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</si>
  <si>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</si>
  <si>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</si>
  <si>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</si>
  <si>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</si>
  <si>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Antarctica</t>
  </si>
  <si>
    <t>Anguilla</t>
  </si>
  <si>
    <t>Angola</t>
  </si>
  <si>
    <t>Andorra</t>
  </si>
  <si>
    <t>American Samoa</t>
  </si>
  <si>
    <t>Algeria</t>
  </si>
  <si>
    <t>Albania</t>
  </si>
  <si>
    <t>Afghanistan</t>
  </si>
  <si>
    <t>Country</t>
  </si>
  <si>
    <t>Alpha-3 code</t>
  </si>
  <si>
    <t>AFG</t>
  </si>
  <si>
    <t>ASM</t>
  </si>
  <si>
    <t>AND</t>
  </si>
  <si>
    <t>AIA</t>
  </si>
  <si>
    <t>ATA</t>
  </si>
  <si>
    <t>ABW</t>
  </si>
  <si>
    <t>BLZ</t>
  </si>
  <si>
    <t>BVT</t>
  </si>
  <si>
    <t>IOT</t>
  </si>
  <si>
    <t>CPV</t>
  </si>
  <si>
    <t>CYM</t>
  </si>
  <si>
    <t>CXR</t>
  </si>
  <si>
    <t>CCK</t>
  </si>
  <si>
    <t>COD</t>
  </si>
  <si>
    <t>COK</t>
  </si>
  <si>
    <t>CUB</t>
  </si>
  <si>
    <t>DJI</t>
  </si>
  <si>
    <t>FLK</t>
  </si>
  <si>
    <t>FRO</t>
  </si>
  <si>
    <t>GUF</t>
  </si>
  <si>
    <t>PYF</t>
  </si>
  <si>
    <t>ATF</t>
  </si>
  <si>
    <t>GIB</t>
  </si>
  <si>
    <t>GRL</t>
  </si>
  <si>
    <t>GLP</t>
  </si>
  <si>
    <t>GUM</t>
  </si>
  <si>
    <t>GGY</t>
  </si>
  <si>
    <t>HMD</t>
  </si>
  <si>
    <t>VAT</t>
  </si>
  <si>
    <t>IRQ</t>
  </si>
  <si>
    <t>IMN</t>
  </si>
  <si>
    <t>JEY</t>
  </si>
  <si>
    <t>PRK</t>
  </si>
  <si>
    <t>LBY</t>
  </si>
  <si>
    <t>LIE</t>
  </si>
  <si>
    <t>MHL</t>
  </si>
  <si>
    <t>MTQ</t>
  </si>
  <si>
    <t>MYT</t>
  </si>
  <si>
    <t>FSM</t>
  </si>
  <si>
    <t>MCO</t>
  </si>
  <si>
    <t>MNE</t>
  </si>
  <si>
    <t>MSR</t>
  </si>
  <si>
    <t>MMR</t>
  </si>
  <si>
    <t>NAM</t>
  </si>
  <si>
    <t>NRU</t>
  </si>
  <si>
    <t>ANT</t>
  </si>
  <si>
    <t>NCL</t>
  </si>
  <si>
    <t>NIU</t>
  </si>
  <si>
    <t>NFK</t>
  </si>
  <si>
    <t>MNP</t>
  </si>
  <si>
    <t>PSE</t>
  </si>
  <si>
    <t>PCN</t>
  </si>
  <si>
    <t>PRI</t>
  </si>
  <si>
    <t>REU</t>
  </si>
  <si>
    <t>ROU</t>
  </si>
  <si>
    <t>RWA</t>
  </si>
  <si>
    <t>SHN</t>
  </si>
  <si>
    <t>KNA</t>
  </si>
  <si>
    <t>LCA</t>
  </si>
  <si>
    <t>SPM</t>
  </si>
  <si>
    <t>VCT</t>
  </si>
  <si>
    <t>WSM</t>
  </si>
  <si>
    <t>SMR</t>
  </si>
  <si>
    <t>STP</t>
  </si>
  <si>
    <t>SRB</t>
  </si>
  <si>
    <t>SLB</t>
  </si>
  <si>
    <t>SOM</t>
  </si>
  <si>
    <t>SGS</t>
  </si>
  <si>
    <t>SDN</t>
  </si>
  <si>
    <t>SJM</t>
  </si>
  <si>
    <t>SYR</t>
  </si>
  <si>
    <t>TWN</t>
  </si>
  <si>
    <t>TLS</t>
  </si>
  <si>
    <t>TKL</t>
  </si>
  <si>
    <t>TCA</t>
  </si>
  <si>
    <t>TUV</t>
  </si>
  <si>
    <t>UMI</t>
  </si>
  <si>
    <t>VUT</t>
  </si>
  <si>
    <t>VGB</t>
  </si>
  <si>
    <t>VIR</t>
  </si>
  <si>
    <t>WLF</t>
  </si>
  <si>
    <t>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</si>
</sst>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Top-20 Countries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Sheet6!$A$3:$A$7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2018</c:v>
                </c:pt>
              </c:numCache>
            </c:numRef>
          </c:xVal>
          <c:yVal>
            <c:numRef>
              <c:f>Sheet6!$B$3:$B$7</c:f>
              <c:numCache>
                <c:formatCode>General</c:formatCode>
                <c:ptCount val="5"/>
                <c:pt idx="0">
                  <c:v>80</c:v>
                </c:pt>
                <c:pt idx="1">
                  <c:v>75</c:v>
                </c:pt>
                <c:pt idx="2">
                  <c:v>72</c:v>
                </c:pt>
                <c:pt idx="3">
                  <c:v>73</c:v>
                </c:pt>
                <c:pt idx="4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17784"/>
        <c:axId val="301821312"/>
      </c:scatterChart>
      <c:valAx>
        <c:axId val="30181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1312"/>
        <c:crosses val="autoZero"/>
        <c:crossBetween val="midCat"/>
      </c:valAx>
      <c:valAx>
        <c:axId val="3018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</a:t>
                </a:r>
                <a:r>
                  <a:rPr lang="en-US" baseline="0"/>
                  <a:t> % of total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1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4" bestFit="1" customWidth="1"/>
    <col min="3" max="3" width="5.7109375" bestFit="1" customWidth="1"/>
    <col min="4" max="4" width="40.85546875" bestFit="1" customWidth="1"/>
    <col min="5" max="5" width="16" bestFit="1" customWidth="1"/>
    <col min="6" max="6" width="16.7109375" bestFit="1" customWidth="1"/>
    <col min="7" max="7" width="14.5703125" bestFit="1" customWidth="1"/>
  </cols>
  <sheetData>
    <row r="1" spans="1:18" x14ac:dyDescent="0.25">
      <c r="A1" t="s">
        <v>170</v>
      </c>
      <c r="B1" t="s">
        <v>0</v>
      </c>
      <c r="C1" t="s">
        <v>1</v>
      </c>
      <c r="D1" t="s">
        <v>429</v>
      </c>
      <c r="E1" t="s">
        <v>2</v>
      </c>
      <c r="F1" t="s">
        <v>5</v>
      </c>
      <c r="G1" t="s">
        <v>169</v>
      </c>
      <c r="I1" t="s">
        <v>6</v>
      </c>
    </row>
    <row r="2" spans="1:18" x14ac:dyDescent="0.25">
      <c r="A2" s="2">
        <v>1</v>
      </c>
      <c r="B2" s="2">
        <v>154</v>
      </c>
      <c r="C2" s="2" t="s">
        <v>8</v>
      </c>
      <c r="D2" s="2" t="str">
        <f>VLOOKUP(C2,$Q$2:$R$258,2,FALSE)</f>
        <v>United States</v>
      </c>
      <c r="E2" s="2">
        <v>1</v>
      </c>
      <c r="F2" s="2">
        <v>1949749828.168</v>
      </c>
      <c r="G2" s="2">
        <v>1</v>
      </c>
      <c r="H2" s="3">
        <f>F2/$F$163</f>
        <v>0.16593469522397816</v>
      </c>
      <c r="I2" s="2">
        <v>1</v>
      </c>
      <c r="Q2" t="s">
        <v>430</v>
      </c>
      <c r="R2" t="s">
        <v>429</v>
      </c>
    </row>
    <row r="3" spans="1:18" x14ac:dyDescent="0.25">
      <c r="A3" s="2">
        <v>2</v>
      </c>
      <c r="B3" s="2">
        <v>40</v>
      </c>
      <c r="C3" s="2" t="s">
        <v>9</v>
      </c>
      <c r="D3" s="2" t="str">
        <f t="shared" ref="D3:D66" si="0">VLOOKUP(C3,$Q$2:$R$258,2,FALSE)</f>
        <v>Germany</v>
      </c>
      <c r="E3" s="2">
        <v>0</v>
      </c>
      <c r="F3" s="2">
        <v>979999802.273</v>
      </c>
      <c r="G3" s="2">
        <v>1</v>
      </c>
      <c r="H3" s="3">
        <f t="shared" ref="H3:H66" si="1">F3/$F$163</f>
        <v>8.3403504470378309E-2</v>
      </c>
      <c r="I3" s="2">
        <v>1</v>
      </c>
      <c r="Q3" t="s">
        <v>431</v>
      </c>
      <c r="R3" t="s">
        <v>428</v>
      </c>
    </row>
    <row r="4" spans="1:18" x14ac:dyDescent="0.25">
      <c r="A4" s="2">
        <v>3</v>
      </c>
      <c r="B4" s="2">
        <v>80</v>
      </c>
      <c r="C4" s="2" t="s">
        <v>10</v>
      </c>
      <c r="D4" s="2" t="str">
        <f t="shared" si="0"/>
        <v>Japan</v>
      </c>
      <c r="E4" s="2">
        <v>1</v>
      </c>
      <c r="F4" s="2">
        <v>833490895.50699997</v>
      </c>
      <c r="G4" s="2">
        <v>0.98958900000000005</v>
      </c>
      <c r="H4" s="3">
        <f t="shared" si="1"/>
        <v>7.0934771076690994E-2</v>
      </c>
      <c r="I4" s="2">
        <v>1</v>
      </c>
      <c r="Q4" t="s">
        <v>114</v>
      </c>
      <c r="R4" t="s">
        <v>427</v>
      </c>
    </row>
    <row r="5" spans="1:18" x14ac:dyDescent="0.25">
      <c r="A5" s="2">
        <v>4</v>
      </c>
      <c r="B5" s="2">
        <v>55</v>
      </c>
      <c r="C5" s="2" t="s">
        <v>14</v>
      </c>
      <c r="D5" s="2" t="str">
        <f t="shared" si="0"/>
        <v>United Kingdom</v>
      </c>
      <c r="E5" s="2">
        <v>0</v>
      </c>
      <c r="F5" s="2">
        <v>617799845.45500004</v>
      </c>
      <c r="G5" s="2">
        <v>1</v>
      </c>
      <c r="H5" s="3">
        <f t="shared" si="1"/>
        <v>5.2578247518718646E-2</v>
      </c>
      <c r="I5" s="2">
        <v>1</v>
      </c>
      <c r="Q5" t="s">
        <v>70</v>
      </c>
      <c r="R5" t="s">
        <v>426</v>
      </c>
    </row>
    <row r="6" spans="1:18" x14ac:dyDescent="0.25">
      <c r="A6" s="2">
        <v>5</v>
      </c>
      <c r="B6" s="2">
        <v>31</v>
      </c>
      <c r="C6" s="2" t="s">
        <v>7</v>
      </c>
      <c r="D6" s="2" t="str">
        <f t="shared" si="0"/>
        <v>China</v>
      </c>
      <c r="E6" s="2">
        <v>2</v>
      </c>
      <c r="F6" s="2">
        <v>580314723.09300005</v>
      </c>
      <c r="G6" s="2">
        <v>0.99518300000000004</v>
      </c>
      <c r="H6" s="3">
        <f t="shared" si="1"/>
        <v>4.9388052415372266E-2</v>
      </c>
      <c r="I6" s="2">
        <v>1</v>
      </c>
      <c r="Q6" t="s">
        <v>432</v>
      </c>
      <c r="R6" t="s">
        <v>425</v>
      </c>
    </row>
    <row r="7" spans="1:18" x14ac:dyDescent="0.25">
      <c r="A7" s="2">
        <v>6</v>
      </c>
      <c r="B7" s="2">
        <v>53</v>
      </c>
      <c r="C7" s="2" t="s">
        <v>11</v>
      </c>
      <c r="D7" s="2" t="str">
        <f t="shared" si="0"/>
        <v>France</v>
      </c>
      <c r="E7" s="2">
        <v>0</v>
      </c>
      <c r="F7" s="2">
        <v>577473359.83899999</v>
      </c>
      <c r="G7" s="2">
        <v>0.99645600000000001</v>
      </c>
      <c r="H7" s="3">
        <f t="shared" si="1"/>
        <v>4.9146236394279896E-2</v>
      </c>
      <c r="I7" s="2">
        <v>1</v>
      </c>
      <c r="Q7" t="s">
        <v>433</v>
      </c>
      <c r="R7" t="s">
        <v>424</v>
      </c>
    </row>
    <row r="8" spans="1:18" x14ac:dyDescent="0.25">
      <c r="A8" s="2">
        <v>7</v>
      </c>
      <c r="B8" s="2">
        <v>28</v>
      </c>
      <c r="C8" s="2" t="s">
        <v>18</v>
      </c>
      <c r="D8" s="2" t="str">
        <f t="shared" si="0"/>
        <v>Canada</v>
      </c>
      <c r="E8" s="2">
        <v>1</v>
      </c>
      <c r="F8" s="2">
        <v>506809429.315</v>
      </c>
      <c r="G8" s="2">
        <v>0.988209</v>
      </c>
      <c r="H8" s="3">
        <f t="shared" si="1"/>
        <v>4.3132337787684931E-2</v>
      </c>
      <c r="I8" s="2">
        <v>1</v>
      </c>
      <c r="Q8" t="s">
        <v>67</v>
      </c>
      <c r="R8" t="s">
        <v>423</v>
      </c>
    </row>
    <row r="9" spans="1:18" x14ac:dyDescent="0.25">
      <c r="A9" s="2">
        <v>8</v>
      </c>
      <c r="B9" s="2">
        <v>77</v>
      </c>
      <c r="C9" s="2" t="s">
        <v>15</v>
      </c>
      <c r="D9" s="2" t="str">
        <f t="shared" si="0"/>
        <v>Italy</v>
      </c>
      <c r="E9" s="2">
        <v>0</v>
      </c>
      <c r="F9" s="2">
        <v>423882030.56999999</v>
      </c>
      <c r="G9" s="2">
        <v>0.99784899999999999</v>
      </c>
      <c r="H9" s="3">
        <f t="shared" si="1"/>
        <v>3.6074748943377463E-2</v>
      </c>
      <c r="I9" s="2">
        <v>1</v>
      </c>
      <c r="Q9" t="s">
        <v>434</v>
      </c>
      <c r="R9" t="s">
        <v>422</v>
      </c>
    </row>
    <row r="10" spans="1:18" x14ac:dyDescent="0.25">
      <c r="A10" s="2">
        <v>9</v>
      </c>
      <c r="B10" s="2">
        <v>114</v>
      </c>
      <c r="C10" s="2" t="s">
        <v>12</v>
      </c>
      <c r="D10" s="2" t="str">
        <f t="shared" si="0"/>
        <v>Netherlands</v>
      </c>
      <c r="E10" s="2">
        <v>0</v>
      </c>
      <c r="F10" s="2">
        <v>350655249.58600003</v>
      </c>
      <c r="G10" s="2">
        <v>0.99784899999999999</v>
      </c>
      <c r="H10" s="3">
        <f t="shared" si="1"/>
        <v>2.9842737323594385E-2</v>
      </c>
      <c r="I10" s="2">
        <v>1</v>
      </c>
      <c r="Q10" t="s">
        <v>435</v>
      </c>
      <c r="R10" t="s">
        <v>421</v>
      </c>
    </row>
    <row r="11" spans="1:18" x14ac:dyDescent="0.25">
      <c r="A11" s="2">
        <v>10</v>
      </c>
      <c r="B11" s="2">
        <v>101</v>
      </c>
      <c r="C11" s="2" t="s">
        <v>17</v>
      </c>
      <c r="D11" s="2" t="str">
        <f t="shared" si="0"/>
        <v>Mexico</v>
      </c>
      <c r="E11" s="2">
        <v>1</v>
      </c>
      <c r="F11" s="2">
        <v>339926313.39200002</v>
      </c>
      <c r="G11" s="2">
        <v>0.94317799999999996</v>
      </c>
      <c r="H11" s="3">
        <f t="shared" si="1"/>
        <v>2.8929644406898665E-2</v>
      </c>
      <c r="I11" s="2">
        <v>1</v>
      </c>
      <c r="Q11" t="s">
        <v>154</v>
      </c>
      <c r="R11" t="s">
        <v>420</v>
      </c>
    </row>
    <row r="12" spans="1:18" x14ac:dyDescent="0.25">
      <c r="A12" s="2">
        <v>11</v>
      </c>
      <c r="B12" s="2">
        <v>11</v>
      </c>
      <c r="C12" s="2" t="s">
        <v>19</v>
      </c>
      <c r="D12" s="2" t="str">
        <f t="shared" si="0"/>
        <v>Belgium</v>
      </c>
      <c r="E12" s="2">
        <v>0</v>
      </c>
      <c r="F12" s="2">
        <v>314699928.24800003</v>
      </c>
      <c r="G12" s="2">
        <v>0.99784899999999999</v>
      </c>
      <c r="H12" s="3">
        <f t="shared" si="1"/>
        <v>2.6782736906255124E-2</v>
      </c>
      <c r="I12" s="2">
        <v>1</v>
      </c>
      <c r="Q12" t="s">
        <v>49</v>
      </c>
      <c r="R12" t="s">
        <v>419</v>
      </c>
    </row>
    <row r="13" spans="1:18" x14ac:dyDescent="0.25">
      <c r="A13" s="2">
        <v>12</v>
      </c>
      <c r="B13" s="2">
        <v>86</v>
      </c>
      <c r="C13" s="2" t="s">
        <v>13</v>
      </c>
      <c r="D13" s="2" t="str">
        <f t="shared" si="0"/>
        <v>Korea, Republic of</v>
      </c>
      <c r="E13" s="2">
        <v>1</v>
      </c>
      <c r="F13" s="2">
        <v>314439038.39899999</v>
      </c>
      <c r="G13" s="2">
        <v>0.98341800000000001</v>
      </c>
      <c r="H13" s="3">
        <f t="shared" si="1"/>
        <v>2.6760533710257654E-2</v>
      </c>
      <c r="I13" s="2">
        <v>1</v>
      </c>
      <c r="Q13" t="s">
        <v>126</v>
      </c>
      <c r="R13" t="s">
        <v>418</v>
      </c>
    </row>
    <row r="14" spans="1:18" x14ac:dyDescent="0.25">
      <c r="A14" s="2">
        <v>13</v>
      </c>
      <c r="B14" s="2">
        <v>48</v>
      </c>
      <c r="C14" s="2" t="s">
        <v>21</v>
      </c>
      <c r="D14" s="2" t="str">
        <f t="shared" si="0"/>
        <v>Spain</v>
      </c>
      <c r="E14" s="2">
        <v>0</v>
      </c>
      <c r="F14" s="2">
        <v>252795508.31</v>
      </c>
      <c r="G14" s="2">
        <v>0.99784899999999999</v>
      </c>
      <c r="H14" s="3">
        <f t="shared" si="1"/>
        <v>2.1514322001415294E-2</v>
      </c>
      <c r="I14" s="2">
        <v>1</v>
      </c>
      <c r="Q14" t="s">
        <v>436</v>
      </c>
      <c r="R14" t="s">
        <v>417</v>
      </c>
    </row>
    <row r="15" spans="1:18" x14ac:dyDescent="0.25">
      <c r="A15" s="2">
        <v>14</v>
      </c>
      <c r="B15" s="2">
        <v>66</v>
      </c>
      <c r="C15" s="2" t="s">
        <v>16</v>
      </c>
      <c r="D15" s="2" t="str">
        <f t="shared" si="0"/>
        <v>Hong Kong</v>
      </c>
      <c r="E15" s="2">
        <v>2</v>
      </c>
      <c r="F15" s="2">
        <v>249554347.898</v>
      </c>
      <c r="G15" s="2">
        <v>0.97703099999999998</v>
      </c>
      <c r="H15" s="3">
        <f t="shared" si="1"/>
        <v>2.1238480989728897E-2</v>
      </c>
      <c r="I15" s="2">
        <v>1</v>
      </c>
      <c r="Q15" t="s">
        <v>29</v>
      </c>
      <c r="R15" t="s">
        <v>416</v>
      </c>
    </row>
    <row r="16" spans="1:18" x14ac:dyDescent="0.25">
      <c r="A16" s="2">
        <v>15</v>
      </c>
      <c r="B16" s="2">
        <v>132</v>
      </c>
      <c r="C16" s="2" t="s">
        <v>23</v>
      </c>
      <c r="D16" s="2" t="str">
        <f t="shared" si="0"/>
        <v>Singapore</v>
      </c>
      <c r="E16" s="2">
        <v>1</v>
      </c>
      <c r="F16" s="2">
        <v>221708149.15900001</v>
      </c>
      <c r="G16" s="2">
        <v>0.98430399999999996</v>
      </c>
      <c r="H16" s="3">
        <f t="shared" si="1"/>
        <v>1.8868612592179715E-2</v>
      </c>
      <c r="I16" s="2">
        <v>1</v>
      </c>
      <c r="Q16" t="s">
        <v>33</v>
      </c>
      <c r="R16" t="s">
        <v>415</v>
      </c>
    </row>
    <row r="17" spans="1:18" x14ac:dyDescent="0.25">
      <c r="A17" s="2">
        <v>16</v>
      </c>
      <c r="B17" s="2">
        <v>110</v>
      </c>
      <c r="C17" s="2" t="s">
        <v>26</v>
      </c>
      <c r="D17" s="2" t="str">
        <f t="shared" si="0"/>
        <v>Malaysia</v>
      </c>
      <c r="E17" s="2">
        <v>1</v>
      </c>
      <c r="F17" s="2">
        <v>187078182.30500001</v>
      </c>
      <c r="G17" s="2">
        <v>0.97177199999999997</v>
      </c>
      <c r="H17" s="3">
        <f t="shared" si="1"/>
        <v>1.5921407308446347E-2</v>
      </c>
      <c r="I17" s="2">
        <v>1</v>
      </c>
      <c r="Q17" t="s">
        <v>77</v>
      </c>
      <c r="R17" t="s">
        <v>414</v>
      </c>
    </row>
    <row r="18" spans="1:18" x14ac:dyDescent="0.25">
      <c r="A18" s="2">
        <v>17</v>
      </c>
      <c r="B18" s="2">
        <v>29</v>
      </c>
      <c r="C18" s="2" t="s">
        <v>28</v>
      </c>
      <c r="D18" s="2" t="str">
        <f t="shared" si="0"/>
        <v>Switzerland</v>
      </c>
      <c r="E18" s="2">
        <v>0</v>
      </c>
      <c r="F18" s="2">
        <v>165215165.93399999</v>
      </c>
      <c r="G18" s="2">
        <v>1</v>
      </c>
      <c r="H18" s="3">
        <f t="shared" si="1"/>
        <v>1.4060741439529473E-2</v>
      </c>
      <c r="I18" s="2">
        <v>1</v>
      </c>
      <c r="Q18" t="s">
        <v>127</v>
      </c>
      <c r="R18" t="s">
        <v>413</v>
      </c>
    </row>
    <row r="19" spans="1:18" x14ac:dyDescent="0.25">
      <c r="A19" s="2">
        <v>18</v>
      </c>
      <c r="B19" s="2">
        <v>138</v>
      </c>
      <c r="C19" s="2" t="s">
        <v>35</v>
      </c>
      <c r="D19" s="2" t="str">
        <f t="shared" si="0"/>
        <v>Sweden</v>
      </c>
      <c r="E19" s="2">
        <v>0</v>
      </c>
      <c r="F19" s="2">
        <v>157202406.088</v>
      </c>
      <c r="G19" s="2">
        <v>0.99241000000000001</v>
      </c>
      <c r="H19" s="3">
        <f t="shared" si="1"/>
        <v>1.3378810432925291E-2</v>
      </c>
      <c r="I19" s="2">
        <v>1</v>
      </c>
      <c r="Q19" t="s">
        <v>79</v>
      </c>
      <c r="R19" t="s">
        <v>412</v>
      </c>
    </row>
    <row r="20" spans="1:18" x14ac:dyDescent="0.25">
      <c r="A20" s="2">
        <v>19</v>
      </c>
      <c r="B20" s="2">
        <v>129</v>
      </c>
      <c r="C20" s="2" t="s">
        <v>22</v>
      </c>
      <c r="D20" s="2" t="str">
        <f t="shared" si="0"/>
        <v>Russian Federation</v>
      </c>
      <c r="E20" s="2">
        <v>0</v>
      </c>
      <c r="F20" s="2">
        <v>133070792.295</v>
      </c>
      <c r="G20" s="2">
        <v>0.96019699999999997</v>
      </c>
      <c r="H20" s="3">
        <f t="shared" si="1"/>
        <v>1.1325074142169133E-2</v>
      </c>
      <c r="I20" s="2">
        <v>1</v>
      </c>
      <c r="Q20" t="s">
        <v>69</v>
      </c>
      <c r="R20" t="s">
        <v>411</v>
      </c>
    </row>
    <row r="21" spans="1:18" x14ac:dyDescent="0.25">
      <c r="A21" s="2">
        <v>20</v>
      </c>
      <c r="B21" s="2">
        <v>7</v>
      </c>
      <c r="C21" s="2" t="s">
        <v>29</v>
      </c>
      <c r="D21" s="2" t="str">
        <f t="shared" si="0"/>
        <v>Australia</v>
      </c>
      <c r="E21" s="2">
        <v>1</v>
      </c>
      <c r="F21" s="2">
        <v>129499321.656</v>
      </c>
      <c r="G21" s="2">
        <v>0.97430700000000003</v>
      </c>
      <c r="H21" s="3">
        <f t="shared" si="1"/>
        <v>1.1021121869204611E-2</v>
      </c>
      <c r="I21" s="2">
        <v>1</v>
      </c>
      <c r="Q21" t="s">
        <v>147</v>
      </c>
      <c r="R21" t="s">
        <v>410</v>
      </c>
    </row>
    <row r="22" spans="1:18" x14ac:dyDescent="0.25">
      <c r="A22">
        <v>21</v>
      </c>
      <c r="B22">
        <v>143</v>
      </c>
      <c r="C22" t="s">
        <v>27</v>
      </c>
      <c r="D22" s="4" t="str">
        <f t="shared" si="0"/>
        <v>Thailand</v>
      </c>
      <c r="E22">
        <v>1</v>
      </c>
      <c r="F22">
        <v>126289193.014</v>
      </c>
      <c r="G22">
        <v>0.98447499999999999</v>
      </c>
      <c r="H22" s="1">
        <f t="shared" si="1"/>
        <v>1.0747921835977508E-2</v>
      </c>
      <c r="I22">
        <v>0</v>
      </c>
      <c r="Q22" t="s">
        <v>63</v>
      </c>
      <c r="R22" t="s">
        <v>409</v>
      </c>
    </row>
    <row r="23" spans="1:18" x14ac:dyDescent="0.25">
      <c r="A23">
        <v>22</v>
      </c>
      <c r="B23">
        <v>73</v>
      </c>
      <c r="C23" t="s">
        <v>38</v>
      </c>
      <c r="D23" s="4" t="str">
        <f t="shared" si="0"/>
        <v>Ireland</v>
      </c>
      <c r="E23">
        <v>0</v>
      </c>
      <c r="F23">
        <v>125661045.733</v>
      </c>
      <c r="G23">
        <v>0.97975199999999996</v>
      </c>
      <c r="H23" s="1">
        <f t="shared" si="1"/>
        <v>1.0694462963396691E-2</v>
      </c>
      <c r="I23">
        <v>0</v>
      </c>
      <c r="Q23" t="s">
        <v>19</v>
      </c>
      <c r="R23" t="s">
        <v>408</v>
      </c>
    </row>
    <row r="24" spans="1:18" x14ac:dyDescent="0.25">
      <c r="A24">
        <v>23</v>
      </c>
      <c r="B24">
        <v>8</v>
      </c>
      <c r="C24" t="s">
        <v>33</v>
      </c>
      <c r="D24" s="4" t="str">
        <f t="shared" si="0"/>
        <v>Austria</v>
      </c>
      <c r="E24">
        <v>0</v>
      </c>
      <c r="F24">
        <v>120223764.37800001</v>
      </c>
      <c r="G24">
        <v>0.99380299999999999</v>
      </c>
      <c r="H24" s="1">
        <f t="shared" si="1"/>
        <v>1.0231719686564765E-2</v>
      </c>
      <c r="I24">
        <v>0</v>
      </c>
      <c r="Q24" t="s">
        <v>437</v>
      </c>
      <c r="R24" t="s">
        <v>407</v>
      </c>
    </row>
    <row r="25" spans="1:18" x14ac:dyDescent="0.25">
      <c r="A25">
        <v>24</v>
      </c>
      <c r="B25">
        <v>22</v>
      </c>
      <c r="C25" t="s">
        <v>30</v>
      </c>
      <c r="D25" s="4" t="str">
        <f t="shared" si="0"/>
        <v>Brazil</v>
      </c>
      <c r="E25">
        <v>1</v>
      </c>
      <c r="F25">
        <v>110465993.74699999</v>
      </c>
      <c r="G25">
        <v>0.98102500000000004</v>
      </c>
      <c r="H25" s="1">
        <f t="shared" si="1"/>
        <v>9.4012784308053834E-3</v>
      </c>
      <c r="I25">
        <v>0</v>
      </c>
      <c r="Q25" t="s">
        <v>130</v>
      </c>
      <c r="R25" t="s">
        <v>406</v>
      </c>
    </row>
    <row r="26" spans="1:18" x14ac:dyDescent="0.25">
      <c r="A26">
        <v>25</v>
      </c>
      <c r="B26">
        <v>130</v>
      </c>
      <c r="C26" t="s">
        <v>37</v>
      </c>
      <c r="D26" s="4" t="str">
        <f t="shared" si="0"/>
        <v>Saudi Arabia</v>
      </c>
      <c r="E26">
        <v>1</v>
      </c>
      <c r="F26">
        <v>102366735.227</v>
      </c>
      <c r="G26">
        <v>0.89403600000000005</v>
      </c>
      <c r="H26" s="1">
        <f t="shared" si="1"/>
        <v>8.7119858997122077E-3</v>
      </c>
      <c r="I26">
        <v>0</v>
      </c>
      <c r="Q26" t="s">
        <v>148</v>
      </c>
      <c r="R26" t="s">
        <v>405</v>
      </c>
    </row>
    <row r="27" spans="1:18" x14ac:dyDescent="0.25">
      <c r="A27">
        <v>26</v>
      </c>
      <c r="B27">
        <v>71</v>
      </c>
      <c r="C27" t="s">
        <v>31</v>
      </c>
      <c r="D27" s="4" t="str">
        <f t="shared" si="0"/>
        <v>Indonesia</v>
      </c>
      <c r="E27">
        <v>1</v>
      </c>
      <c r="F27">
        <v>92808509.859999999</v>
      </c>
      <c r="G27">
        <v>0.97566399999999998</v>
      </c>
      <c r="H27" s="1">
        <f t="shared" si="1"/>
        <v>7.8985270701527766E-3</v>
      </c>
      <c r="I27">
        <v>0</v>
      </c>
      <c r="Q27" t="s">
        <v>158</v>
      </c>
      <c r="R27" t="s">
        <v>404</v>
      </c>
    </row>
    <row r="28" spans="1:18" x14ac:dyDescent="0.25">
      <c r="A28">
        <v>27</v>
      </c>
      <c r="B28">
        <v>115</v>
      </c>
      <c r="C28" t="s">
        <v>40</v>
      </c>
      <c r="D28" s="4" t="str">
        <f t="shared" si="0"/>
        <v>Norway</v>
      </c>
      <c r="E28">
        <v>0</v>
      </c>
      <c r="F28">
        <v>88886295.949000001</v>
      </c>
      <c r="G28">
        <v>0.98563199999999995</v>
      </c>
      <c r="H28" s="1">
        <f t="shared" si="1"/>
        <v>7.5647245686613117E-3</v>
      </c>
      <c r="I28">
        <v>0</v>
      </c>
      <c r="Q28" t="s">
        <v>92</v>
      </c>
      <c r="R28" t="s">
        <v>403</v>
      </c>
    </row>
    <row r="29" spans="1:18" x14ac:dyDescent="0.25">
      <c r="A29">
        <v>28</v>
      </c>
      <c r="B29">
        <v>42</v>
      </c>
      <c r="C29" t="s">
        <v>41</v>
      </c>
      <c r="D29" s="4" t="str">
        <f t="shared" si="0"/>
        <v>Denmark</v>
      </c>
      <c r="E29">
        <v>0</v>
      </c>
      <c r="F29">
        <v>84760284.869000003</v>
      </c>
      <c r="G29">
        <v>1</v>
      </c>
      <c r="H29" s="1">
        <f t="shared" si="1"/>
        <v>7.2135777798992594E-3</v>
      </c>
      <c r="I29">
        <v>0</v>
      </c>
      <c r="Q29" t="s">
        <v>92</v>
      </c>
      <c r="R29" t="s">
        <v>402</v>
      </c>
    </row>
    <row r="30" spans="1:18" x14ac:dyDescent="0.25">
      <c r="A30">
        <v>29</v>
      </c>
      <c r="B30">
        <v>72</v>
      </c>
      <c r="C30" t="s">
        <v>20</v>
      </c>
      <c r="D30" s="4" t="str">
        <f t="shared" si="0"/>
        <v>India</v>
      </c>
      <c r="E30">
        <v>1</v>
      </c>
      <c r="F30">
        <v>78850652.652999997</v>
      </c>
      <c r="G30">
        <v>0.98989799999999994</v>
      </c>
      <c r="H30" s="1">
        <f t="shared" si="1"/>
        <v>6.7106347835820578E-3</v>
      </c>
      <c r="I30">
        <v>0</v>
      </c>
      <c r="Q30" t="s">
        <v>94</v>
      </c>
      <c r="R30" t="s">
        <v>401</v>
      </c>
    </row>
    <row r="31" spans="1:18" x14ac:dyDescent="0.25">
      <c r="A31">
        <v>30</v>
      </c>
      <c r="B31">
        <v>122</v>
      </c>
      <c r="C31" t="s">
        <v>42</v>
      </c>
      <c r="D31" s="4" t="str">
        <f t="shared" si="0"/>
        <v>Philippines</v>
      </c>
      <c r="E31">
        <v>1</v>
      </c>
      <c r="F31">
        <v>77455184.600999996</v>
      </c>
      <c r="G31">
        <v>0.90546700000000002</v>
      </c>
      <c r="H31" s="1">
        <f t="shared" si="1"/>
        <v>6.5918725903210936E-3</v>
      </c>
      <c r="I31">
        <v>0</v>
      </c>
      <c r="Q31" t="s">
        <v>107</v>
      </c>
      <c r="R31" t="s">
        <v>400</v>
      </c>
    </row>
    <row r="32" spans="1:18" x14ac:dyDescent="0.25">
      <c r="A32">
        <v>31</v>
      </c>
      <c r="B32">
        <v>125</v>
      </c>
      <c r="C32" t="s">
        <v>24</v>
      </c>
      <c r="D32" s="4" t="str">
        <f t="shared" si="0"/>
        <v>Poland</v>
      </c>
      <c r="E32">
        <v>0</v>
      </c>
      <c r="F32">
        <v>77033835.716999993</v>
      </c>
      <c r="G32">
        <v>0.96065999999999996</v>
      </c>
      <c r="H32" s="1">
        <f t="shared" si="1"/>
        <v>6.5560134264225139E-3</v>
      </c>
      <c r="I32">
        <v>0</v>
      </c>
      <c r="Q32" t="s">
        <v>438</v>
      </c>
      <c r="R32" t="s">
        <v>399</v>
      </c>
    </row>
    <row r="33" spans="1:18" x14ac:dyDescent="0.25">
      <c r="A33">
        <v>32</v>
      </c>
      <c r="B33">
        <v>51</v>
      </c>
      <c r="C33" t="s">
        <v>46</v>
      </c>
      <c r="D33" s="4" t="str">
        <f t="shared" si="0"/>
        <v>Finland</v>
      </c>
      <c r="E33">
        <v>0</v>
      </c>
      <c r="F33">
        <v>76263086.496999994</v>
      </c>
      <c r="G33">
        <v>0.98432299999999995</v>
      </c>
      <c r="H33" s="1">
        <f t="shared" si="1"/>
        <v>6.4904183254166636E-3</v>
      </c>
      <c r="I33">
        <v>0</v>
      </c>
      <c r="Q33" t="s">
        <v>30</v>
      </c>
      <c r="R33" t="s">
        <v>398</v>
      </c>
    </row>
    <row r="34" spans="1:18" x14ac:dyDescent="0.25">
      <c r="A34">
        <v>33</v>
      </c>
      <c r="B34">
        <v>149</v>
      </c>
      <c r="C34" t="s">
        <v>34</v>
      </c>
      <c r="D34" s="4" t="str">
        <f t="shared" si="0"/>
        <v>Turkey</v>
      </c>
      <c r="E34">
        <v>0</v>
      </c>
      <c r="F34">
        <v>75281128.840000004</v>
      </c>
      <c r="G34">
        <v>0.96483699999999994</v>
      </c>
      <c r="H34" s="1">
        <f t="shared" si="1"/>
        <v>6.4068481964785094E-3</v>
      </c>
      <c r="I34">
        <v>0</v>
      </c>
      <c r="Q34" t="s">
        <v>439</v>
      </c>
      <c r="R34" t="s">
        <v>397</v>
      </c>
    </row>
    <row r="35" spans="1:18" x14ac:dyDescent="0.25">
      <c r="A35">
        <v>34</v>
      </c>
      <c r="B35">
        <v>126</v>
      </c>
      <c r="C35" t="s">
        <v>45</v>
      </c>
      <c r="D35" s="4" t="str">
        <f t="shared" si="0"/>
        <v>Portugal</v>
      </c>
      <c r="E35">
        <v>0</v>
      </c>
      <c r="F35">
        <v>62692228.763999999</v>
      </c>
      <c r="G35">
        <v>0.97553000000000001</v>
      </c>
      <c r="H35" s="1">
        <f t="shared" si="1"/>
        <v>5.3354618744297175E-3</v>
      </c>
      <c r="I35">
        <v>0</v>
      </c>
      <c r="Q35" t="s">
        <v>110</v>
      </c>
      <c r="R35" t="s">
        <v>396</v>
      </c>
    </row>
    <row r="36" spans="1:18" x14ac:dyDescent="0.25">
      <c r="A36">
        <v>35</v>
      </c>
      <c r="B36">
        <v>76</v>
      </c>
      <c r="C36" t="s">
        <v>48</v>
      </c>
      <c r="D36" s="4" t="str">
        <f t="shared" si="0"/>
        <v>Israel</v>
      </c>
      <c r="E36">
        <v>0</v>
      </c>
      <c r="F36">
        <v>60850719.784999996</v>
      </c>
      <c r="G36">
        <v>0.87658499999999995</v>
      </c>
      <c r="H36" s="1">
        <f t="shared" si="1"/>
        <v>5.1787390852964573E-3</v>
      </c>
      <c r="I36">
        <v>0</v>
      </c>
      <c r="Q36" t="s">
        <v>110</v>
      </c>
      <c r="R36" t="s">
        <v>395</v>
      </c>
    </row>
    <row r="37" spans="1:18" x14ac:dyDescent="0.25">
      <c r="A37">
        <v>36</v>
      </c>
      <c r="B37">
        <v>39</v>
      </c>
      <c r="C37" t="s">
        <v>32</v>
      </c>
      <c r="D37" s="4" t="str">
        <f t="shared" si="0"/>
        <v>Czech Republic</v>
      </c>
      <c r="E37">
        <v>0</v>
      </c>
      <c r="F37">
        <v>59739414.213</v>
      </c>
      <c r="G37">
        <v>0.95412699999999995</v>
      </c>
      <c r="H37" s="1">
        <f t="shared" si="1"/>
        <v>5.0841607200485441E-3</v>
      </c>
      <c r="I37">
        <v>0</v>
      </c>
      <c r="Q37" t="s">
        <v>65</v>
      </c>
      <c r="R37" t="s">
        <v>394</v>
      </c>
    </row>
    <row r="38" spans="1:18" x14ac:dyDescent="0.25">
      <c r="A38">
        <v>37</v>
      </c>
      <c r="B38">
        <v>70</v>
      </c>
      <c r="C38" t="s">
        <v>39</v>
      </c>
      <c r="D38" s="4" t="str">
        <f t="shared" si="0"/>
        <v>Hungary</v>
      </c>
      <c r="E38">
        <v>0</v>
      </c>
      <c r="F38">
        <v>58396047.314000003</v>
      </c>
      <c r="G38">
        <v>0.95306500000000005</v>
      </c>
      <c r="H38" s="1">
        <f t="shared" si="1"/>
        <v>4.969832628444611E-3</v>
      </c>
      <c r="I38">
        <v>0</v>
      </c>
      <c r="Q38" t="s">
        <v>133</v>
      </c>
      <c r="R38" t="s">
        <v>393</v>
      </c>
    </row>
    <row r="39" spans="1:18" x14ac:dyDescent="0.25">
      <c r="A39">
        <v>38</v>
      </c>
      <c r="B39">
        <v>159</v>
      </c>
      <c r="C39" t="s">
        <v>43</v>
      </c>
      <c r="D39" s="4" t="str">
        <f t="shared" si="0"/>
        <v>South Africa</v>
      </c>
      <c r="E39">
        <v>1</v>
      </c>
      <c r="F39">
        <v>57422515.428999998</v>
      </c>
      <c r="G39">
        <v>0.98416400000000004</v>
      </c>
      <c r="H39" s="1">
        <f t="shared" si="1"/>
        <v>4.886979580174265E-3</v>
      </c>
      <c r="I39">
        <v>0</v>
      </c>
      <c r="Q39" t="s">
        <v>157</v>
      </c>
      <c r="R39" t="s">
        <v>392</v>
      </c>
    </row>
    <row r="40" spans="1:18" x14ac:dyDescent="0.25">
      <c r="A40">
        <v>39</v>
      </c>
      <c r="B40">
        <v>4</v>
      </c>
      <c r="C40" t="s">
        <v>49</v>
      </c>
      <c r="D40" s="4" t="str">
        <f t="shared" si="0"/>
        <v>Argentina</v>
      </c>
      <c r="E40">
        <v>1</v>
      </c>
      <c r="F40">
        <v>50271032.453000002</v>
      </c>
      <c r="G40">
        <v>0.947129</v>
      </c>
      <c r="H40" s="1">
        <f t="shared" si="1"/>
        <v>4.2783480876216846E-3</v>
      </c>
      <c r="I40">
        <v>0</v>
      </c>
      <c r="Q40" t="s">
        <v>76</v>
      </c>
      <c r="R40" t="s">
        <v>391</v>
      </c>
    </row>
    <row r="41" spans="1:18" x14ac:dyDescent="0.25">
      <c r="A41">
        <v>40</v>
      </c>
      <c r="B41">
        <v>156</v>
      </c>
      <c r="C41" t="s">
        <v>85</v>
      </c>
      <c r="D41" s="4" t="str">
        <f t="shared" si="0"/>
        <v>Venezuela, Bolivarian Republic of</v>
      </c>
      <c r="E41">
        <v>1</v>
      </c>
      <c r="F41">
        <v>43172145.306000002</v>
      </c>
      <c r="G41">
        <v>0.80684500000000003</v>
      </c>
      <c r="H41" s="1">
        <f t="shared" si="1"/>
        <v>3.6741927964407265E-3</v>
      </c>
      <c r="I41">
        <v>0</v>
      </c>
      <c r="Q41" t="s">
        <v>131</v>
      </c>
      <c r="R41" t="s">
        <v>390</v>
      </c>
    </row>
    <row r="42" spans="1:18" x14ac:dyDescent="0.25">
      <c r="A42">
        <v>41</v>
      </c>
      <c r="B42">
        <v>74</v>
      </c>
      <c r="C42" t="s">
        <v>66</v>
      </c>
      <c r="D42" s="4" t="str">
        <f t="shared" si="0"/>
        <v>Iran, Islamic Republic of</v>
      </c>
      <c r="E42">
        <v>1</v>
      </c>
      <c r="F42">
        <v>38144416.417000003</v>
      </c>
      <c r="G42">
        <v>0.94022799999999995</v>
      </c>
      <c r="H42" s="1">
        <f t="shared" si="1"/>
        <v>3.2463047418748257E-3</v>
      </c>
      <c r="I42">
        <v>0</v>
      </c>
      <c r="Q42" t="s">
        <v>18</v>
      </c>
      <c r="R42" t="s">
        <v>389</v>
      </c>
    </row>
    <row r="43" spans="1:18" x14ac:dyDescent="0.25">
      <c r="A43">
        <v>42</v>
      </c>
      <c r="B43">
        <v>62</v>
      </c>
      <c r="C43" t="s">
        <v>56</v>
      </c>
      <c r="D43" s="4" t="str">
        <f t="shared" si="0"/>
        <v>Greece</v>
      </c>
      <c r="E43">
        <v>0</v>
      </c>
      <c r="F43">
        <v>37588505.636</v>
      </c>
      <c r="G43">
        <v>0.983707</v>
      </c>
      <c r="H43" s="1">
        <f t="shared" si="1"/>
        <v>3.198993602422831E-3</v>
      </c>
      <c r="I43">
        <v>0</v>
      </c>
      <c r="Q43" t="s">
        <v>440</v>
      </c>
      <c r="R43" t="s">
        <v>388</v>
      </c>
    </row>
    <row r="44" spans="1:18" x14ac:dyDescent="0.25">
      <c r="A44">
        <v>43</v>
      </c>
      <c r="B44">
        <v>3</v>
      </c>
      <c r="C44" t="s">
        <v>36</v>
      </c>
      <c r="D44" s="4" t="str">
        <f t="shared" si="0"/>
        <v>United Arab Emirates</v>
      </c>
      <c r="E44">
        <v>1</v>
      </c>
      <c r="F44">
        <v>36739755.409999996</v>
      </c>
      <c r="G44">
        <v>0.94886800000000004</v>
      </c>
      <c r="H44" s="1">
        <f t="shared" si="1"/>
        <v>3.1267601763504587E-3</v>
      </c>
      <c r="I44">
        <v>0</v>
      </c>
      <c r="Q44" t="s">
        <v>441</v>
      </c>
      <c r="R44" t="s">
        <v>387</v>
      </c>
    </row>
    <row r="45" spans="1:18" x14ac:dyDescent="0.25">
      <c r="A45">
        <v>44</v>
      </c>
      <c r="B45">
        <v>30</v>
      </c>
      <c r="C45" t="s">
        <v>47</v>
      </c>
      <c r="D45" s="4" t="str">
        <f t="shared" si="0"/>
        <v>Chile</v>
      </c>
      <c r="E45">
        <v>1</v>
      </c>
      <c r="F45">
        <v>34701472.107000001</v>
      </c>
      <c r="G45">
        <v>0.88363199999999997</v>
      </c>
      <c r="H45" s="1">
        <f t="shared" si="1"/>
        <v>2.9532907836226628E-3</v>
      </c>
      <c r="I45">
        <v>0</v>
      </c>
      <c r="Q45" t="s">
        <v>163</v>
      </c>
      <c r="R45" t="s">
        <v>386</v>
      </c>
    </row>
    <row r="46" spans="1:18" x14ac:dyDescent="0.25">
      <c r="A46">
        <v>45</v>
      </c>
      <c r="B46">
        <v>112</v>
      </c>
      <c r="C46" t="s">
        <v>51</v>
      </c>
      <c r="D46" s="4" t="str">
        <f t="shared" si="0"/>
        <v>Nigeria</v>
      </c>
      <c r="E46">
        <v>0</v>
      </c>
      <c r="F46">
        <v>28482204.954999998</v>
      </c>
      <c r="G46">
        <v>0.83235800000000004</v>
      </c>
      <c r="H46" s="1">
        <f t="shared" si="1"/>
        <v>2.4239961097755635E-3</v>
      </c>
      <c r="I46">
        <v>0</v>
      </c>
      <c r="Q46" t="s">
        <v>152</v>
      </c>
      <c r="R46" t="s">
        <v>385</v>
      </c>
    </row>
    <row r="47" spans="1:18" x14ac:dyDescent="0.25">
      <c r="A47">
        <v>46</v>
      </c>
      <c r="B47">
        <v>44</v>
      </c>
      <c r="C47" t="s">
        <v>70</v>
      </c>
      <c r="D47" s="4" t="str">
        <f t="shared" si="0"/>
        <v>Algeria</v>
      </c>
      <c r="E47">
        <v>0</v>
      </c>
      <c r="F47">
        <v>27540435.916000001</v>
      </c>
      <c r="G47">
        <v>0.70361099999999999</v>
      </c>
      <c r="H47" s="1">
        <f t="shared" si="1"/>
        <v>2.3438462586509823E-3</v>
      </c>
      <c r="I47">
        <v>0</v>
      </c>
      <c r="Q47" t="s">
        <v>47</v>
      </c>
      <c r="R47" t="s">
        <v>384</v>
      </c>
    </row>
    <row r="48" spans="1:18" x14ac:dyDescent="0.25">
      <c r="A48">
        <v>47</v>
      </c>
      <c r="B48">
        <v>152</v>
      </c>
      <c r="C48" t="s">
        <v>52</v>
      </c>
      <c r="D48" s="4" t="str">
        <f t="shared" si="0"/>
        <v>Ukraine</v>
      </c>
      <c r="E48">
        <v>0</v>
      </c>
      <c r="F48">
        <v>27388983.890999999</v>
      </c>
      <c r="G48">
        <v>0.88388199999999995</v>
      </c>
      <c r="H48" s="1">
        <f t="shared" si="1"/>
        <v>2.3309568380461641E-3</v>
      </c>
      <c r="I48">
        <v>0</v>
      </c>
      <c r="Q48" t="s">
        <v>7</v>
      </c>
      <c r="R48" t="s">
        <v>383</v>
      </c>
    </row>
    <row r="49" spans="1:18" x14ac:dyDescent="0.25">
      <c r="A49">
        <v>48</v>
      </c>
      <c r="B49">
        <v>117</v>
      </c>
      <c r="C49" t="s">
        <v>58</v>
      </c>
      <c r="D49" s="4" t="str">
        <f t="shared" si="0"/>
        <v>New Zealand</v>
      </c>
      <c r="E49">
        <v>1</v>
      </c>
      <c r="F49">
        <v>27322670.021000002</v>
      </c>
      <c r="G49">
        <v>0.93599100000000002</v>
      </c>
      <c r="H49" s="1">
        <f t="shared" si="1"/>
        <v>2.3253131540983052E-3</v>
      </c>
      <c r="I49">
        <v>0</v>
      </c>
      <c r="Q49" t="s">
        <v>442</v>
      </c>
      <c r="R49" t="s">
        <v>382</v>
      </c>
    </row>
    <row r="50" spans="1:18" x14ac:dyDescent="0.25">
      <c r="A50">
        <v>49</v>
      </c>
      <c r="B50">
        <v>157</v>
      </c>
      <c r="C50" t="s">
        <v>25</v>
      </c>
      <c r="D50" s="4" t="str">
        <f t="shared" si="0"/>
        <v>Viet Nam</v>
      </c>
      <c r="E50">
        <v>1</v>
      </c>
      <c r="F50">
        <v>27215227.749000002</v>
      </c>
      <c r="G50">
        <v>0.92508900000000005</v>
      </c>
      <c r="H50" s="1">
        <f t="shared" si="1"/>
        <v>2.3161692114237499E-3</v>
      </c>
      <c r="I50">
        <v>0</v>
      </c>
      <c r="Q50" t="s">
        <v>443</v>
      </c>
      <c r="R50" t="s">
        <v>381</v>
      </c>
    </row>
    <row r="51" spans="1:18" x14ac:dyDescent="0.25">
      <c r="A51">
        <v>50</v>
      </c>
      <c r="B51">
        <v>87</v>
      </c>
      <c r="C51" t="s">
        <v>62</v>
      </c>
      <c r="D51" s="4" t="str">
        <f t="shared" si="0"/>
        <v>Kuwait</v>
      </c>
      <c r="E51">
        <v>1</v>
      </c>
      <c r="F51">
        <v>26376774.357000001</v>
      </c>
      <c r="G51">
        <v>0.78576299999999999</v>
      </c>
      <c r="H51" s="1">
        <f t="shared" si="1"/>
        <v>2.2448121039369104E-3</v>
      </c>
      <c r="I51">
        <v>0</v>
      </c>
      <c r="Q51" t="s">
        <v>55</v>
      </c>
      <c r="R51" t="s">
        <v>380</v>
      </c>
    </row>
    <row r="52" spans="1:18" x14ac:dyDescent="0.25">
      <c r="A52">
        <v>51</v>
      </c>
      <c r="B52">
        <v>35</v>
      </c>
      <c r="C52" t="s">
        <v>55</v>
      </c>
      <c r="D52" s="4" t="str">
        <f t="shared" si="0"/>
        <v>Colombia</v>
      </c>
      <c r="E52">
        <v>1</v>
      </c>
      <c r="F52">
        <v>24911625.054000001</v>
      </c>
      <c r="G52">
        <v>0.89308100000000001</v>
      </c>
      <c r="H52" s="1">
        <f t="shared" si="1"/>
        <v>2.1201196436332389E-3</v>
      </c>
      <c r="I52">
        <v>0</v>
      </c>
      <c r="Q52" t="s">
        <v>162</v>
      </c>
      <c r="R52" t="s">
        <v>379</v>
      </c>
    </row>
    <row r="53" spans="1:18" x14ac:dyDescent="0.25">
      <c r="A53">
        <v>52</v>
      </c>
      <c r="B53">
        <v>136</v>
      </c>
      <c r="C53" t="s">
        <v>44</v>
      </c>
      <c r="D53" s="4" t="str">
        <f t="shared" si="0"/>
        <v>Slovakia</v>
      </c>
      <c r="E53">
        <v>0</v>
      </c>
      <c r="F53">
        <v>23781059.824000001</v>
      </c>
      <c r="G53">
        <v>0.78307800000000005</v>
      </c>
      <c r="H53" s="1">
        <f t="shared" si="1"/>
        <v>2.0239021729810437E-3</v>
      </c>
      <c r="I53">
        <v>0</v>
      </c>
      <c r="Q53" t="s">
        <v>118</v>
      </c>
      <c r="R53" t="s">
        <v>378</v>
      </c>
    </row>
    <row r="54" spans="1:18" x14ac:dyDescent="0.25">
      <c r="A54">
        <v>53</v>
      </c>
      <c r="B54">
        <v>119</v>
      </c>
      <c r="C54" t="s">
        <v>59</v>
      </c>
      <c r="D54" s="4" t="str">
        <f t="shared" si="0"/>
        <v>Pakistan</v>
      </c>
      <c r="E54">
        <v>1</v>
      </c>
      <c r="F54">
        <v>18887168.951000001</v>
      </c>
      <c r="G54">
        <v>0.97048599999999996</v>
      </c>
      <c r="H54" s="1">
        <f t="shared" si="1"/>
        <v>1.6074044876171287E-3</v>
      </c>
      <c r="I54">
        <v>0</v>
      </c>
      <c r="Q54" t="s">
        <v>444</v>
      </c>
      <c r="R54" t="s">
        <v>377</v>
      </c>
    </row>
    <row r="55" spans="1:18" x14ac:dyDescent="0.25">
      <c r="A55">
        <v>54</v>
      </c>
      <c r="B55">
        <v>97</v>
      </c>
      <c r="C55" t="s">
        <v>60</v>
      </c>
      <c r="D55" s="4" t="str">
        <f t="shared" si="0"/>
        <v>Morocco</v>
      </c>
      <c r="E55">
        <v>0</v>
      </c>
      <c r="F55">
        <v>18832211.533</v>
      </c>
      <c r="G55">
        <v>0.91647000000000001</v>
      </c>
      <c r="H55" s="1">
        <f t="shared" si="1"/>
        <v>1.602727301716466E-3</v>
      </c>
      <c r="I55">
        <v>0</v>
      </c>
      <c r="Q55" t="s">
        <v>445</v>
      </c>
      <c r="R55" t="s">
        <v>376</v>
      </c>
    </row>
    <row r="56" spans="1:18" x14ac:dyDescent="0.25">
      <c r="A56">
        <v>55</v>
      </c>
      <c r="B56">
        <v>46</v>
      </c>
      <c r="C56" t="s">
        <v>53</v>
      </c>
      <c r="D56" s="4" t="str">
        <f t="shared" si="0"/>
        <v>Egypt</v>
      </c>
      <c r="E56">
        <v>0</v>
      </c>
      <c r="F56">
        <v>18480319.092999998</v>
      </c>
      <c r="G56">
        <v>0.96113899999999997</v>
      </c>
      <c r="H56" s="1">
        <f t="shared" si="1"/>
        <v>1.572779272518337E-3</v>
      </c>
      <c r="I56">
        <v>0</v>
      </c>
      <c r="Q56" t="s">
        <v>78</v>
      </c>
      <c r="R56" t="s">
        <v>375</v>
      </c>
    </row>
    <row r="57" spans="1:18" x14ac:dyDescent="0.25">
      <c r="A57">
        <v>56</v>
      </c>
      <c r="B57">
        <v>137</v>
      </c>
      <c r="C57" t="s">
        <v>61</v>
      </c>
      <c r="D57" s="4" t="str">
        <f t="shared" si="0"/>
        <v>Slovenia</v>
      </c>
      <c r="E57">
        <v>0</v>
      </c>
      <c r="F57">
        <v>18045980.541000001</v>
      </c>
      <c r="G57">
        <v>0.81749700000000003</v>
      </c>
      <c r="H57" s="1">
        <f t="shared" si="1"/>
        <v>1.535814614689459E-3</v>
      </c>
      <c r="I57">
        <v>0</v>
      </c>
      <c r="Q57" t="s">
        <v>86</v>
      </c>
      <c r="R57" t="s">
        <v>374</v>
      </c>
    </row>
    <row r="58" spans="1:18" x14ac:dyDescent="0.25">
      <c r="A58">
        <v>57</v>
      </c>
      <c r="B58">
        <v>94</v>
      </c>
      <c r="C58" t="s">
        <v>73</v>
      </c>
      <c r="D58" s="4" t="str">
        <f t="shared" si="0"/>
        <v>Luxembourg</v>
      </c>
      <c r="E58">
        <v>0</v>
      </c>
      <c r="F58">
        <v>16870008.070999999</v>
      </c>
      <c r="G58">
        <v>0.80877299999999996</v>
      </c>
      <c r="H58" s="1">
        <f t="shared" si="1"/>
        <v>1.4357327320898903E-3</v>
      </c>
      <c r="I58">
        <v>0</v>
      </c>
      <c r="Q58" t="s">
        <v>86</v>
      </c>
      <c r="R58" t="s">
        <v>373</v>
      </c>
    </row>
    <row r="59" spans="1:18" x14ac:dyDescent="0.25">
      <c r="A59">
        <v>58</v>
      </c>
      <c r="B59">
        <v>128</v>
      </c>
      <c r="C59" t="s">
        <v>50</v>
      </c>
      <c r="D59" s="4" t="str">
        <f t="shared" si="0"/>
        <v>Qatar</v>
      </c>
      <c r="E59">
        <v>1</v>
      </c>
      <c r="F59">
        <v>14703302.018999999</v>
      </c>
      <c r="G59">
        <v>0.72142300000000004</v>
      </c>
      <c r="H59" s="1">
        <f t="shared" si="1"/>
        <v>1.2513338398913011E-3</v>
      </c>
      <c r="I59">
        <v>0</v>
      </c>
      <c r="Q59" t="s">
        <v>72</v>
      </c>
      <c r="R59" t="s">
        <v>372</v>
      </c>
    </row>
    <row r="60" spans="1:18" x14ac:dyDescent="0.25">
      <c r="A60">
        <v>59</v>
      </c>
      <c r="B60">
        <v>118</v>
      </c>
      <c r="C60" t="s">
        <v>68</v>
      </c>
      <c r="D60" s="4" t="str">
        <f t="shared" si="0"/>
        <v>Oman</v>
      </c>
      <c r="E60">
        <v>1</v>
      </c>
      <c r="F60">
        <v>14618124.721000001</v>
      </c>
      <c r="G60">
        <v>0.76450300000000004</v>
      </c>
      <c r="H60" s="1">
        <f t="shared" si="1"/>
        <v>1.2440847719445113E-3</v>
      </c>
      <c r="I60">
        <v>0</v>
      </c>
      <c r="Q60" t="s">
        <v>446</v>
      </c>
      <c r="R60" t="s">
        <v>371</v>
      </c>
    </row>
    <row r="61" spans="1:18" x14ac:dyDescent="0.25">
      <c r="A61">
        <v>60</v>
      </c>
      <c r="B61">
        <v>19</v>
      </c>
      <c r="C61" t="s">
        <v>63</v>
      </c>
      <c r="D61" s="4" t="str">
        <f t="shared" si="0"/>
        <v>Belarus</v>
      </c>
      <c r="E61">
        <v>0</v>
      </c>
      <c r="F61">
        <v>14438637.271</v>
      </c>
      <c r="G61">
        <v>0.70613000000000004</v>
      </c>
      <c r="H61" s="1">
        <f t="shared" si="1"/>
        <v>1.228809378721236E-3</v>
      </c>
      <c r="I61">
        <v>0</v>
      </c>
      <c r="Q61" t="s">
        <v>98</v>
      </c>
      <c r="R61" t="s">
        <v>370</v>
      </c>
    </row>
    <row r="62" spans="1:18" x14ac:dyDescent="0.25">
      <c r="A62">
        <v>61</v>
      </c>
      <c r="B62">
        <v>148</v>
      </c>
      <c r="C62" t="s">
        <v>89</v>
      </c>
      <c r="D62" s="4" t="str">
        <f t="shared" si="0"/>
        <v>Tunisia</v>
      </c>
      <c r="E62">
        <v>0</v>
      </c>
      <c r="F62">
        <v>13987323.341</v>
      </c>
      <c r="G62">
        <v>0.85800500000000002</v>
      </c>
      <c r="H62" s="1">
        <f t="shared" si="1"/>
        <v>1.1904000205856585E-3</v>
      </c>
      <c r="I62">
        <v>0</v>
      </c>
      <c r="Q62" t="s">
        <v>32</v>
      </c>
      <c r="R62" t="s">
        <v>369</v>
      </c>
    </row>
    <row r="63" spans="1:18" x14ac:dyDescent="0.25">
      <c r="A63">
        <v>62</v>
      </c>
      <c r="B63">
        <v>14</v>
      </c>
      <c r="C63" t="s">
        <v>69</v>
      </c>
      <c r="D63" s="4" t="str">
        <f t="shared" si="0"/>
        <v>Bangladesh</v>
      </c>
      <c r="E63">
        <v>1</v>
      </c>
      <c r="F63">
        <v>13419207.390000001</v>
      </c>
      <c r="G63">
        <v>0.86709199999999997</v>
      </c>
      <c r="H63" s="1">
        <f t="shared" si="1"/>
        <v>1.1420501524030094E-3</v>
      </c>
      <c r="I63">
        <v>0</v>
      </c>
      <c r="Q63" t="s">
        <v>41</v>
      </c>
      <c r="R63" t="s">
        <v>368</v>
      </c>
    </row>
    <row r="64" spans="1:18" x14ac:dyDescent="0.25">
      <c r="A64">
        <v>63</v>
      </c>
      <c r="B64">
        <v>81</v>
      </c>
      <c r="C64" t="s">
        <v>54</v>
      </c>
      <c r="D64" s="4" t="str">
        <f t="shared" si="0"/>
        <v>Kazakhstan</v>
      </c>
      <c r="E64">
        <v>0</v>
      </c>
      <c r="F64">
        <v>13328703.418</v>
      </c>
      <c r="G64">
        <v>0.664211</v>
      </c>
      <c r="H64" s="1">
        <f t="shared" si="1"/>
        <v>1.1343477544884571E-3</v>
      </c>
      <c r="I64">
        <v>0</v>
      </c>
      <c r="Q64" t="s">
        <v>447</v>
      </c>
      <c r="R64" t="s">
        <v>367</v>
      </c>
    </row>
    <row r="65" spans="1:18" x14ac:dyDescent="0.25">
      <c r="A65">
        <v>64</v>
      </c>
      <c r="B65">
        <v>121</v>
      </c>
      <c r="C65" t="s">
        <v>57</v>
      </c>
      <c r="D65" s="4" t="str">
        <f t="shared" si="0"/>
        <v>Peru</v>
      </c>
      <c r="E65">
        <v>1</v>
      </c>
      <c r="F65">
        <v>13230709.232000001</v>
      </c>
      <c r="G65">
        <v>0.865676</v>
      </c>
      <c r="H65" s="1">
        <f t="shared" si="1"/>
        <v>1.1260078971628072E-3</v>
      </c>
      <c r="I65">
        <v>0</v>
      </c>
      <c r="Q65" t="s">
        <v>161</v>
      </c>
      <c r="R65" t="s">
        <v>366</v>
      </c>
    </row>
    <row r="66" spans="1:18" x14ac:dyDescent="0.25">
      <c r="A66">
        <v>65</v>
      </c>
      <c r="B66">
        <v>37</v>
      </c>
      <c r="C66" t="s">
        <v>78</v>
      </c>
      <c r="D66" s="4" t="str">
        <f t="shared" si="0"/>
        <v>Costa Rica</v>
      </c>
      <c r="E66">
        <v>1</v>
      </c>
      <c r="F66">
        <v>13026769.845000001</v>
      </c>
      <c r="G66">
        <v>0.82356300000000005</v>
      </c>
      <c r="H66" s="1">
        <f t="shared" si="1"/>
        <v>1.1086515063391666E-3</v>
      </c>
      <c r="I66">
        <v>0</v>
      </c>
      <c r="Q66" t="s">
        <v>102</v>
      </c>
      <c r="R66" t="s">
        <v>365</v>
      </c>
    </row>
    <row r="67" spans="1:18" x14ac:dyDescent="0.25">
      <c r="A67">
        <v>66</v>
      </c>
      <c r="B67">
        <v>91</v>
      </c>
      <c r="C67" t="s">
        <v>93</v>
      </c>
      <c r="D67" s="4" t="str">
        <f t="shared" ref="D67:D130" si="2">VLOOKUP(C67,$Q$2:$R$258,2,FALSE)</f>
        <v>Sri Lanka</v>
      </c>
      <c r="E67">
        <v>1</v>
      </c>
      <c r="F67">
        <v>10668881.051999999</v>
      </c>
      <c r="G67">
        <v>0.94008499999999995</v>
      </c>
      <c r="H67" s="1">
        <f t="shared" ref="H67:H130" si="3">F67/$F$163</f>
        <v>9.0798188576219458E-4</v>
      </c>
      <c r="I67">
        <v>0</v>
      </c>
      <c r="Q67" t="s">
        <v>71</v>
      </c>
      <c r="R67" t="s">
        <v>364</v>
      </c>
    </row>
    <row r="68" spans="1:18" x14ac:dyDescent="0.25">
      <c r="A68">
        <v>67</v>
      </c>
      <c r="B68">
        <v>68</v>
      </c>
      <c r="C68" t="s">
        <v>72</v>
      </c>
      <c r="D68" s="4" t="str">
        <f t="shared" si="2"/>
        <v>Croatia</v>
      </c>
      <c r="E68">
        <v>0</v>
      </c>
      <c r="F68">
        <v>10646923.024</v>
      </c>
      <c r="G68">
        <v>0.74437399999999998</v>
      </c>
      <c r="H68" s="1">
        <f t="shared" si="3"/>
        <v>9.0611313386835645E-4</v>
      </c>
      <c r="I68">
        <v>0</v>
      </c>
      <c r="Q68" t="s">
        <v>53</v>
      </c>
      <c r="R68" t="s">
        <v>363</v>
      </c>
    </row>
    <row r="69" spans="1:18" x14ac:dyDescent="0.25">
      <c r="A69">
        <v>68</v>
      </c>
      <c r="B69">
        <v>15</v>
      </c>
      <c r="C69" t="s">
        <v>65</v>
      </c>
      <c r="D69" s="4" t="str">
        <f t="shared" si="2"/>
        <v>Bulgaria</v>
      </c>
      <c r="E69">
        <v>0</v>
      </c>
      <c r="F69">
        <v>10597818.107999999</v>
      </c>
      <c r="G69">
        <v>0.93422700000000003</v>
      </c>
      <c r="H69" s="1">
        <f t="shared" si="3"/>
        <v>9.0193402886075901E-4</v>
      </c>
      <c r="I69">
        <v>0</v>
      </c>
      <c r="Q69" t="s">
        <v>95</v>
      </c>
      <c r="R69" t="s">
        <v>362</v>
      </c>
    </row>
    <row r="70" spans="1:18" x14ac:dyDescent="0.25">
      <c r="A70">
        <v>69</v>
      </c>
      <c r="B70">
        <v>64</v>
      </c>
      <c r="C70" t="s">
        <v>100</v>
      </c>
      <c r="D70" s="4" t="str">
        <f t="shared" si="2"/>
        <v>Guatemala</v>
      </c>
      <c r="E70">
        <v>1</v>
      </c>
      <c r="F70">
        <v>9630077.2359999996</v>
      </c>
      <c r="G70">
        <v>0.81392299999999995</v>
      </c>
      <c r="H70" s="1">
        <f t="shared" si="3"/>
        <v>8.1957382842315178E-4</v>
      </c>
      <c r="I70">
        <v>0</v>
      </c>
      <c r="Q70" t="s">
        <v>136</v>
      </c>
      <c r="R70" t="s">
        <v>361</v>
      </c>
    </row>
    <row r="71" spans="1:18" x14ac:dyDescent="0.25">
      <c r="A71">
        <v>70</v>
      </c>
      <c r="B71">
        <v>45</v>
      </c>
      <c r="C71" t="s">
        <v>71</v>
      </c>
      <c r="D71" s="4" t="str">
        <f t="shared" si="2"/>
        <v>Ecuador</v>
      </c>
      <c r="E71">
        <v>1</v>
      </c>
      <c r="F71">
        <v>9475118.7630000003</v>
      </c>
      <c r="G71">
        <v>0.84212900000000002</v>
      </c>
      <c r="H71" s="1">
        <f t="shared" si="3"/>
        <v>8.0638598933828411E-4</v>
      </c>
      <c r="I71">
        <v>0</v>
      </c>
      <c r="Q71" t="s">
        <v>159</v>
      </c>
      <c r="R71" t="s">
        <v>360</v>
      </c>
    </row>
    <row r="72" spans="1:18" x14ac:dyDescent="0.25">
      <c r="A72">
        <v>71</v>
      </c>
      <c r="B72">
        <v>93</v>
      </c>
      <c r="C72" t="s">
        <v>64</v>
      </c>
      <c r="D72" s="4" t="str">
        <f t="shared" si="2"/>
        <v>Lithuania</v>
      </c>
      <c r="E72">
        <v>0</v>
      </c>
      <c r="F72">
        <v>8868007.3670000006</v>
      </c>
      <c r="G72">
        <v>0.72648500000000005</v>
      </c>
      <c r="H72" s="1">
        <f t="shared" si="3"/>
        <v>7.5471738908667089E-4</v>
      </c>
      <c r="I72">
        <v>0</v>
      </c>
      <c r="Q72" t="s">
        <v>75</v>
      </c>
      <c r="R72" t="s">
        <v>359</v>
      </c>
    </row>
    <row r="73" spans="1:18" x14ac:dyDescent="0.25">
      <c r="A73">
        <v>72</v>
      </c>
      <c r="B73">
        <v>49</v>
      </c>
      <c r="C73" t="s">
        <v>75</v>
      </c>
      <c r="D73" s="4" t="str">
        <f t="shared" si="2"/>
        <v>Estonia</v>
      </c>
      <c r="E73">
        <v>0</v>
      </c>
      <c r="F73">
        <v>8147692.3279999997</v>
      </c>
      <c r="G73">
        <v>0.73592000000000002</v>
      </c>
      <c r="H73" s="1">
        <f t="shared" si="3"/>
        <v>6.9341452102896742E-4</v>
      </c>
      <c r="I73">
        <v>0</v>
      </c>
      <c r="Q73" t="s">
        <v>125</v>
      </c>
      <c r="R73" t="s">
        <v>358</v>
      </c>
    </row>
    <row r="74" spans="1:18" x14ac:dyDescent="0.25">
      <c r="A74">
        <v>73</v>
      </c>
      <c r="B74">
        <v>1</v>
      </c>
      <c r="C74" t="s">
        <v>67</v>
      </c>
      <c r="D74" s="4" t="str">
        <f t="shared" si="2"/>
        <v>Angola</v>
      </c>
      <c r="E74">
        <v>1</v>
      </c>
      <c r="F74">
        <v>7679388.9060000004</v>
      </c>
      <c r="G74">
        <v>0.52195400000000003</v>
      </c>
      <c r="H74" s="1">
        <f t="shared" si="3"/>
        <v>6.5355926140577209E-4</v>
      </c>
      <c r="I74">
        <v>0</v>
      </c>
      <c r="Q74" t="s">
        <v>448</v>
      </c>
      <c r="R74" t="s">
        <v>357</v>
      </c>
    </row>
    <row r="75" spans="1:18" x14ac:dyDescent="0.25">
      <c r="A75">
        <v>74</v>
      </c>
      <c r="B75">
        <v>147</v>
      </c>
      <c r="C75" t="s">
        <v>113</v>
      </c>
      <c r="D75" s="4" t="str">
        <f t="shared" si="2"/>
        <v>Trinidad and Tobago</v>
      </c>
      <c r="E75">
        <v>1</v>
      </c>
      <c r="F75">
        <v>7197898.7850000001</v>
      </c>
      <c r="G75">
        <v>0.67445600000000006</v>
      </c>
      <c r="H75" s="1">
        <f t="shared" si="3"/>
        <v>6.1258173940410983E-4</v>
      </c>
      <c r="I75">
        <v>0</v>
      </c>
      <c r="Q75" t="s">
        <v>449</v>
      </c>
      <c r="R75" t="s">
        <v>356</v>
      </c>
    </row>
    <row r="76" spans="1:18" x14ac:dyDescent="0.25">
      <c r="A76">
        <v>75</v>
      </c>
      <c r="B76">
        <v>32</v>
      </c>
      <c r="C76" t="s">
        <v>86</v>
      </c>
      <c r="D76" s="4" t="str">
        <f t="shared" si="2"/>
        <v>Côte d'Ivoire</v>
      </c>
      <c r="E76">
        <v>0</v>
      </c>
      <c r="F76">
        <v>6756744.7960000001</v>
      </c>
      <c r="G76">
        <v>0.79915199999999997</v>
      </c>
      <c r="H76" s="1">
        <f t="shared" si="3"/>
        <v>5.7503704948851228E-4</v>
      </c>
      <c r="I76">
        <v>0</v>
      </c>
      <c r="Q76" t="s">
        <v>139</v>
      </c>
      <c r="R76" t="s">
        <v>355</v>
      </c>
    </row>
    <row r="77" spans="1:18" x14ac:dyDescent="0.25">
      <c r="A77">
        <v>76</v>
      </c>
      <c r="B77">
        <v>67</v>
      </c>
      <c r="C77" t="s">
        <v>111</v>
      </c>
      <c r="D77" s="4" t="str">
        <f t="shared" si="2"/>
        <v>Honduras</v>
      </c>
      <c r="E77">
        <v>1</v>
      </c>
      <c r="F77">
        <v>6715456.8049999997</v>
      </c>
      <c r="G77">
        <v>0.79266000000000003</v>
      </c>
      <c r="H77" s="1">
        <f t="shared" si="3"/>
        <v>5.7152320883879532E-4</v>
      </c>
      <c r="I77">
        <v>0</v>
      </c>
      <c r="Q77" t="s">
        <v>46</v>
      </c>
      <c r="R77" t="s">
        <v>354</v>
      </c>
    </row>
    <row r="78" spans="1:18" x14ac:dyDescent="0.25">
      <c r="A78">
        <v>77</v>
      </c>
      <c r="B78">
        <v>134</v>
      </c>
      <c r="C78" t="s">
        <v>95</v>
      </c>
      <c r="D78" s="4" t="str">
        <f t="shared" si="2"/>
        <v>El Salvador</v>
      </c>
      <c r="E78">
        <v>1</v>
      </c>
      <c r="F78">
        <v>6615862.8820000002</v>
      </c>
      <c r="G78">
        <v>0.71940199999999999</v>
      </c>
      <c r="H78" s="1">
        <f t="shared" si="3"/>
        <v>5.6304720488156289E-4</v>
      </c>
      <c r="I78">
        <v>0</v>
      </c>
      <c r="Q78" t="s">
        <v>11</v>
      </c>
      <c r="R78" t="s">
        <v>353</v>
      </c>
    </row>
    <row r="79" spans="1:18" x14ac:dyDescent="0.25">
      <c r="A79">
        <v>78</v>
      </c>
      <c r="B79">
        <v>89</v>
      </c>
      <c r="C79" t="s">
        <v>87</v>
      </c>
      <c r="D79" s="4" t="str">
        <f t="shared" si="2"/>
        <v>Lebanon</v>
      </c>
      <c r="E79">
        <v>0</v>
      </c>
      <c r="F79">
        <v>6121045.2549999999</v>
      </c>
      <c r="G79">
        <v>0.85425799999999996</v>
      </c>
      <c r="H79" s="1">
        <f t="shared" si="3"/>
        <v>5.2093543703243014E-4</v>
      </c>
      <c r="I79">
        <v>0</v>
      </c>
      <c r="Q79" t="s">
        <v>450</v>
      </c>
      <c r="R79" t="s">
        <v>352</v>
      </c>
    </row>
    <row r="80" spans="1:18" x14ac:dyDescent="0.25">
      <c r="A80">
        <v>79</v>
      </c>
      <c r="B80">
        <v>95</v>
      </c>
      <c r="C80" t="s">
        <v>74</v>
      </c>
      <c r="D80" s="4" t="str">
        <f t="shared" si="2"/>
        <v>Latvia</v>
      </c>
      <c r="E80">
        <v>0</v>
      </c>
      <c r="F80">
        <v>6118867.2010000004</v>
      </c>
      <c r="G80">
        <v>0.68470699999999995</v>
      </c>
      <c r="H80" s="1">
        <f t="shared" si="3"/>
        <v>5.2075007236592277E-4</v>
      </c>
      <c r="I80">
        <v>0</v>
      </c>
      <c r="Q80" t="s">
        <v>451</v>
      </c>
      <c r="R80" t="s">
        <v>351</v>
      </c>
    </row>
    <row r="81" spans="1:18" x14ac:dyDescent="0.25">
      <c r="A81">
        <v>80</v>
      </c>
      <c r="B81">
        <v>153</v>
      </c>
      <c r="C81" t="s">
        <v>90</v>
      </c>
      <c r="D81" s="4" t="str">
        <f t="shared" si="2"/>
        <v>Uruguay</v>
      </c>
      <c r="E81">
        <v>1</v>
      </c>
      <c r="F81">
        <v>6114077.7249999996</v>
      </c>
      <c r="G81">
        <v>0.80604299999999995</v>
      </c>
      <c r="H81" s="1">
        <f t="shared" si="3"/>
        <v>5.2034246097452214E-4</v>
      </c>
      <c r="I81">
        <v>0</v>
      </c>
      <c r="Q81" t="s">
        <v>452</v>
      </c>
      <c r="R81" t="s">
        <v>350</v>
      </c>
    </row>
    <row r="82" spans="1:18" x14ac:dyDescent="0.25">
      <c r="A82">
        <v>81</v>
      </c>
      <c r="B82">
        <v>158</v>
      </c>
      <c r="C82" t="s">
        <v>132</v>
      </c>
      <c r="D82" s="4" t="str">
        <f t="shared" si="2"/>
        <v>Yemen</v>
      </c>
      <c r="E82">
        <v>1</v>
      </c>
      <c r="F82">
        <v>5618337.9800000004</v>
      </c>
      <c r="G82">
        <v>0.62124699999999999</v>
      </c>
      <c r="H82" s="1">
        <f t="shared" si="3"/>
        <v>4.7815221568839734E-4</v>
      </c>
      <c r="I82">
        <v>0</v>
      </c>
      <c r="Q82" t="s">
        <v>134</v>
      </c>
      <c r="R82" t="s">
        <v>349</v>
      </c>
    </row>
    <row r="83" spans="1:18" x14ac:dyDescent="0.25">
      <c r="A83">
        <v>82</v>
      </c>
      <c r="B83">
        <v>104</v>
      </c>
      <c r="C83" t="s">
        <v>91</v>
      </c>
      <c r="D83" s="4" t="str">
        <f t="shared" si="2"/>
        <v>Malta</v>
      </c>
      <c r="E83">
        <v>0</v>
      </c>
      <c r="F83">
        <v>5570458.8530000001</v>
      </c>
      <c r="G83">
        <v>0.84934500000000002</v>
      </c>
      <c r="H83" s="1">
        <f t="shared" si="3"/>
        <v>4.7407743223076772E-4</v>
      </c>
      <c r="I83">
        <v>0</v>
      </c>
      <c r="Q83" t="s">
        <v>153</v>
      </c>
      <c r="R83" t="s">
        <v>348</v>
      </c>
    </row>
    <row r="84" spans="1:18" x14ac:dyDescent="0.25">
      <c r="A84">
        <v>83</v>
      </c>
      <c r="B84">
        <v>16</v>
      </c>
      <c r="C84" t="s">
        <v>79</v>
      </c>
      <c r="D84" s="4" t="str">
        <f t="shared" si="2"/>
        <v>Bahrain</v>
      </c>
      <c r="E84">
        <v>1</v>
      </c>
      <c r="F84">
        <v>5374614.1449999996</v>
      </c>
      <c r="G84">
        <v>0.73422799999999999</v>
      </c>
      <c r="H84" s="1">
        <f t="shared" si="3"/>
        <v>4.5740994419526731E-4</v>
      </c>
      <c r="I84">
        <v>0</v>
      </c>
      <c r="Q84" t="s">
        <v>108</v>
      </c>
      <c r="R84" t="s">
        <v>347</v>
      </c>
    </row>
    <row r="85" spans="1:18" x14ac:dyDescent="0.25">
      <c r="A85">
        <v>84</v>
      </c>
      <c r="B85">
        <v>120</v>
      </c>
      <c r="C85" t="s">
        <v>83</v>
      </c>
      <c r="D85" s="4" t="str">
        <f t="shared" si="2"/>
        <v>Panama</v>
      </c>
      <c r="E85">
        <v>1</v>
      </c>
      <c r="F85">
        <v>5368772.4680000003</v>
      </c>
      <c r="G85">
        <v>0.85686399999999996</v>
      </c>
      <c r="H85" s="1">
        <f t="shared" si="3"/>
        <v>4.5691278457068996E-4</v>
      </c>
      <c r="I85">
        <v>0</v>
      </c>
      <c r="Q85" t="s">
        <v>9</v>
      </c>
      <c r="R85" t="s">
        <v>346</v>
      </c>
    </row>
    <row r="86" spans="1:18" x14ac:dyDescent="0.25">
      <c r="A86">
        <v>85</v>
      </c>
      <c r="B86">
        <v>43</v>
      </c>
      <c r="C86" t="s">
        <v>102</v>
      </c>
      <c r="D86" s="4" t="str">
        <f t="shared" si="2"/>
        <v>Dominican Republic</v>
      </c>
      <c r="E86">
        <v>1</v>
      </c>
      <c r="F86">
        <v>4981730.8650000002</v>
      </c>
      <c r="G86">
        <v>0.757436</v>
      </c>
      <c r="H86" s="1">
        <f t="shared" si="3"/>
        <v>4.2397336357166362E-4</v>
      </c>
      <c r="I86">
        <v>0</v>
      </c>
      <c r="Q86" t="s">
        <v>82</v>
      </c>
      <c r="R86" t="s">
        <v>345</v>
      </c>
    </row>
    <row r="87" spans="1:18" x14ac:dyDescent="0.25">
      <c r="A87">
        <v>86</v>
      </c>
      <c r="B87">
        <v>75</v>
      </c>
      <c r="C87" t="s">
        <v>101</v>
      </c>
      <c r="D87" s="4" t="str">
        <f t="shared" si="2"/>
        <v>Iceland</v>
      </c>
      <c r="E87">
        <v>0</v>
      </c>
      <c r="F87">
        <v>4710958.3159999996</v>
      </c>
      <c r="G87">
        <v>0.81252100000000005</v>
      </c>
      <c r="H87" s="1">
        <f t="shared" si="3"/>
        <v>4.0092909412528451E-4</v>
      </c>
      <c r="I87">
        <v>0</v>
      </c>
      <c r="Q87" t="s">
        <v>453</v>
      </c>
      <c r="R87" t="s">
        <v>344</v>
      </c>
    </row>
    <row r="88" spans="1:18" x14ac:dyDescent="0.25">
      <c r="A88">
        <v>87</v>
      </c>
      <c r="B88">
        <v>78</v>
      </c>
      <c r="C88" t="s">
        <v>138</v>
      </c>
      <c r="D88" s="4" t="str">
        <f t="shared" si="2"/>
        <v>Jamaica</v>
      </c>
      <c r="E88">
        <v>1</v>
      </c>
      <c r="F88">
        <v>4697280.6830000002</v>
      </c>
      <c r="G88">
        <v>0.85599400000000003</v>
      </c>
      <c r="H88" s="1">
        <f t="shared" si="3"/>
        <v>3.9976505049750646E-4</v>
      </c>
      <c r="I88">
        <v>0</v>
      </c>
      <c r="Q88" t="s">
        <v>56</v>
      </c>
      <c r="R88" t="s">
        <v>343</v>
      </c>
    </row>
    <row r="89" spans="1:18" x14ac:dyDescent="0.25">
      <c r="A89">
        <v>88</v>
      </c>
      <c r="B89">
        <v>79</v>
      </c>
      <c r="C89" t="s">
        <v>80</v>
      </c>
      <c r="D89" s="4" t="str">
        <f t="shared" si="2"/>
        <v>Jordan</v>
      </c>
      <c r="E89">
        <v>0</v>
      </c>
      <c r="F89">
        <v>4672719.5439999998</v>
      </c>
      <c r="G89">
        <v>0.85271699999999995</v>
      </c>
      <c r="H89" s="1">
        <f t="shared" si="3"/>
        <v>3.9767475919169919E-4</v>
      </c>
      <c r="I89">
        <v>0</v>
      </c>
      <c r="Q89" t="s">
        <v>454</v>
      </c>
      <c r="R89" t="s">
        <v>342</v>
      </c>
    </row>
    <row r="90" spans="1:18" x14ac:dyDescent="0.25">
      <c r="A90">
        <v>89</v>
      </c>
      <c r="B90">
        <v>82</v>
      </c>
      <c r="C90" t="s">
        <v>84</v>
      </c>
      <c r="D90" s="4" t="str">
        <f t="shared" si="2"/>
        <v>Kenya</v>
      </c>
      <c r="E90">
        <v>1</v>
      </c>
      <c r="F90">
        <v>4646319.1310000001</v>
      </c>
      <c r="G90">
        <v>0.84012600000000004</v>
      </c>
      <c r="H90" s="1">
        <f t="shared" si="3"/>
        <v>3.954279353060634E-4</v>
      </c>
      <c r="I90">
        <v>0</v>
      </c>
      <c r="Q90" t="s">
        <v>164</v>
      </c>
      <c r="R90" t="s">
        <v>341</v>
      </c>
    </row>
    <row r="91" spans="1:18" x14ac:dyDescent="0.25">
      <c r="A91">
        <v>90</v>
      </c>
      <c r="B91">
        <v>96</v>
      </c>
      <c r="C91" t="s">
        <v>119</v>
      </c>
      <c r="D91" s="4" t="str">
        <f t="shared" si="2"/>
        <v>Macao</v>
      </c>
      <c r="E91">
        <v>2</v>
      </c>
      <c r="F91">
        <v>4608011.443</v>
      </c>
      <c r="G91">
        <v>0.67398100000000005</v>
      </c>
      <c r="H91" s="1">
        <f t="shared" si="3"/>
        <v>3.921677352326068E-4</v>
      </c>
      <c r="I91">
        <v>0</v>
      </c>
      <c r="Q91" t="s">
        <v>455</v>
      </c>
      <c r="R91" t="s">
        <v>340</v>
      </c>
    </row>
    <row r="92" spans="1:18" x14ac:dyDescent="0.25">
      <c r="A92">
        <v>91</v>
      </c>
      <c r="B92">
        <v>38</v>
      </c>
      <c r="C92" t="s">
        <v>98</v>
      </c>
      <c r="D92" s="4" t="str">
        <f t="shared" si="2"/>
        <v>Cyprus</v>
      </c>
      <c r="E92">
        <v>0</v>
      </c>
      <c r="F92">
        <v>4496085.3250000002</v>
      </c>
      <c r="G92">
        <v>0.94415800000000005</v>
      </c>
      <c r="H92" s="1">
        <f t="shared" si="3"/>
        <v>3.8264219200156378E-4</v>
      </c>
      <c r="I92">
        <v>0</v>
      </c>
      <c r="Q92" t="s">
        <v>456</v>
      </c>
      <c r="R92" t="s">
        <v>339</v>
      </c>
    </row>
    <row r="93" spans="1:18" x14ac:dyDescent="0.25">
      <c r="A93">
        <v>92</v>
      </c>
      <c r="B93">
        <v>54</v>
      </c>
      <c r="C93" t="s">
        <v>134</v>
      </c>
      <c r="D93" s="4" t="str">
        <f t="shared" si="2"/>
        <v>Gabon</v>
      </c>
      <c r="E93">
        <v>0</v>
      </c>
      <c r="F93">
        <v>4371233.9620000003</v>
      </c>
      <c r="G93">
        <v>0.66965300000000005</v>
      </c>
      <c r="H93" s="1">
        <f t="shared" si="3"/>
        <v>3.7201663760047982E-4</v>
      </c>
      <c r="I93">
        <v>0</v>
      </c>
      <c r="Q93" t="s">
        <v>100</v>
      </c>
      <c r="R93" t="s">
        <v>338</v>
      </c>
    </row>
    <row r="94" spans="1:18" x14ac:dyDescent="0.25">
      <c r="A94">
        <v>93</v>
      </c>
      <c r="B94">
        <v>57</v>
      </c>
      <c r="C94" t="s">
        <v>82</v>
      </c>
      <c r="D94" s="4" t="str">
        <f t="shared" si="2"/>
        <v>Ghana</v>
      </c>
      <c r="E94">
        <v>0</v>
      </c>
      <c r="F94">
        <v>4204865.8839999996</v>
      </c>
      <c r="G94">
        <v>0.83772100000000005</v>
      </c>
      <c r="H94" s="1">
        <f t="shared" si="3"/>
        <v>3.578577768486529E-4</v>
      </c>
      <c r="I94">
        <v>0</v>
      </c>
      <c r="Q94" t="s">
        <v>457</v>
      </c>
      <c r="R94" t="s">
        <v>337</v>
      </c>
    </row>
    <row r="95" spans="1:18" x14ac:dyDescent="0.25">
      <c r="A95">
        <v>94</v>
      </c>
      <c r="B95">
        <v>108</v>
      </c>
      <c r="C95" t="s">
        <v>115</v>
      </c>
      <c r="D95" s="4" t="str">
        <f t="shared" si="2"/>
        <v>Mauritius</v>
      </c>
      <c r="E95">
        <v>1</v>
      </c>
      <c r="F95">
        <v>3711825.93</v>
      </c>
      <c r="G95">
        <v>0.79583899999999996</v>
      </c>
      <c r="H95" s="1">
        <f t="shared" si="3"/>
        <v>3.1589729898719019E-4</v>
      </c>
      <c r="I95">
        <v>0</v>
      </c>
      <c r="Q95" t="s">
        <v>135</v>
      </c>
      <c r="R95" t="s">
        <v>336</v>
      </c>
    </row>
    <row r="96" spans="1:18" x14ac:dyDescent="0.25">
      <c r="A96">
        <v>95</v>
      </c>
      <c r="B96">
        <v>24</v>
      </c>
      <c r="C96" t="s">
        <v>110</v>
      </c>
      <c r="D96" s="4" t="str">
        <f t="shared" si="2"/>
        <v>Brunei Darussalam</v>
      </c>
      <c r="E96">
        <v>1</v>
      </c>
      <c r="F96">
        <v>3676480.1719999998</v>
      </c>
      <c r="G96">
        <v>0.56045299999999998</v>
      </c>
      <c r="H96" s="1">
        <f t="shared" si="3"/>
        <v>3.1288917584418086E-4</v>
      </c>
      <c r="I96">
        <v>0</v>
      </c>
      <c r="Q96" t="s">
        <v>160</v>
      </c>
      <c r="R96" t="s">
        <v>335</v>
      </c>
    </row>
    <row r="97" spans="1:18" x14ac:dyDescent="0.25">
      <c r="A97">
        <v>96</v>
      </c>
      <c r="B97">
        <v>33</v>
      </c>
      <c r="C97" t="s">
        <v>131</v>
      </c>
      <c r="D97" s="4" t="str">
        <f t="shared" si="2"/>
        <v>Cameroon</v>
      </c>
      <c r="E97">
        <v>0</v>
      </c>
      <c r="F97">
        <v>3554983.9380000001</v>
      </c>
      <c r="G97">
        <v>0.75978000000000001</v>
      </c>
      <c r="H97" s="1">
        <f t="shared" si="3"/>
        <v>3.0254916182371859E-4</v>
      </c>
      <c r="I97">
        <v>0</v>
      </c>
      <c r="Q97" t="s">
        <v>137</v>
      </c>
      <c r="R97" t="s">
        <v>334</v>
      </c>
    </row>
    <row r="98" spans="1:18" x14ac:dyDescent="0.25">
      <c r="A98">
        <v>97</v>
      </c>
      <c r="B98">
        <v>127</v>
      </c>
      <c r="C98" t="s">
        <v>88</v>
      </c>
      <c r="D98" s="4" t="str">
        <f t="shared" si="2"/>
        <v>Paraguay</v>
      </c>
      <c r="E98">
        <v>1</v>
      </c>
      <c r="F98">
        <v>3297992.5</v>
      </c>
      <c r="G98">
        <v>0.71958299999999997</v>
      </c>
      <c r="H98" s="1">
        <f t="shared" si="3"/>
        <v>2.8067774256591036E-4</v>
      </c>
      <c r="I98">
        <v>0</v>
      </c>
      <c r="Q98" t="s">
        <v>143</v>
      </c>
      <c r="R98" t="s">
        <v>333</v>
      </c>
    </row>
    <row r="99" spans="1:18" x14ac:dyDescent="0.25">
      <c r="A99">
        <v>98</v>
      </c>
      <c r="B99">
        <v>145</v>
      </c>
      <c r="C99" t="s">
        <v>124</v>
      </c>
      <c r="D99" s="4" t="str">
        <f t="shared" si="2"/>
        <v>Turkmenistan</v>
      </c>
      <c r="E99">
        <v>0</v>
      </c>
      <c r="F99">
        <v>3202132.1329999999</v>
      </c>
      <c r="G99">
        <v>0.55618699999999999</v>
      </c>
      <c r="H99" s="1">
        <f t="shared" si="3"/>
        <v>2.7251948525904875E-4</v>
      </c>
      <c r="I99">
        <v>0</v>
      </c>
      <c r="Q99" t="s">
        <v>458</v>
      </c>
      <c r="R99" t="s">
        <v>332</v>
      </c>
    </row>
    <row r="100" spans="1:18" x14ac:dyDescent="0.25">
      <c r="A100">
        <v>99</v>
      </c>
      <c r="B100">
        <v>26</v>
      </c>
      <c r="C100" t="s">
        <v>107</v>
      </c>
      <c r="D100" s="4" t="str">
        <f t="shared" si="2"/>
        <v>Botswana</v>
      </c>
      <c r="E100">
        <v>0</v>
      </c>
      <c r="F100">
        <v>2980667.72</v>
      </c>
      <c r="G100">
        <v>0.56889199999999995</v>
      </c>
      <c r="H100" s="1">
        <f t="shared" si="3"/>
        <v>2.5367161598720403E-4</v>
      </c>
      <c r="I100">
        <v>0</v>
      </c>
      <c r="Q100" t="s">
        <v>459</v>
      </c>
      <c r="R100" t="s">
        <v>331</v>
      </c>
    </row>
    <row r="101" spans="1:18" x14ac:dyDescent="0.25">
      <c r="A101">
        <v>100</v>
      </c>
      <c r="B101">
        <v>102</v>
      </c>
      <c r="C101" t="s">
        <v>96</v>
      </c>
      <c r="D101" s="4" t="str">
        <f t="shared" si="2"/>
        <v>Macedonia, the former Yugoslav Republic of</v>
      </c>
      <c r="E101">
        <v>0</v>
      </c>
      <c r="F101">
        <v>2965693.179</v>
      </c>
      <c r="G101">
        <v>0.52320900000000004</v>
      </c>
      <c r="H101" s="1">
        <f t="shared" si="3"/>
        <v>2.5239719818187528E-4</v>
      </c>
      <c r="I101">
        <v>0</v>
      </c>
      <c r="Q101" t="s">
        <v>111</v>
      </c>
      <c r="R101" t="s">
        <v>330</v>
      </c>
    </row>
    <row r="102" spans="1:18" x14ac:dyDescent="0.25">
      <c r="A102">
        <v>101</v>
      </c>
      <c r="B102">
        <v>17</v>
      </c>
      <c r="C102" t="s">
        <v>127</v>
      </c>
      <c r="D102" s="4" t="str">
        <f t="shared" si="2"/>
        <v>Bahamas</v>
      </c>
      <c r="E102">
        <v>1</v>
      </c>
      <c r="F102">
        <v>2849744.9780000001</v>
      </c>
      <c r="G102">
        <v>0.76814199999999999</v>
      </c>
      <c r="H102" s="1">
        <f t="shared" si="3"/>
        <v>2.4252935302720665E-4</v>
      </c>
      <c r="I102">
        <v>0</v>
      </c>
      <c r="Q102" t="s">
        <v>16</v>
      </c>
      <c r="R102" t="s">
        <v>329</v>
      </c>
    </row>
    <row r="103" spans="1:18" x14ac:dyDescent="0.25">
      <c r="A103">
        <v>102</v>
      </c>
      <c r="B103">
        <v>124</v>
      </c>
      <c r="C103" t="s">
        <v>123</v>
      </c>
      <c r="D103" s="4" t="str">
        <f t="shared" si="2"/>
        <v>Papua New Guinea</v>
      </c>
      <c r="E103">
        <v>1</v>
      </c>
      <c r="F103">
        <v>2763187.9580000001</v>
      </c>
      <c r="G103">
        <v>0.54651000000000005</v>
      </c>
      <c r="H103" s="1">
        <f t="shared" si="3"/>
        <v>2.3516286296489379E-4</v>
      </c>
      <c r="I103">
        <v>0</v>
      </c>
      <c r="Q103" t="s">
        <v>39</v>
      </c>
      <c r="R103" t="s">
        <v>328</v>
      </c>
    </row>
    <row r="104" spans="1:18" x14ac:dyDescent="0.25">
      <c r="A104">
        <v>103</v>
      </c>
      <c r="B104">
        <v>84</v>
      </c>
      <c r="C104" t="s">
        <v>76</v>
      </c>
      <c r="D104" s="4" t="str">
        <f t="shared" si="2"/>
        <v>Cambodia</v>
      </c>
      <c r="E104">
        <v>2</v>
      </c>
      <c r="F104">
        <v>2718976.9389999998</v>
      </c>
      <c r="G104">
        <v>0.69513899999999995</v>
      </c>
      <c r="H104" s="1">
        <f t="shared" si="3"/>
        <v>2.314002561641025E-4</v>
      </c>
      <c r="I104">
        <v>0</v>
      </c>
      <c r="Q104" t="s">
        <v>101</v>
      </c>
      <c r="R104" t="s">
        <v>327</v>
      </c>
    </row>
    <row r="105" spans="1:18" x14ac:dyDescent="0.25">
      <c r="A105">
        <v>104</v>
      </c>
      <c r="B105">
        <v>21</v>
      </c>
      <c r="C105" t="s">
        <v>92</v>
      </c>
      <c r="D105" s="4" t="str">
        <f t="shared" si="2"/>
        <v>Bolivia, Plurinational State of</v>
      </c>
      <c r="E105">
        <v>1</v>
      </c>
      <c r="F105">
        <v>2703769.8429999999</v>
      </c>
      <c r="G105">
        <v>0.66956899999999997</v>
      </c>
      <c r="H105" s="1">
        <f t="shared" si="3"/>
        <v>2.3010604661806411E-4</v>
      </c>
      <c r="I105">
        <v>0</v>
      </c>
      <c r="Q105" t="s">
        <v>20</v>
      </c>
      <c r="R105" t="s">
        <v>326</v>
      </c>
    </row>
    <row r="106" spans="1:18" x14ac:dyDescent="0.25">
      <c r="A106">
        <v>105</v>
      </c>
      <c r="B106">
        <v>113</v>
      </c>
      <c r="C106" t="s">
        <v>109</v>
      </c>
      <c r="D106" s="4" t="str">
        <f t="shared" si="2"/>
        <v>Nicaragua</v>
      </c>
      <c r="E106">
        <v>1</v>
      </c>
      <c r="F106">
        <v>2632831.6680000001</v>
      </c>
      <c r="G106">
        <v>0.69155299999999997</v>
      </c>
      <c r="H106" s="1">
        <f t="shared" si="3"/>
        <v>2.2406880826147431E-4</v>
      </c>
      <c r="I106">
        <v>0</v>
      </c>
      <c r="Q106" t="s">
        <v>31</v>
      </c>
      <c r="R106" t="s">
        <v>325</v>
      </c>
    </row>
    <row r="107" spans="1:18" x14ac:dyDescent="0.25">
      <c r="A107">
        <v>106</v>
      </c>
      <c r="B107">
        <v>9</v>
      </c>
      <c r="C107" t="s">
        <v>77</v>
      </c>
      <c r="D107" s="4" t="str">
        <f t="shared" si="2"/>
        <v>Azerbaijan</v>
      </c>
      <c r="E107">
        <v>0</v>
      </c>
      <c r="F107">
        <v>2605450.7179999999</v>
      </c>
      <c r="G107">
        <v>0.56841799999999998</v>
      </c>
      <c r="H107" s="1">
        <f t="shared" si="3"/>
        <v>2.2173853515281499E-4</v>
      </c>
      <c r="I107">
        <v>0</v>
      </c>
      <c r="Q107" t="s">
        <v>66</v>
      </c>
      <c r="R107" t="s">
        <v>324</v>
      </c>
    </row>
    <row r="108" spans="1:18" x14ac:dyDescent="0.25">
      <c r="A108">
        <v>107</v>
      </c>
      <c r="B108">
        <v>155</v>
      </c>
      <c r="C108" t="s">
        <v>81</v>
      </c>
      <c r="D108" s="4" t="str">
        <f t="shared" si="2"/>
        <v>Uzbekistan</v>
      </c>
      <c r="E108">
        <v>0</v>
      </c>
      <c r="F108">
        <v>2320397.9900000002</v>
      </c>
      <c r="G108">
        <v>0.593449</v>
      </c>
      <c r="H108" s="1">
        <f t="shared" si="3"/>
        <v>1.9747894201932716E-4</v>
      </c>
      <c r="I108">
        <v>0</v>
      </c>
      <c r="Q108" t="s">
        <v>460</v>
      </c>
      <c r="R108" t="s">
        <v>323</v>
      </c>
    </row>
    <row r="109" spans="1:18" x14ac:dyDescent="0.25">
      <c r="A109">
        <v>108</v>
      </c>
      <c r="B109">
        <v>131</v>
      </c>
      <c r="C109" t="s">
        <v>106</v>
      </c>
      <c r="D109" s="4" t="str">
        <f t="shared" si="2"/>
        <v>Senegal</v>
      </c>
      <c r="E109">
        <v>0</v>
      </c>
      <c r="F109">
        <v>2230341.798</v>
      </c>
      <c r="G109">
        <v>0.77567399999999997</v>
      </c>
      <c r="H109" s="1">
        <f t="shared" si="3"/>
        <v>1.8981465270555758E-4</v>
      </c>
      <c r="I109">
        <v>0</v>
      </c>
      <c r="Q109" t="s">
        <v>38</v>
      </c>
      <c r="R109" t="s">
        <v>322</v>
      </c>
    </row>
    <row r="110" spans="1:18" x14ac:dyDescent="0.25">
      <c r="A110">
        <v>109</v>
      </c>
      <c r="B110">
        <v>150</v>
      </c>
      <c r="C110" t="s">
        <v>103</v>
      </c>
      <c r="D110" s="4" t="str">
        <f t="shared" si="2"/>
        <v>Tanzania, United Republic of</v>
      </c>
      <c r="E110">
        <v>1</v>
      </c>
      <c r="F110">
        <v>2212642.4079999998</v>
      </c>
      <c r="G110">
        <v>0.77751199999999998</v>
      </c>
      <c r="H110" s="1">
        <f t="shared" si="3"/>
        <v>1.8830833489859056E-4</v>
      </c>
      <c r="I110">
        <v>0</v>
      </c>
      <c r="Q110" t="s">
        <v>461</v>
      </c>
      <c r="R110" t="s">
        <v>321</v>
      </c>
    </row>
    <row r="111" spans="1:18" x14ac:dyDescent="0.25">
      <c r="A111">
        <v>110</v>
      </c>
      <c r="B111">
        <v>116</v>
      </c>
      <c r="C111" t="s">
        <v>129</v>
      </c>
      <c r="D111" s="4" t="str">
        <f t="shared" si="2"/>
        <v>Nepal</v>
      </c>
      <c r="E111">
        <v>1</v>
      </c>
      <c r="F111">
        <v>2175254.605</v>
      </c>
      <c r="G111">
        <v>0.69595200000000002</v>
      </c>
      <c r="H111" s="1">
        <f t="shared" si="3"/>
        <v>1.8512642222124549E-4</v>
      </c>
      <c r="I111">
        <v>0</v>
      </c>
      <c r="Q111" t="s">
        <v>48</v>
      </c>
      <c r="R111" t="s">
        <v>320</v>
      </c>
    </row>
    <row r="112" spans="1:18" x14ac:dyDescent="0.25">
      <c r="A112">
        <v>111</v>
      </c>
      <c r="B112">
        <v>34</v>
      </c>
      <c r="C112" t="s">
        <v>118</v>
      </c>
      <c r="D112" s="4" t="str">
        <f t="shared" si="2"/>
        <v>Congo</v>
      </c>
      <c r="E112">
        <v>1</v>
      </c>
      <c r="F112">
        <v>1978146.0730000001</v>
      </c>
      <c r="G112">
        <v>0.64942599999999995</v>
      </c>
      <c r="H112" s="1">
        <f t="shared" si="3"/>
        <v>1.6835137564298903E-4</v>
      </c>
      <c r="I112">
        <v>0</v>
      </c>
      <c r="Q112" t="s">
        <v>15</v>
      </c>
      <c r="R112" t="s">
        <v>319</v>
      </c>
    </row>
    <row r="113" spans="1:18" x14ac:dyDescent="0.25">
      <c r="A113">
        <v>112</v>
      </c>
      <c r="B113">
        <v>99</v>
      </c>
      <c r="C113" t="s">
        <v>120</v>
      </c>
      <c r="D113" s="4" t="str">
        <f t="shared" si="2"/>
        <v>Madagascar</v>
      </c>
      <c r="E113">
        <v>1</v>
      </c>
      <c r="F113">
        <v>1820451.085</v>
      </c>
      <c r="G113">
        <v>0.73409599999999997</v>
      </c>
      <c r="H113" s="1">
        <f t="shared" si="3"/>
        <v>1.5493064371415707E-4</v>
      </c>
      <c r="I113">
        <v>0</v>
      </c>
      <c r="Q113" t="s">
        <v>138</v>
      </c>
      <c r="R113" t="s">
        <v>318</v>
      </c>
    </row>
    <row r="114" spans="1:18" x14ac:dyDescent="0.25">
      <c r="A114">
        <v>113</v>
      </c>
      <c r="B114">
        <v>161</v>
      </c>
      <c r="C114" t="s">
        <v>116</v>
      </c>
      <c r="D114" s="4" t="str">
        <f t="shared" si="2"/>
        <v>Zimbabwe</v>
      </c>
      <c r="E114">
        <v>0</v>
      </c>
      <c r="F114">
        <v>1820345.504</v>
      </c>
      <c r="G114">
        <v>0.83082999999999996</v>
      </c>
      <c r="H114" s="1">
        <f t="shared" si="3"/>
        <v>1.5492165817621609E-4</v>
      </c>
      <c r="I114">
        <v>0</v>
      </c>
      <c r="Q114" t="s">
        <v>10</v>
      </c>
      <c r="R114" t="s">
        <v>317</v>
      </c>
    </row>
    <row r="115" spans="1:18" x14ac:dyDescent="0.25">
      <c r="A115">
        <v>114</v>
      </c>
      <c r="B115">
        <v>23</v>
      </c>
      <c r="C115" t="s">
        <v>147</v>
      </c>
      <c r="D115" s="4" t="str">
        <f t="shared" si="2"/>
        <v>Barbados</v>
      </c>
      <c r="E115">
        <v>1</v>
      </c>
      <c r="F115">
        <v>1700388.821</v>
      </c>
      <c r="G115">
        <v>0.61384000000000005</v>
      </c>
      <c r="H115" s="1">
        <f t="shared" si="3"/>
        <v>1.4471266861964963E-4</v>
      </c>
      <c r="I115">
        <v>0</v>
      </c>
      <c r="Q115" t="s">
        <v>462</v>
      </c>
      <c r="R115" t="s">
        <v>316</v>
      </c>
    </row>
    <row r="116" spans="1:18" x14ac:dyDescent="0.25">
      <c r="A116">
        <v>115</v>
      </c>
      <c r="B116">
        <v>50</v>
      </c>
      <c r="C116" t="s">
        <v>125</v>
      </c>
      <c r="D116" s="4" t="str">
        <f t="shared" si="2"/>
        <v>Ethiopia</v>
      </c>
      <c r="E116">
        <v>1</v>
      </c>
      <c r="F116">
        <v>1670251.456</v>
      </c>
      <c r="G116">
        <v>0.754081</v>
      </c>
      <c r="H116" s="1">
        <f t="shared" si="3"/>
        <v>1.4214780906490992E-4</v>
      </c>
      <c r="I116">
        <v>0</v>
      </c>
      <c r="Q116" t="s">
        <v>80</v>
      </c>
      <c r="R116" t="s">
        <v>315</v>
      </c>
    </row>
    <row r="117" spans="1:18" x14ac:dyDescent="0.25">
      <c r="A117">
        <v>116</v>
      </c>
      <c r="B117">
        <v>58</v>
      </c>
      <c r="C117" t="s">
        <v>135</v>
      </c>
      <c r="D117" s="4" t="str">
        <f t="shared" si="2"/>
        <v>Guinea</v>
      </c>
      <c r="E117">
        <v>0</v>
      </c>
      <c r="F117">
        <v>1477653.476</v>
      </c>
      <c r="G117">
        <v>0.69543900000000003</v>
      </c>
      <c r="H117" s="1">
        <f t="shared" si="3"/>
        <v>1.2575663587420245E-4</v>
      </c>
      <c r="I117">
        <v>0</v>
      </c>
      <c r="Q117" t="s">
        <v>54</v>
      </c>
      <c r="R117" t="s">
        <v>314</v>
      </c>
    </row>
    <row r="118" spans="1:18" x14ac:dyDescent="0.25">
      <c r="A118">
        <v>117</v>
      </c>
      <c r="B118">
        <v>160</v>
      </c>
      <c r="C118" t="s">
        <v>97</v>
      </c>
      <c r="D118" s="4" t="str">
        <f t="shared" si="2"/>
        <v>Zambia</v>
      </c>
      <c r="E118">
        <v>0</v>
      </c>
      <c r="F118">
        <v>1460753.325</v>
      </c>
      <c r="G118">
        <v>0.69328800000000002</v>
      </c>
      <c r="H118" s="1">
        <f t="shared" si="3"/>
        <v>1.2431833780903004E-4</v>
      </c>
      <c r="I118">
        <v>0</v>
      </c>
      <c r="Q118" t="s">
        <v>84</v>
      </c>
      <c r="R118" t="s">
        <v>313</v>
      </c>
    </row>
    <row r="119" spans="1:18" x14ac:dyDescent="0.25">
      <c r="A119">
        <v>118</v>
      </c>
      <c r="B119">
        <v>98</v>
      </c>
      <c r="C119" t="s">
        <v>121</v>
      </c>
      <c r="D119" s="4" t="str">
        <f t="shared" si="2"/>
        <v>Moldova, Republic of</v>
      </c>
      <c r="E119">
        <v>0</v>
      </c>
      <c r="F119">
        <v>1424057.0959999999</v>
      </c>
      <c r="G119">
        <v>0.580314</v>
      </c>
      <c r="H119" s="1">
        <f t="shared" si="3"/>
        <v>1.2119528197539741E-4</v>
      </c>
      <c r="I119">
        <v>0</v>
      </c>
      <c r="Q119" t="s">
        <v>166</v>
      </c>
      <c r="R119" t="s">
        <v>312</v>
      </c>
    </row>
    <row r="120" spans="1:18" x14ac:dyDescent="0.25">
      <c r="A120">
        <v>119</v>
      </c>
      <c r="B120">
        <v>2</v>
      </c>
      <c r="C120" t="s">
        <v>114</v>
      </c>
      <c r="D120" s="4" t="str">
        <f t="shared" si="2"/>
        <v>Albania</v>
      </c>
      <c r="E120">
        <v>0</v>
      </c>
      <c r="F120">
        <v>1359445.9310000001</v>
      </c>
      <c r="G120">
        <v>0.66101900000000002</v>
      </c>
      <c r="H120" s="1">
        <f t="shared" si="3"/>
        <v>1.1569650781604032E-4</v>
      </c>
      <c r="I120">
        <v>0</v>
      </c>
      <c r="Q120" t="s">
        <v>463</v>
      </c>
      <c r="R120" t="s">
        <v>311</v>
      </c>
    </row>
    <row r="121" spans="1:18" x14ac:dyDescent="0.25">
      <c r="A121">
        <v>120</v>
      </c>
      <c r="B121">
        <v>139</v>
      </c>
      <c r="C121" t="s">
        <v>145</v>
      </c>
      <c r="D121" s="4" t="str">
        <f t="shared" si="2"/>
        <v>Swaziland</v>
      </c>
      <c r="E121">
        <v>2</v>
      </c>
      <c r="F121">
        <v>1351427.8629999999</v>
      </c>
      <c r="G121">
        <v>0.75618600000000002</v>
      </c>
      <c r="H121" s="1">
        <f t="shared" si="3"/>
        <v>1.1501412505562469E-4</v>
      </c>
      <c r="I121">
        <v>0</v>
      </c>
      <c r="Q121" t="s">
        <v>13</v>
      </c>
      <c r="R121" t="s">
        <v>310</v>
      </c>
    </row>
    <row r="122" spans="1:18" x14ac:dyDescent="0.25">
      <c r="A122">
        <v>121</v>
      </c>
      <c r="B122">
        <v>56</v>
      </c>
      <c r="C122" t="s">
        <v>108</v>
      </c>
      <c r="D122" s="4" t="str">
        <f t="shared" si="2"/>
        <v>Georgia</v>
      </c>
      <c r="E122">
        <v>0</v>
      </c>
      <c r="F122">
        <v>1316487.2579999999</v>
      </c>
      <c r="G122">
        <v>0.66068899999999997</v>
      </c>
      <c r="H122" s="1">
        <f t="shared" si="3"/>
        <v>1.1204048271553836E-4</v>
      </c>
      <c r="I122">
        <v>0</v>
      </c>
      <c r="Q122" t="s">
        <v>13</v>
      </c>
      <c r="R122" t="s">
        <v>309</v>
      </c>
    </row>
    <row r="123" spans="1:18" x14ac:dyDescent="0.25">
      <c r="A123">
        <v>122</v>
      </c>
      <c r="B123">
        <v>151</v>
      </c>
      <c r="C123" t="s">
        <v>122</v>
      </c>
      <c r="D123" s="4" t="str">
        <f t="shared" si="2"/>
        <v>Uganda</v>
      </c>
      <c r="E123">
        <v>1</v>
      </c>
      <c r="F123">
        <v>1293112.456</v>
      </c>
      <c r="G123">
        <v>0.69557999999999998</v>
      </c>
      <c r="H123" s="1">
        <f t="shared" si="3"/>
        <v>1.1005115537222722E-4</v>
      </c>
      <c r="I123">
        <v>0</v>
      </c>
      <c r="Q123" t="s">
        <v>62</v>
      </c>
      <c r="R123" t="s">
        <v>308</v>
      </c>
    </row>
    <row r="124" spans="1:18" x14ac:dyDescent="0.25">
      <c r="A124">
        <v>123</v>
      </c>
      <c r="B124">
        <v>106</v>
      </c>
      <c r="C124" t="s">
        <v>99</v>
      </c>
      <c r="D124" s="4" t="str">
        <f t="shared" si="2"/>
        <v>Mozambique</v>
      </c>
      <c r="E124">
        <v>1</v>
      </c>
      <c r="F124">
        <v>1271286.7890000001</v>
      </c>
      <c r="G124">
        <v>0.67376100000000005</v>
      </c>
      <c r="H124" s="1">
        <f t="shared" si="3"/>
        <v>1.0819366814520797E-4</v>
      </c>
      <c r="I124">
        <v>0</v>
      </c>
      <c r="Q124" t="s">
        <v>112</v>
      </c>
      <c r="R124" t="s">
        <v>307</v>
      </c>
    </row>
    <row r="125" spans="1:18" x14ac:dyDescent="0.25">
      <c r="A125">
        <v>124</v>
      </c>
      <c r="B125">
        <v>61</v>
      </c>
      <c r="C125" t="s">
        <v>136</v>
      </c>
      <c r="D125" s="4" t="str">
        <f t="shared" si="2"/>
        <v>Equatorial Guinea</v>
      </c>
      <c r="E125">
        <v>2</v>
      </c>
      <c r="F125">
        <v>1254205.872</v>
      </c>
      <c r="G125">
        <v>0.37061500000000003</v>
      </c>
      <c r="H125" s="1">
        <f t="shared" si="3"/>
        <v>1.0673998587500398E-4</v>
      </c>
      <c r="I125">
        <v>0</v>
      </c>
      <c r="Q125" t="s">
        <v>105</v>
      </c>
      <c r="R125" t="s">
        <v>306</v>
      </c>
    </row>
    <row r="126" spans="1:18" x14ac:dyDescent="0.25">
      <c r="A126">
        <v>125</v>
      </c>
      <c r="B126">
        <v>5</v>
      </c>
      <c r="C126" t="s">
        <v>126</v>
      </c>
      <c r="D126" s="4" t="str">
        <f t="shared" si="2"/>
        <v>Armenia</v>
      </c>
      <c r="E126">
        <v>0</v>
      </c>
      <c r="F126">
        <v>1079507.811</v>
      </c>
      <c r="G126">
        <v>0.59220099999999998</v>
      </c>
      <c r="H126" s="1">
        <f t="shared" si="3"/>
        <v>9.1872196638939416E-5</v>
      </c>
      <c r="I126">
        <v>0</v>
      </c>
      <c r="Q126" t="s">
        <v>74</v>
      </c>
      <c r="R126" t="s">
        <v>305</v>
      </c>
    </row>
    <row r="127" spans="1:18" x14ac:dyDescent="0.25">
      <c r="A127">
        <v>126</v>
      </c>
      <c r="B127">
        <v>105</v>
      </c>
      <c r="C127" t="s">
        <v>104</v>
      </c>
      <c r="D127" s="4" t="str">
        <f t="shared" si="2"/>
        <v>Mongolia</v>
      </c>
      <c r="E127">
        <v>0</v>
      </c>
      <c r="F127">
        <v>1055323.466</v>
      </c>
      <c r="G127">
        <v>0.51860899999999999</v>
      </c>
      <c r="H127" s="1">
        <f t="shared" si="3"/>
        <v>8.9813972625381116E-5</v>
      </c>
      <c r="I127">
        <v>0</v>
      </c>
      <c r="Q127" t="s">
        <v>87</v>
      </c>
      <c r="R127" t="s">
        <v>304</v>
      </c>
    </row>
    <row r="128" spans="1:18" x14ac:dyDescent="0.25">
      <c r="A128">
        <v>127</v>
      </c>
      <c r="B128">
        <v>65</v>
      </c>
      <c r="C128" t="s">
        <v>137</v>
      </c>
      <c r="D128" s="4" t="str">
        <f t="shared" si="2"/>
        <v>Guyana</v>
      </c>
      <c r="E128">
        <v>1</v>
      </c>
      <c r="F128">
        <v>1034850.137</v>
      </c>
      <c r="G128">
        <v>0.60519999999999996</v>
      </c>
      <c r="H128" s="1">
        <f t="shared" si="3"/>
        <v>8.8071576981203881E-5</v>
      </c>
      <c r="I128">
        <v>0</v>
      </c>
      <c r="Q128" t="s">
        <v>150</v>
      </c>
      <c r="R128" t="s">
        <v>303</v>
      </c>
    </row>
    <row r="129" spans="1:18" x14ac:dyDescent="0.25">
      <c r="A129">
        <v>128</v>
      </c>
      <c r="B129">
        <v>144</v>
      </c>
      <c r="C129" t="s">
        <v>142</v>
      </c>
      <c r="D129" s="4" t="str">
        <f t="shared" si="2"/>
        <v>Tajikistan</v>
      </c>
      <c r="E129">
        <v>0</v>
      </c>
      <c r="F129">
        <v>1026490.7439999999</v>
      </c>
      <c r="G129">
        <v>0.535582</v>
      </c>
      <c r="H129" s="1">
        <f t="shared" si="3"/>
        <v>8.7360145540270865E-5</v>
      </c>
      <c r="I129">
        <v>0</v>
      </c>
      <c r="Q129" t="s">
        <v>128</v>
      </c>
      <c r="R129" t="s">
        <v>302</v>
      </c>
    </row>
    <row r="130" spans="1:18" x14ac:dyDescent="0.25">
      <c r="A130">
        <v>129</v>
      </c>
      <c r="B130">
        <v>135</v>
      </c>
      <c r="C130" t="s">
        <v>149</v>
      </c>
      <c r="D130" s="4" t="str">
        <f t="shared" si="2"/>
        <v>Suriname</v>
      </c>
      <c r="E130">
        <v>1</v>
      </c>
      <c r="F130">
        <v>1016673.309</v>
      </c>
      <c r="G130">
        <v>0.591476</v>
      </c>
      <c r="H130" s="1">
        <f t="shared" si="3"/>
        <v>8.6524626510561868E-5</v>
      </c>
      <c r="I130">
        <v>0</v>
      </c>
      <c r="Q130" t="s">
        <v>464</v>
      </c>
      <c r="R130" t="s">
        <v>301</v>
      </c>
    </row>
    <row r="131" spans="1:18" x14ac:dyDescent="0.25">
      <c r="A131">
        <v>130</v>
      </c>
      <c r="B131">
        <v>109</v>
      </c>
      <c r="C131" t="s">
        <v>151</v>
      </c>
      <c r="D131" s="4" t="str">
        <f t="shared" ref="D131:D162" si="4">VLOOKUP(C131,$Q$2:$R$258,2,FALSE)</f>
        <v>Malawi</v>
      </c>
      <c r="E131">
        <v>0</v>
      </c>
      <c r="F131">
        <v>993051.56200000003</v>
      </c>
      <c r="G131">
        <v>0.69876899999999997</v>
      </c>
      <c r="H131" s="1">
        <f t="shared" ref="H131:H162" si="5">F131/$F$163</f>
        <v>8.4514282756468112E-5</v>
      </c>
      <c r="I131">
        <v>0</v>
      </c>
      <c r="Q131" t="s">
        <v>464</v>
      </c>
      <c r="R131" t="s">
        <v>300</v>
      </c>
    </row>
    <row r="132" spans="1:18" x14ac:dyDescent="0.25">
      <c r="A132">
        <v>131</v>
      </c>
      <c r="B132">
        <v>103</v>
      </c>
      <c r="C132" t="s">
        <v>144</v>
      </c>
      <c r="D132" s="4" t="str">
        <f t="shared" si="4"/>
        <v>Mali</v>
      </c>
      <c r="E132">
        <v>1</v>
      </c>
      <c r="F132">
        <v>968208.58700000006</v>
      </c>
      <c r="G132">
        <v>0.687809</v>
      </c>
      <c r="H132" s="1">
        <f t="shared" si="5"/>
        <v>8.2400005619203139E-5</v>
      </c>
      <c r="I132">
        <v>0</v>
      </c>
      <c r="Q132" t="s">
        <v>465</v>
      </c>
      <c r="R132" t="s">
        <v>299</v>
      </c>
    </row>
    <row r="133" spans="1:18" x14ac:dyDescent="0.25">
      <c r="A133">
        <v>132</v>
      </c>
      <c r="B133">
        <v>13</v>
      </c>
      <c r="C133" t="s">
        <v>133</v>
      </c>
      <c r="D133" s="4" t="str">
        <f t="shared" si="4"/>
        <v>Burkina Faso</v>
      </c>
      <c r="E133">
        <v>0</v>
      </c>
      <c r="F133">
        <v>899756.696</v>
      </c>
      <c r="G133">
        <v>0.59987900000000005</v>
      </c>
      <c r="H133" s="1">
        <f t="shared" si="5"/>
        <v>7.6574364038681729E-5</v>
      </c>
      <c r="I133">
        <v>0</v>
      </c>
      <c r="Q133" t="s">
        <v>64</v>
      </c>
      <c r="R133" t="s">
        <v>298</v>
      </c>
    </row>
    <row r="134" spans="1:18" x14ac:dyDescent="0.25">
      <c r="A134">
        <v>133</v>
      </c>
      <c r="B134">
        <v>107</v>
      </c>
      <c r="C134" t="s">
        <v>140</v>
      </c>
      <c r="D134" s="4" t="str">
        <f t="shared" si="4"/>
        <v>Mauritania</v>
      </c>
      <c r="E134">
        <v>0</v>
      </c>
      <c r="F134">
        <v>832983.13300000003</v>
      </c>
      <c r="G134">
        <v>0.69544099999999998</v>
      </c>
      <c r="H134" s="1">
        <f t="shared" si="5"/>
        <v>7.0891557626622702E-5</v>
      </c>
      <c r="I134">
        <v>0</v>
      </c>
      <c r="Q134" t="s">
        <v>73</v>
      </c>
      <c r="R134" t="s">
        <v>297</v>
      </c>
    </row>
    <row r="135" spans="1:18" x14ac:dyDescent="0.25">
      <c r="A135">
        <v>134</v>
      </c>
      <c r="B135">
        <v>83</v>
      </c>
      <c r="C135" t="s">
        <v>112</v>
      </c>
      <c r="D135" s="4" t="str">
        <f t="shared" si="4"/>
        <v>Kyrgyzstan</v>
      </c>
      <c r="E135">
        <v>0</v>
      </c>
      <c r="F135">
        <v>816299.71699999995</v>
      </c>
      <c r="G135">
        <v>0.51680499999999996</v>
      </c>
      <c r="H135" s="1">
        <f t="shared" si="5"/>
        <v>6.9471704931030459E-5</v>
      </c>
      <c r="I135">
        <v>0</v>
      </c>
      <c r="Q135" t="s">
        <v>119</v>
      </c>
      <c r="R135" t="s">
        <v>296</v>
      </c>
    </row>
    <row r="136" spans="1:18" x14ac:dyDescent="0.25">
      <c r="A136">
        <v>135</v>
      </c>
      <c r="B136">
        <v>12</v>
      </c>
      <c r="C136" t="s">
        <v>130</v>
      </c>
      <c r="D136" s="4" t="str">
        <f t="shared" si="4"/>
        <v>Benin</v>
      </c>
      <c r="E136">
        <v>0</v>
      </c>
      <c r="F136">
        <v>809049.304</v>
      </c>
      <c r="G136">
        <v>0.53721099999999999</v>
      </c>
      <c r="H136" s="1">
        <f t="shared" si="5"/>
        <v>6.885465393606593E-5</v>
      </c>
      <c r="I136">
        <v>0</v>
      </c>
      <c r="Q136" t="s">
        <v>96</v>
      </c>
      <c r="R136" t="s">
        <v>295</v>
      </c>
    </row>
    <row r="137" spans="1:18" x14ac:dyDescent="0.25">
      <c r="A137">
        <v>136</v>
      </c>
      <c r="B137">
        <v>90</v>
      </c>
      <c r="C137" t="s">
        <v>128</v>
      </c>
      <c r="D137" s="4" t="str">
        <f t="shared" si="4"/>
        <v>Liberia</v>
      </c>
      <c r="E137">
        <v>0</v>
      </c>
      <c r="F137">
        <v>769757.50100000005</v>
      </c>
      <c r="G137">
        <v>0.59982999999999997</v>
      </c>
      <c r="H137" s="1">
        <f t="shared" si="5"/>
        <v>6.5510700131627493E-5</v>
      </c>
      <c r="I137">
        <v>0</v>
      </c>
      <c r="Q137" t="s">
        <v>120</v>
      </c>
      <c r="R137" t="s">
        <v>294</v>
      </c>
    </row>
    <row r="138" spans="1:18" x14ac:dyDescent="0.25">
      <c r="A138">
        <v>137</v>
      </c>
      <c r="B138">
        <v>111</v>
      </c>
      <c r="C138" t="s">
        <v>156</v>
      </c>
      <c r="D138" s="4" t="str">
        <f t="shared" si="4"/>
        <v>Niger</v>
      </c>
      <c r="E138">
        <v>0</v>
      </c>
      <c r="F138">
        <v>714999.10199999996</v>
      </c>
      <c r="G138">
        <v>0.61111199999999999</v>
      </c>
      <c r="H138" s="1">
        <f t="shared" si="5"/>
        <v>6.0850451869133435E-5</v>
      </c>
      <c r="I138">
        <v>0</v>
      </c>
      <c r="Q138" t="s">
        <v>151</v>
      </c>
      <c r="R138" t="s">
        <v>293</v>
      </c>
    </row>
    <row r="139" spans="1:18" x14ac:dyDescent="0.25">
      <c r="A139">
        <v>138</v>
      </c>
      <c r="B139">
        <v>18</v>
      </c>
      <c r="C139" t="s">
        <v>94</v>
      </c>
      <c r="D139" s="4" t="str">
        <f t="shared" si="4"/>
        <v>Bosnia and Herzegovina</v>
      </c>
      <c r="E139">
        <v>0</v>
      </c>
      <c r="F139">
        <v>712633.11699999997</v>
      </c>
      <c r="G139">
        <v>0.60706899999999997</v>
      </c>
      <c r="H139" s="1">
        <f t="shared" si="5"/>
        <v>6.0649093215726921E-5</v>
      </c>
      <c r="I139">
        <v>0</v>
      </c>
      <c r="Q139" t="s">
        <v>26</v>
      </c>
      <c r="R139" t="s">
        <v>292</v>
      </c>
    </row>
    <row r="140" spans="1:18" x14ac:dyDescent="0.25">
      <c r="A140">
        <v>139</v>
      </c>
      <c r="B140">
        <v>92</v>
      </c>
      <c r="C140" t="s">
        <v>150</v>
      </c>
      <c r="D140" s="4" t="str">
        <f t="shared" si="4"/>
        <v>Lesotho</v>
      </c>
      <c r="E140">
        <v>2</v>
      </c>
      <c r="F140">
        <v>706184.24100000004</v>
      </c>
      <c r="G140">
        <v>0.39158100000000001</v>
      </c>
      <c r="H140" s="1">
        <f t="shared" si="5"/>
        <v>6.0100257535303918E-5</v>
      </c>
      <c r="I140">
        <v>0</v>
      </c>
      <c r="Q140" t="s">
        <v>141</v>
      </c>
      <c r="R140" t="s">
        <v>291</v>
      </c>
    </row>
    <row r="141" spans="1:18" x14ac:dyDescent="0.25">
      <c r="A141">
        <v>140</v>
      </c>
      <c r="B141">
        <v>142</v>
      </c>
      <c r="C141" t="s">
        <v>117</v>
      </c>
      <c r="D141" s="4" t="str">
        <f t="shared" si="4"/>
        <v>Togo</v>
      </c>
      <c r="E141">
        <v>0</v>
      </c>
      <c r="F141">
        <v>595983.66399999999</v>
      </c>
      <c r="G141">
        <v>0.66173300000000002</v>
      </c>
      <c r="H141" s="1">
        <f t="shared" si="5"/>
        <v>5.0721567565020235E-5</v>
      </c>
      <c r="I141">
        <v>0</v>
      </c>
      <c r="Q141" t="s">
        <v>144</v>
      </c>
      <c r="R141" t="s">
        <v>290</v>
      </c>
    </row>
    <row r="142" spans="1:18" x14ac:dyDescent="0.25">
      <c r="A142">
        <v>141</v>
      </c>
      <c r="B142">
        <v>100</v>
      </c>
      <c r="C142" t="s">
        <v>141</v>
      </c>
      <c r="D142" s="4" t="str">
        <f t="shared" si="4"/>
        <v>Maldives</v>
      </c>
      <c r="E142">
        <v>1</v>
      </c>
      <c r="F142">
        <v>568616.098</v>
      </c>
      <c r="G142">
        <v>0.48896299999999998</v>
      </c>
      <c r="H142" s="1">
        <f t="shared" si="5"/>
        <v>4.8392433510166092E-5</v>
      </c>
      <c r="I142">
        <v>0</v>
      </c>
      <c r="Q142" t="s">
        <v>91</v>
      </c>
      <c r="R142" t="s">
        <v>289</v>
      </c>
    </row>
    <row r="143" spans="1:18" x14ac:dyDescent="0.25">
      <c r="A143">
        <v>142</v>
      </c>
      <c r="B143">
        <v>140</v>
      </c>
      <c r="C143" t="s">
        <v>146</v>
      </c>
      <c r="D143" s="4" t="str">
        <f t="shared" si="4"/>
        <v>Seychelles</v>
      </c>
      <c r="E143">
        <v>1</v>
      </c>
      <c r="F143">
        <v>529521.26</v>
      </c>
      <c r="G143">
        <v>0.65080300000000002</v>
      </c>
      <c r="H143" s="1">
        <f t="shared" si="5"/>
        <v>4.5065242536924046E-5</v>
      </c>
      <c r="I143">
        <v>0</v>
      </c>
      <c r="Q143" t="s">
        <v>466</v>
      </c>
      <c r="R143" t="s">
        <v>288</v>
      </c>
    </row>
    <row r="144" spans="1:18" x14ac:dyDescent="0.25">
      <c r="A144">
        <v>143</v>
      </c>
      <c r="B144">
        <v>52</v>
      </c>
      <c r="C144" t="s">
        <v>139</v>
      </c>
      <c r="D144" s="4" t="str">
        <f t="shared" si="4"/>
        <v>Fiji</v>
      </c>
      <c r="E144">
        <v>1</v>
      </c>
      <c r="F144">
        <v>524362.16500000004</v>
      </c>
      <c r="G144">
        <v>0.51562799999999998</v>
      </c>
      <c r="H144" s="1">
        <f t="shared" si="5"/>
        <v>4.462617448619832E-5</v>
      </c>
      <c r="I144">
        <v>0</v>
      </c>
      <c r="Q144" t="s">
        <v>467</v>
      </c>
      <c r="R144" t="s">
        <v>287</v>
      </c>
    </row>
    <row r="145" spans="1:18" x14ac:dyDescent="0.25">
      <c r="A145">
        <v>144</v>
      </c>
      <c r="B145">
        <v>6</v>
      </c>
      <c r="C145" t="s">
        <v>154</v>
      </c>
      <c r="D145" s="4" t="str">
        <f t="shared" si="4"/>
        <v>Antigua and Barbuda</v>
      </c>
      <c r="E145">
        <v>1</v>
      </c>
      <c r="F145">
        <v>417516.47499999998</v>
      </c>
      <c r="G145">
        <v>0.485404</v>
      </c>
      <c r="H145" s="1">
        <f t="shared" si="5"/>
        <v>3.5533004300972888E-5</v>
      </c>
      <c r="I145">
        <v>0</v>
      </c>
      <c r="Q145" t="s">
        <v>140</v>
      </c>
      <c r="R145" t="s">
        <v>286</v>
      </c>
    </row>
    <row r="146" spans="1:18" x14ac:dyDescent="0.25">
      <c r="A146">
        <v>145</v>
      </c>
      <c r="B146">
        <v>88</v>
      </c>
      <c r="C146" t="s">
        <v>105</v>
      </c>
      <c r="D146" s="4" t="str">
        <f t="shared" si="4"/>
        <v>Lao People's Democratic Republic</v>
      </c>
      <c r="E146">
        <v>1</v>
      </c>
      <c r="F146">
        <v>361213.69300000003</v>
      </c>
      <c r="G146">
        <v>0.63118600000000002</v>
      </c>
      <c r="H146" s="1">
        <f t="shared" si="5"/>
        <v>3.0741320344159601E-5</v>
      </c>
      <c r="I146">
        <v>0</v>
      </c>
      <c r="Q146" t="s">
        <v>115</v>
      </c>
      <c r="R146" t="s">
        <v>285</v>
      </c>
    </row>
    <row r="147" spans="1:18" x14ac:dyDescent="0.25">
      <c r="A147">
        <v>146</v>
      </c>
      <c r="B147">
        <v>47</v>
      </c>
      <c r="C147" t="s">
        <v>159</v>
      </c>
      <c r="D147" s="4" t="str">
        <f t="shared" si="4"/>
        <v>Eritrea</v>
      </c>
      <c r="E147">
        <v>1</v>
      </c>
      <c r="F147">
        <v>331793.36800000002</v>
      </c>
      <c r="G147">
        <v>0.36799900000000002</v>
      </c>
      <c r="H147" s="1">
        <f t="shared" si="5"/>
        <v>2.8237484933207204E-5</v>
      </c>
      <c r="I147">
        <v>0</v>
      </c>
      <c r="Q147" t="s">
        <v>468</v>
      </c>
      <c r="R147" t="s">
        <v>284</v>
      </c>
    </row>
    <row r="148" spans="1:18" x14ac:dyDescent="0.25">
      <c r="A148">
        <v>147</v>
      </c>
      <c r="B148">
        <v>69</v>
      </c>
      <c r="C148" t="s">
        <v>143</v>
      </c>
      <c r="D148" s="4" t="str">
        <f t="shared" si="4"/>
        <v>Haiti</v>
      </c>
      <c r="E148">
        <v>1</v>
      </c>
      <c r="F148">
        <v>329650.14</v>
      </c>
      <c r="G148">
        <v>0.612209</v>
      </c>
      <c r="H148" s="1">
        <f t="shared" si="5"/>
        <v>2.8055084155508633E-5</v>
      </c>
      <c r="I148">
        <v>0</v>
      </c>
      <c r="Q148" t="s">
        <v>17</v>
      </c>
      <c r="R148" t="s">
        <v>283</v>
      </c>
    </row>
    <row r="149" spans="1:18" x14ac:dyDescent="0.25">
      <c r="A149">
        <v>148</v>
      </c>
      <c r="B149">
        <v>133</v>
      </c>
      <c r="C149" t="s">
        <v>155</v>
      </c>
      <c r="D149" s="4" t="str">
        <f t="shared" si="4"/>
        <v>Sierra Leone</v>
      </c>
      <c r="E149">
        <v>0</v>
      </c>
      <c r="F149">
        <v>306995.81199999998</v>
      </c>
      <c r="G149">
        <v>0.62292599999999998</v>
      </c>
      <c r="H149" s="1">
        <f t="shared" si="5"/>
        <v>2.6127073208731858E-5</v>
      </c>
      <c r="I149">
        <v>0</v>
      </c>
      <c r="Q149" t="s">
        <v>469</v>
      </c>
      <c r="R149" t="s">
        <v>282</v>
      </c>
    </row>
    <row r="150" spans="1:18" x14ac:dyDescent="0.25">
      <c r="A150">
        <v>149</v>
      </c>
      <c r="B150">
        <v>27</v>
      </c>
      <c r="C150" t="s">
        <v>163</v>
      </c>
      <c r="D150" s="4" t="str">
        <f t="shared" si="4"/>
        <v>Central African Republic</v>
      </c>
      <c r="E150">
        <v>0</v>
      </c>
      <c r="F150">
        <v>294485.66499999998</v>
      </c>
      <c r="G150">
        <v>0.58818300000000001</v>
      </c>
      <c r="H150" s="1">
        <f t="shared" si="5"/>
        <v>2.5062389217143736E-5</v>
      </c>
      <c r="I150">
        <v>0</v>
      </c>
      <c r="Q150" t="s">
        <v>121</v>
      </c>
      <c r="R150" t="s">
        <v>281</v>
      </c>
    </row>
    <row r="151" spans="1:18" x14ac:dyDescent="0.25">
      <c r="A151">
        <v>150</v>
      </c>
      <c r="B151">
        <v>63</v>
      </c>
      <c r="C151" t="s">
        <v>164</v>
      </c>
      <c r="D151" s="4" t="str">
        <f t="shared" si="4"/>
        <v>Grenada</v>
      </c>
      <c r="E151">
        <v>1</v>
      </c>
      <c r="F151">
        <v>289888.24800000002</v>
      </c>
      <c r="G151">
        <v>0.46479500000000001</v>
      </c>
      <c r="H151" s="1">
        <f t="shared" si="5"/>
        <v>2.4671123128699285E-5</v>
      </c>
      <c r="I151">
        <v>0</v>
      </c>
      <c r="Q151" t="s">
        <v>470</v>
      </c>
      <c r="R151" t="s">
        <v>280</v>
      </c>
    </row>
    <row r="152" spans="1:18" x14ac:dyDescent="0.25">
      <c r="A152">
        <v>151</v>
      </c>
      <c r="B152">
        <v>59</v>
      </c>
      <c r="C152" t="s">
        <v>153</v>
      </c>
      <c r="D152" s="4" t="str">
        <f t="shared" si="4"/>
        <v>Gambia</v>
      </c>
      <c r="E152">
        <v>0</v>
      </c>
      <c r="F152">
        <v>237416.06700000001</v>
      </c>
      <c r="G152">
        <v>0.56482200000000005</v>
      </c>
      <c r="H152" s="1">
        <f t="shared" si="5"/>
        <v>2.0205444898506267E-5</v>
      </c>
      <c r="I152">
        <v>0</v>
      </c>
      <c r="Q152" t="s">
        <v>104</v>
      </c>
      <c r="R152" t="s">
        <v>279</v>
      </c>
    </row>
    <row r="153" spans="1:18" x14ac:dyDescent="0.25">
      <c r="A153">
        <v>152</v>
      </c>
      <c r="B153">
        <v>41</v>
      </c>
      <c r="C153" t="s">
        <v>161</v>
      </c>
      <c r="D153" s="4" t="str">
        <f t="shared" si="4"/>
        <v>Dominica</v>
      </c>
      <c r="E153">
        <v>1</v>
      </c>
      <c r="F153">
        <v>232740.13</v>
      </c>
      <c r="G153">
        <v>0.57437099999999996</v>
      </c>
      <c r="H153" s="1">
        <f t="shared" si="5"/>
        <v>1.980749631568189E-5</v>
      </c>
      <c r="I153">
        <v>0</v>
      </c>
      <c r="Q153" t="s">
        <v>471</v>
      </c>
      <c r="R153" t="s">
        <v>278</v>
      </c>
    </row>
    <row r="154" spans="1:18" x14ac:dyDescent="0.25">
      <c r="A154">
        <v>153</v>
      </c>
      <c r="B154">
        <v>20</v>
      </c>
      <c r="C154" t="s">
        <v>148</v>
      </c>
      <c r="D154" s="4" t="str">
        <f t="shared" si="4"/>
        <v>Bermuda</v>
      </c>
      <c r="E154">
        <v>0</v>
      </c>
      <c r="F154">
        <v>209147.253</v>
      </c>
      <c r="G154">
        <v>0.55512600000000001</v>
      </c>
      <c r="H154" s="1">
        <f t="shared" si="5"/>
        <v>1.7799609561241062E-5</v>
      </c>
      <c r="I154">
        <v>0</v>
      </c>
      <c r="Q154" t="s">
        <v>472</v>
      </c>
      <c r="R154" t="s">
        <v>277</v>
      </c>
    </row>
    <row r="155" spans="1:18" x14ac:dyDescent="0.25">
      <c r="A155">
        <v>154</v>
      </c>
      <c r="B155">
        <v>10</v>
      </c>
      <c r="C155" t="s">
        <v>157</v>
      </c>
      <c r="D155" s="4" t="str">
        <f t="shared" si="4"/>
        <v>Burundi</v>
      </c>
      <c r="E155">
        <v>0</v>
      </c>
      <c r="F155">
        <v>203077.848</v>
      </c>
      <c r="G155">
        <v>0.49354100000000001</v>
      </c>
      <c r="H155" s="1">
        <f t="shared" si="5"/>
        <v>1.7283069000849173E-5</v>
      </c>
      <c r="I155">
        <v>0</v>
      </c>
      <c r="Q155" t="s">
        <v>60</v>
      </c>
      <c r="R155" t="s">
        <v>276</v>
      </c>
    </row>
    <row r="156" spans="1:18" x14ac:dyDescent="0.25">
      <c r="A156">
        <v>155</v>
      </c>
      <c r="B156">
        <v>60</v>
      </c>
      <c r="C156" t="s">
        <v>160</v>
      </c>
      <c r="D156" s="4" t="str">
        <f t="shared" si="4"/>
        <v>Guinea-Bissau</v>
      </c>
      <c r="E156">
        <v>1</v>
      </c>
      <c r="F156">
        <v>130344.951</v>
      </c>
      <c r="G156">
        <v>0.32964199999999999</v>
      </c>
      <c r="H156" s="1">
        <f t="shared" si="5"/>
        <v>1.1093089690635803E-5</v>
      </c>
      <c r="I156">
        <v>0</v>
      </c>
      <c r="Q156" t="s">
        <v>99</v>
      </c>
      <c r="R156" t="s">
        <v>275</v>
      </c>
    </row>
    <row r="157" spans="1:18" x14ac:dyDescent="0.25">
      <c r="A157">
        <v>156</v>
      </c>
      <c r="B157">
        <v>141</v>
      </c>
      <c r="C157" t="s">
        <v>152</v>
      </c>
      <c r="D157" s="4" t="str">
        <f t="shared" si="4"/>
        <v>Chad</v>
      </c>
      <c r="E157">
        <v>0</v>
      </c>
      <c r="F157">
        <v>93727.606</v>
      </c>
      <c r="G157">
        <v>0.49814000000000003</v>
      </c>
      <c r="H157" s="1">
        <f t="shared" si="5"/>
        <v>7.9767473298338534E-6</v>
      </c>
      <c r="I157">
        <v>0</v>
      </c>
      <c r="Q157" t="s">
        <v>473</v>
      </c>
      <c r="R157" t="s">
        <v>274</v>
      </c>
    </row>
    <row r="158" spans="1:18" x14ac:dyDescent="0.25">
      <c r="A158">
        <v>157</v>
      </c>
      <c r="B158">
        <v>146</v>
      </c>
      <c r="C158" t="s">
        <v>167</v>
      </c>
      <c r="D158" s="4" t="str">
        <f t="shared" si="4"/>
        <v>Tonga</v>
      </c>
      <c r="E158">
        <v>1</v>
      </c>
      <c r="F158">
        <v>87435.08</v>
      </c>
      <c r="G158">
        <v>0.234093</v>
      </c>
      <c r="H158" s="1">
        <f t="shared" si="5"/>
        <v>7.4412179152832452E-6</v>
      </c>
      <c r="I158">
        <v>0</v>
      </c>
      <c r="Q158" t="s">
        <v>473</v>
      </c>
      <c r="R158" t="s">
        <v>273</v>
      </c>
    </row>
    <row r="159" spans="1:18" x14ac:dyDescent="0.25">
      <c r="A159">
        <v>158</v>
      </c>
      <c r="B159">
        <v>36</v>
      </c>
      <c r="C159" t="s">
        <v>162</v>
      </c>
      <c r="D159" s="4" t="str">
        <f t="shared" si="4"/>
        <v>Comoros</v>
      </c>
      <c r="E159">
        <v>0</v>
      </c>
      <c r="F159">
        <v>53169.857000000004</v>
      </c>
      <c r="G159">
        <v>0.44845299999999999</v>
      </c>
      <c r="H159" s="1">
        <f t="shared" si="5"/>
        <v>4.5250543884839847E-6</v>
      </c>
      <c r="I159">
        <v>0</v>
      </c>
      <c r="Q159" t="s">
        <v>474</v>
      </c>
      <c r="R159" t="s">
        <v>272</v>
      </c>
    </row>
    <row r="160" spans="1:18" x14ac:dyDescent="0.25">
      <c r="A160">
        <v>159</v>
      </c>
      <c r="B160">
        <v>123</v>
      </c>
      <c r="C160" t="s">
        <v>165</v>
      </c>
      <c r="D160" s="4" t="str">
        <f t="shared" si="4"/>
        <v>Palau</v>
      </c>
      <c r="E160">
        <v>1</v>
      </c>
      <c r="F160">
        <v>32786.370999999999</v>
      </c>
      <c r="G160">
        <v>0.21206700000000001</v>
      </c>
      <c r="H160" s="1">
        <f t="shared" si="5"/>
        <v>2.7903048897802004E-6</v>
      </c>
      <c r="I160">
        <v>0</v>
      </c>
      <c r="Q160" t="s">
        <v>475</v>
      </c>
      <c r="R160" t="s">
        <v>271</v>
      </c>
    </row>
    <row r="161" spans="1:18" x14ac:dyDescent="0.25">
      <c r="A161">
        <v>160</v>
      </c>
      <c r="B161">
        <v>25</v>
      </c>
      <c r="C161" t="s">
        <v>158</v>
      </c>
      <c r="D161" s="4" t="str">
        <f t="shared" si="4"/>
        <v>Bhutan</v>
      </c>
      <c r="E161">
        <v>1</v>
      </c>
      <c r="F161">
        <v>24398.297999999999</v>
      </c>
      <c r="G161">
        <v>0.34106300000000001</v>
      </c>
      <c r="H161" s="1">
        <f t="shared" si="5"/>
        <v>2.0764326192647088E-6</v>
      </c>
      <c r="I161">
        <v>0</v>
      </c>
      <c r="Q161" t="s">
        <v>129</v>
      </c>
      <c r="R161" t="s">
        <v>270</v>
      </c>
    </row>
    <row r="162" spans="1:18" x14ac:dyDescent="0.25">
      <c r="A162">
        <v>161</v>
      </c>
      <c r="B162">
        <v>85</v>
      </c>
      <c r="C162" t="s">
        <v>166</v>
      </c>
      <c r="D162" s="4" t="str">
        <f t="shared" si="4"/>
        <v>Kiribati</v>
      </c>
      <c r="E162">
        <v>1</v>
      </c>
      <c r="F162">
        <v>22006.484</v>
      </c>
      <c r="G162">
        <v>0.26701799999999998</v>
      </c>
      <c r="H162" s="1">
        <f t="shared" si="5"/>
        <v>1.8728757724381802E-6</v>
      </c>
      <c r="I162">
        <v>0</v>
      </c>
      <c r="Q162" t="s">
        <v>12</v>
      </c>
      <c r="R162" t="s">
        <v>269</v>
      </c>
    </row>
    <row r="163" spans="1:18" x14ac:dyDescent="0.25">
      <c r="F163">
        <f>SUM(F2:F162)</f>
        <v>11750103409.875996</v>
      </c>
      <c r="Q163" t="s">
        <v>476</v>
      </c>
      <c r="R163" t="s">
        <v>268</v>
      </c>
    </row>
    <row r="164" spans="1:18" x14ac:dyDescent="0.25">
      <c r="Q164" t="s">
        <v>477</v>
      </c>
      <c r="R164" t="s">
        <v>267</v>
      </c>
    </row>
    <row r="165" spans="1:18" x14ac:dyDescent="0.25">
      <c r="Q165" t="s">
        <v>58</v>
      </c>
      <c r="R165" t="s">
        <v>266</v>
      </c>
    </row>
    <row r="166" spans="1:18" x14ac:dyDescent="0.25">
      <c r="Q166" t="s">
        <v>109</v>
      </c>
      <c r="R166" t="s">
        <v>265</v>
      </c>
    </row>
    <row r="167" spans="1:18" x14ac:dyDescent="0.25">
      <c r="Q167" t="s">
        <v>156</v>
      </c>
      <c r="R167" t="s">
        <v>264</v>
      </c>
    </row>
    <row r="168" spans="1:18" x14ac:dyDescent="0.25">
      <c r="Q168" t="s">
        <v>51</v>
      </c>
      <c r="R168" t="s">
        <v>263</v>
      </c>
    </row>
    <row r="169" spans="1:18" x14ac:dyDescent="0.25">
      <c r="Q169" t="s">
        <v>478</v>
      </c>
      <c r="R169" t="s">
        <v>262</v>
      </c>
    </row>
    <row r="170" spans="1:18" x14ac:dyDescent="0.25">
      <c r="Q170" t="s">
        <v>479</v>
      </c>
      <c r="R170" t="s">
        <v>261</v>
      </c>
    </row>
    <row r="171" spans="1:18" x14ac:dyDescent="0.25">
      <c r="Q171" t="s">
        <v>480</v>
      </c>
      <c r="R171" t="s">
        <v>260</v>
      </c>
    </row>
    <row r="172" spans="1:18" x14ac:dyDescent="0.25">
      <c r="Q172" t="s">
        <v>40</v>
      </c>
      <c r="R172" t="s">
        <v>259</v>
      </c>
    </row>
    <row r="173" spans="1:18" x14ac:dyDescent="0.25">
      <c r="Q173" t="s">
        <v>68</v>
      </c>
      <c r="R173" t="s">
        <v>258</v>
      </c>
    </row>
    <row r="174" spans="1:18" x14ac:dyDescent="0.25">
      <c r="Q174" t="s">
        <v>59</v>
      </c>
      <c r="R174" t="s">
        <v>257</v>
      </c>
    </row>
    <row r="175" spans="1:18" x14ac:dyDescent="0.25">
      <c r="Q175" t="s">
        <v>165</v>
      </c>
      <c r="R175" t="s">
        <v>256</v>
      </c>
    </row>
    <row r="176" spans="1:18" x14ac:dyDescent="0.25">
      <c r="Q176" t="s">
        <v>481</v>
      </c>
      <c r="R176" t="s">
        <v>255</v>
      </c>
    </row>
    <row r="177" spans="17:18" x14ac:dyDescent="0.25">
      <c r="Q177" t="s">
        <v>83</v>
      </c>
      <c r="R177" t="s">
        <v>254</v>
      </c>
    </row>
    <row r="178" spans="17:18" x14ac:dyDescent="0.25">
      <c r="Q178" t="s">
        <v>123</v>
      </c>
      <c r="R178" t="s">
        <v>253</v>
      </c>
    </row>
    <row r="179" spans="17:18" x14ac:dyDescent="0.25">
      <c r="Q179" t="s">
        <v>88</v>
      </c>
      <c r="R179" t="s">
        <v>252</v>
      </c>
    </row>
    <row r="180" spans="17:18" x14ac:dyDescent="0.25">
      <c r="Q180" t="s">
        <v>57</v>
      </c>
      <c r="R180" t="s">
        <v>251</v>
      </c>
    </row>
    <row r="181" spans="17:18" x14ac:dyDescent="0.25">
      <c r="Q181" t="s">
        <v>42</v>
      </c>
      <c r="R181" t="s">
        <v>250</v>
      </c>
    </row>
    <row r="182" spans="17:18" x14ac:dyDescent="0.25">
      <c r="Q182" t="s">
        <v>482</v>
      </c>
      <c r="R182" t="s">
        <v>249</v>
      </c>
    </row>
    <row r="183" spans="17:18" x14ac:dyDescent="0.25">
      <c r="Q183" t="s">
        <v>24</v>
      </c>
      <c r="R183" t="s">
        <v>248</v>
      </c>
    </row>
    <row r="184" spans="17:18" x14ac:dyDescent="0.25">
      <c r="Q184" t="s">
        <v>45</v>
      </c>
      <c r="R184" t="s">
        <v>247</v>
      </c>
    </row>
    <row r="185" spans="17:18" x14ac:dyDescent="0.25">
      <c r="Q185" t="s">
        <v>483</v>
      </c>
      <c r="R185" t="s">
        <v>246</v>
      </c>
    </row>
    <row r="186" spans="17:18" x14ac:dyDescent="0.25">
      <c r="Q186" t="s">
        <v>50</v>
      </c>
      <c r="R186" t="s">
        <v>245</v>
      </c>
    </row>
    <row r="187" spans="17:18" x14ac:dyDescent="0.25">
      <c r="Q187" t="s">
        <v>484</v>
      </c>
      <c r="R187" t="s">
        <v>244</v>
      </c>
    </row>
    <row r="188" spans="17:18" x14ac:dyDescent="0.25">
      <c r="Q188" t="s">
        <v>485</v>
      </c>
      <c r="R188" t="s">
        <v>243</v>
      </c>
    </row>
    <row r="189" spans="17:18" x14ac:dyDescent="0.25">
      <c r="Q189" t="s">
        <v>22</v>
      </c>
      <c r="R189" t="s">
        <v>242</v>
      </c>
    </row>
    <row r="190" spans="17:18" x14ac:dyDescent="0.25">
      <c r="Q190" t="s">
        <v>22</v>
      </c>
      <c r="R190" t="s">
        <v>241</v>
      </c>
    </row>
    <row r="191" spans="17:18" x14ac:dyDescent="0.25">
      <c r="Q191" t="s">
        <v>486</v>
      </c>
      <c r="R191" t="s">
        <v>240</v>
      </c>
    </row>
    <row r="192" spans="17:18" x14ac:dyDescent="0.25">
      <c r="Q192" t="s">
        <v>487</v>
      </c>
      <c r="R192" t="s">
        <v>239</v>
      </c>
    </row>
    <row r="193" spans="17:18" x14ac:dyDescent="0.25">
      <c r="Q193" t="s">
        <v>488</v>
      </c>
      <c r="R193" t="s">
        <v>238</v>
      </c>
    </row>
    <row r="194" spans="17:18" x14ac:dyDescent="0.25">
      <c r="Q194" t="s">
        <v>489</v>
      </c>
      <c r="R194" t="s">
        <v>237</v>
      </c>
    </row>
    <row r="195" spans="17:18" x14ac:dyDescent="0.25">
      <c r="Q195" t="s">
        <v>490</v>
      </c>
      <c r="R195" t="s">
        <v>236</v>
      </c>
    </row>
    <row r="196" spans="17:18" x14ac:dyDescent="0.25">
      <c r="Q196" t="s">
        <v>491</v>
      </c>
      <c r="R196" t="s">
        <v>235</v>
      </c>
    </row>
    <row r="197" spans="17:18" x14ac:dyDescent="0.25">
      <c r="Q197" t="s">
        <v>491</v>
      </c>
      <c r="R197" t="s">
        <v>234</v>
      </c>
    </row>
    <row r="198" spans="17:18" x14ac:dyDescent="0.25">
      <c r="Q198" t="s">
        <v>491</v>
      </c>
      <c r="R198" t="s">
        <v>233</v>
      </c>
    </row>
    <row r="199" spans="17:18" x14ac:dyDescent="0.25">
      <c r="Q199" t="s">
        <v>492</v>
      </c>
      <c r="R199" t="s">
        <v>232</v>
      </c>
    </row>
    <row r="200" spans="17:18" x14ac:dyDescent="0.25">
      <c r="Q200" t="s">
        <v>493</v>
      </c>
      <c r="R200" t="s">
        <v>231</v>
      </c>
    </row>
    <row r="201" spans="17:18" x14ac:dyDescent="0.25">
      <c r="Q201" t="s">
        <v>494</v>
      </c>
      <c r="R201" t="s">
        <v>230</v>
      </c>
    </row>
    <row r="202" spans="17:18" x14ac:dyDescent="0.25">
      <c r="Q202" t="s">
        <v>37</v>
      </c>
      <c r="R202" t="s">
        <v>229</v>
      </c>
    </row>
    <row r="203" spans="17:18" x14ac:dyDescent="0.25">
      <c r="Q203" t="s">
        <v>106</v>
      </c>
      <c r="R203" t="s">
        <v>228</v>
      </c>
    </row>
    <row r="204" spans="17:18" x14ac:dyDescent="0.25">
      <c r="Q204" t="s">
        <v>495</v>
      </c>
      <c r="R204" t="s">
        <v>227</v>
      </c>
    </row>
    <row r="205" spans="17:18" x14ac:dyDescent="0.25">
      <c r="Q205" t="s">
        <v>146</v>
      </c>
      <c r="R205" t="s">
        <v>226</v>
      </c>
    </row>
    <row r="206" spans="17:18" x14ac:dyDescent="0.25">
      <c r="Q206" t="s">
        <v>155</v>
      </c>
      <c r="R206" t="s">
        <v>225</v>
      </c>
    </row>
    <row r="207" spans="17:18" x14ac:dyDescent="0.25">
      <c r="Q207" t="s">
        <v>23</v>
      </c>
      <c r="R207" t="s">
        <v>224</v>
      </c>
    </row>
    <row r="208" spans="17:18" x14ac:dyDescent="0.25">
      <c r="Q208" t="s">
        <v>44</v>
      </c>
      <c r="R208" t="s">
        <v>223</v>
      </c>
    </row>
    <row r="209" spans="17:18" x14ac:dyDescent="0.25">
      <c r="Q209" t="s">
        <v>61</v>
      </c>
      <c r="R209" t="s">
        <v>222</v>
      </c>
    </row>
    <row r="210" spans="17:18" x14ac:dyDescent="0.25">
      <c r="Q210" t="s">
        <v>496</v>
      </c>
      <c r="R210" t="s">
        <v>221</v>
      </c>
    </row>
    <row r="211" spans="17:18" x14ac:dyDescent="0.25">
      <c r="Q211" t="s">
        <v>497</v>
      </c>
      <c r="R211" t="s">
        <v>220</v>
      </c>
    </row>
    <row r="212" spans="17:18" x14ac:dyDescent="0.25">
      <c r="Q212" t="s">
        <v>43</v>
      </c>
      <c r="R212" t="s">
        <v>219</v>
      </c>
    </row>
    <row r="213" spans="17:18" x14ac:dyDescent="0.25">
      <c r="Q213" t="s">
        <v>498</v>
      </c>
      <c r="R213" t="s">
        <v>218</v>
      </c>
    </row>
    <row r="214" spans="17:18" x14ac:dyDescent="0.25">
      <c r="Q214" t="s">
        <v>21</v>
      </c>
      <c r="R214" t="s">
        <v>217</v>
      </c>
    </row>
    <row r="215" spans="17:18" x14ac:dyDescent="0.25">
      <c r="Q215" t="s">
        <v>93</v>
      </c>
      <c r="R215" t="s">
        <v>216</v>
      </c>
    </row>
    <row r="216" spans="17:18" x14ac:dyDescent="0.25">
      <c r="Q216" t="s">
        <v>499</v>
      </c>
      <c r="R216" t="s">
        <v>215</v>
      </c>
    </row>
    <row r="217" spans="17:18" x14ac:dyDescent="0.25">
      <c r="Q217" t="s">
        <v>149</v>
      </c>
      <c r="R217" t="s">
        <v>214</v>
      </c>
    </row>
    <row r="218" spans="17:18" x14ac:dyDescent="0.25">
      <c r="Q218" t="s">
        <v>500</v>
      </c>
      <c r="R218" t="s">
        <v>213</v>
      </c>
    </row>
    <row r="219" spans="17:18" x14ac:dyDescent="0.25">
      <c r="Q219" t="s">
        <v>145</v>
      </c>
      <c r="R219" t="s">
        <v>212</v>
      </c>
    </row>
    <row r="220" spans="17:18" x14ac:dyDescent="0.25">
      <c r="Q220" t="s">
        <v>35</v>
      </c>
      <c r="R220" t="s">
        <v>211</v>
      </c>
    </row>
    <row r="221" spans="17:18" x14ac:dyDescent="0.25">
      <c r="Q221" t="s">
        <v>28</v>
      </c>
      <c r="R221" t="s">
        <v>210</v>
      </c>
    </row>
    <row r="222" spans="17:18" x14ac:dyDescent="0.25">
      <c r="Q222" t="s">
        <v>501</v>
      </c>
      <c r="R222" t="s">
        <v>209</v>
      </c>
    </row>
    <row r="223" spans="17:18" x14ac:dyDescent="0.25">
      <c r="Q223" t="s">
        <v>502</v>
      </c>
      <c r="R223" t="s">
        <v>208</v>
      </c>
    </row>
    <row r="224" spans="17:18" x14ac:dyDescent="0.25">
      <c r="Q224" t="s">
        <v>502</v>
      </c>
      <c r="R224" t="s">
        <v>207</v>
      </c>
    </row>
    <row r="225" spans="17:18" x14ac:dyDescent="0.25">
      <c r="Q225" t="s">
        <v>142</v>
      </c>
      <c r="R225" t="s">
        <v>206</v>
      </c>
    </row>
    <row r="226" spans="17:18" x14ac:dyDescent="0.25">
      <c r="Q226" t="s">
        <v>103</v>
      </c>
      <c r="R226" t="s">
        <v>205</v>
      </c>
    </row>
    <row r="227" spans="17:18" x14ac:dyDescent="0.25">
      <c r="Q227" t="s">
        <v>27</v>
      </c>
      <c r="R227" t="s">
        <v>204</v>
      </c>
    </row>
    <row r="228" spans="17:18" x14ac:dyDescent="0.25">
      <c r="Q228" t="s">
        <v>503</v>
      </c>
      <c r="R228" t="s">
        <v>203</v>
      </c>
    </row>
    <row r="229" spans="17:18" x14ac:dyDescent="0.25">
      <c r="Q229" t="s">
        <v>117</v>
      </c>
      <c r="R229" t="s">
        <v>202</v>
      </c>
    </row>
    <row r="230" spans="17:18" x14ac:dyDescent="0.25">
      <c r="Q230" t="s">
        <v>504</v>
      </c>
      <c r="R230" t="s">
        <v>201</v>
      </c>
    </row>
    <row r="231" spans="17:18" x14ac:dyDescent="0.25">
      <c r="Q231" t="s">
        <v>167</v>
      </c>
      <c r="R231" t="s">
        <v>200</v>
      </c>
    </row>
    <row r="232" spans="17:18" x14ac:dyDescent="0.25">
      <c r="Q232" t="s">
        <v>113</v>
      </c>
      <c r="R232" t="s">
        <v>199</v>
      </c>
    </row>
    <row r="233" spans="17:18" x14ac:dyDescent="0.25">
      <c r="Q233" t="s">
        <v>113</v>
      </c>
      <c r="R233" t="s">
        <v>198</v>
      </c>
    </row>
    <row r="234" spans="17:18" x14ac:dyDescent="0.25">
      <c r="Q234" t="s">
        <v>89</v>
      </c>
      <c r="R234" t="s">
        <v>197</v>
      </c>
    </row>
    <row r="235" spans="17:18" x14ac:dyDescent="0.25">
      <c r="Q235" t="s">
        <v>34</v>
      </c>
      <c r="R235" t="s">
        <v>196</v>
      </c>
    </row>
    <row r="236" spans="17:18" x14ac:dyDescent="0.25">
      <c r="Q236" t="s">
        <v>124</v>
      </c>
      <c r="R236" t="s">
        <v>195</v>
      </c>
    </row>
    <row r="237" spans="17:18" x14ac:dyDescent="0.25">
      <c r="Q237" t="s">
        <v>505</v>
      </c>
      <c r="R237" t="s">
        <v>194</v>
      </c>
    </row>
    <row r="238" spans="17:18" x14ac:dyDescent="0.25">
      <c r="Q238" t="s">
        <v>506</v>
      </c>
      <c r="R238" t="s">
        <v>193</v>
      </c>
    </row>
    <row r="239" spans="17:18" x14ac:dyDescent="0.25">
      <c r="Q239" t="s">
        <v>122</v>
      </c>
      <c r="R239" t="s">
        <v>192</v>
      </c>
    </row>
    <row r="240" spans="17:18" x14ac:dyDescent="0.25">
      <c r="Q240" t="s">
        <v>52</v>
      </c>
      <c r="R240" t="s">
        <v>191</v>
      </c>
    </row>
    <row r="241" spans="17:18" x14ac:dyDescent="0.25">
      <c r="Q241" t="s">
        <v>36</v>
      </c>
      <c r="R241" t="s">
        <v>190</v>
      </c>
    </row>
    <row r="242" spans="17:18" x14ac:dyDescent="0.25">
      <c r="Q242" t="s">
        <v>14</v>
      </c>
      <c r="R242" t="s">
        <v>189</v>
      </c>
    </row>
    <row r="243" spans="17:18" x14ac:dyDescent="0.25">
      <c r="Q243" t="s">
        <v>8</v>
      </c>
      <c r="R243" t="s">
        <v>188</v>
      </c>
    </row>
    <row r="244" spans="17:18" x14ac:dyDescent="0.25">
      <c r="Q244" t="s">
        <v>507</v>
      </c>
      <c r="R244" t="s">
        <v>187</v>
      </c>
    </row>
    <row r="245" spans="17:18" x14ac:dyDescent="0.25">
      <c r="Q245" t="s">
        <v>90</v>
      </c>
      <c r="R245" t="s">
        <v>186</v>
      </c>
    </row>
    <row r="246" spans="17:18" x14ac:dyDescent="0.25">
      <c r="Q246" t="s">
        <v>81</v>
      </c>
      <c r="R246" t="s">
        <v>185</v>
      </c>
    </row>
    <row r="247" spans="17:18" x14ac:dyDescent="0.25">
      <c r="Q247" t="s">
        <v>508</v>
      </c>
      <c r="R247" t="s">
        <v>184</v>
      </c>
    </row>
    <row r="248" spans="17:18" x14ac:dyDescent="0.25">
      <c r="Q248" t="s">
        <v>85</v>
      </c>
      <c r="R248" t="s">
        <v>183</v>
      </c>
    </row>
    <row r="249" spans="17:18" x14ac:dyDescent="0.25">
      <c r="Q249" t="s">
        <v>85</v>
      </c>
      <c r="R249" t="s">
        <v>182</v>
      </c>
    </row>
    <row r="250" spans="17:18" x14ac:dyDescent="0.25">
      <c r="Q250" t="s">
        <v>25</v>
      </c>
      <c r="R250" t="s">
        <v>181</v>
      </c>
    </row>
    <row r="251" spans="17:18" x14ac:dyDescent="0.25">
      <c r="Q251" t="s">
        <v>25</v>
      </c>
      <c r="R251" t="s">
        <v>180</v>
      </c>
    </row>
    <row r="252" spans="17:18" x14ac:dyDescent="0.25">
      <c r="Q252" t="s">
        <v>509</v>
      </c>
      <c r="R252" t="s">
        <v>179</v>
      </c>
    </row>
    <row r="253" spans="17:18" x14ac:dyDescent="0.25">
      <c r="Q253" t="s">
        <v>510</v>
      </c>
      <c r="R253" t="s">
        <v>178</v>
      </c>
    </row>
    <row r="254" spans="17:18" x14ac:dyDescent="0.25">
      <c r="Q254" t="s">
        <v>511</v>
      </c>
      <c r="R254" t="s">
        <v>177</v>
      </c>
    </row>
    <row r="255" spans="17:18" x14ac:dyDescent="0.25">
      <c r="Q255" t="s">
        <v>512</v>
      </c>
      <c r="R255" t="s">
        <v>176</v>
      </c>
    </row>
    <row r="256" spans="17:18" x14ac:dyDescent="0.25">
      <c r="Q256" t="s">
        <v>132</v>
      </c>
      <c r="R256" t="s">
        <v>175</v>
      </c>
    </row>
    <row r="257" spans="17:18" x14ac:dyDescent="0.25">
      <c r="Q257" t="s">
        <v>97</v>
      </c>
      <c r="R257" t="s">
        <v>174</v>
      </c>
    </row>
    <row r="258" spans="17:18" x14ac:dyDescent="0.25">
      <c r="Q258" t="s">
        <v>116</v>
      </c>
      <c r="R258" t="s">
        <v>173</v>
      </c>
    </row>
  </sheetData>
  <autoFilter ref="B1:I1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3"/>
  <sheetViews>
    <sheetView workbookViewId="0">
      <selection activeCell="E90" sqref="E90"/>
    </sheetView>
  </sheetViews>
  <sheetFormatPr defaultRowHeight="15" x14ac:dyDescent="0.25"/>
  <cols>
    <col min="1" max="1" width="5" bestFit="1" customWidth="1"/>
    <col min="2" max="2" width="8" bestFit="1" customWidth="1"/>
    <col min="3" max="3" width="10.140625" bestFit="1" customWidth="1"/>
    <col min="4" max="4" width="18.28515625" bestFit="1" customWidth="1"/>
    <col min="5" max="5" width="20.42578125" bestFit="1" customWidth="1"/>
    <col min="6" max="6" width="21.7109375" bestFit="1" customWidth="1"/>
    <col min="7" max="7" width="19" bestFit="1" customWidth="1"/>
    <col min="8" max="8" width="4.5703125" bestFit="1" customWidth="1"/>
    <col min="9" max="9" width="11.42578125" bestFit="1" customWidth="1"/>
  </cols>
  <sheetData>
    <row r="1" spans="1:9" x14ac:dyDescent="0.25">
      <c r="A1" s="2" t="s">
        <v>0</v>
      </c>
      <c r="B1" s="2" t="s">
        <v>1</v>
      </c>
      <c r="C1" s="2" t="s">
        <v>168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</row>
    <row r="2" spans="1:9" hidden="1" x14ac:dyDescent="0.25">
      <c r="A2" s="2">
        <v>154</v>
      </c>
      <c r="B2" s="2" t="s">
        <v>8</v>
      </c>
      <c r="C2" s="2"/>
      <c r="D2" s="2">
        <v>1</v>
      </c>
      <c r="E2" s="2">
        <v>892458998.39999998</v>
      </c>
      <c r="F2" s="2">
        <v>1668326365</v>
      </c>
      <c r="G2" s="2">
        <v>2560785364</v>
      </c>
      <c r="H2" s="3">
        <v>0.13</v>
      </c>
      <c r="I2" s="2">
        <v>1</v>
      </c>
    </row>
    <row r="3" spans="1:9" hidden="1" x14ac:dyDescent="0.25">
      <c r="A3" s="2">
        <v>40</v>
      </c>
      <c r="B3" s="2" t="s">
        <v>9</v>
      </c>
      <c r="C3" s="2"/>
      <c r="D3" s="2">
        <v>0</v>
      </c>
      <c r="E3" s="2">
        <v>901791696.79999995</v>
      </c>
      <c r="F3" s="2">
        <v>728980861</v>
      </c>
      <c r="G3" s="2">
        <v>1630772558</v>
      </c>
      <c r="H3" s="3">
        <v>0.09</v>
      </c>
      <c r="I3" s="2">
        <v>1</v>
      </c>
    </row>
    <row r="4" spans="1:9" hidden="1" x14ac:dyDescent="0.25">
      <c r="A4" s="2">
        <v>31</v>
      </c>
      <c r="B4" s="2" t="s">
        <v>7</v>
      </c>
      <c r="C4" s="2"/>
      <c r="D4" s="2">
        <v>2</v>
      </c>
      <c r="E4" s="2">
        <v>968711403.20000005</v>
      </c>
      <c r="F4" s="2">
        <v>524261687.30000001</v>
      </c>
      <c r="G4" s="2">
        <v>1492973091</v>
      </c>
      <c r="H4" s="3">
        <v>0.08</v>
      </c>
      <c r="I4" s="2">
        <v>1</v>
      </c>
    </row>
    <row r="5" spans="1:9" hidden="1" x14ac:dyDescent="0.25">
      <c r="A5" s="2">
        <v>80</v>
      </c>
      <c r="B5" s="2" t="s">
        <v>10</v>
      </c>
      <c r="C5" s="2"/>
      <c r="D5" s="2">
        <v>2</v>
      </c>
      <c r="E5" s="2">
        <v>612006989.29999995</v>
      </c>
      <c r="F5" s="2">
        <v>494745355.19999999</v>
      </c>
      <c r="G5" s="2">
        <v>1106752344</v>
      </c>
      <c r="H5" s="3">
        <v>0.06</v>
      </c>
      <c r="I5" s="2">
        <v>1</v>
      </c>
    </row>
    <row r="6" spans="1:9" hidden="1" x14ac:dyDescent="0.25">
      <c r="A6" s="2">
        <v>53</v>
      </c>
      <c r="B6" s="2" t="s">
        <v>11</v>
      </c>
      <c r="C6" s="2"/>
      <c r="D6" s="2">
        <v>0</v>
      </c>
      <c r="E6" s="2">
        <v>424642004.19999999</v>
      </c>
      <c r="F6" s="2">
        <v>461203749.80000001</v>
      </c>
      <c r="G6" s="2">
        <v>885845754.10000002</v>
      </c>
      <c r="H6" s="3">
        <v>0.05</v>
      </c>
      <c r="I6" s="2">
        <v>1</v>
      </c>
    </row>
    <row r="7" spans="1:9" hidden="1" x14ac:dyDescent="0.25">
      <c r="A7" s="2">
        <v>55</v>
      </c>
      <c r="B7" s="2" t="s">
        <v>14</v>
      </c>
      <c r="C7" s="2"/>
      <c r="D7" s="2">
        <v>0</v>
      </c>
      <c r="E7" s="2">
        <v>340293006.5</v>
      </c>
      <c r="F7" s="2">
        <v>509789861.80000001</v>
      </c>
      <c r="G7" s="2">
        <v>850082868.29999995</v>
      </c>
      <c r="H7" s="3">
        <v>0.04</v>
      </c>
      <c r="I7" s="2">
        <v>1</v>
      </c>
    </row>
    <row r="8" spans="1:9" hidden="1" x14ac:dyDescent="0.25">
      <c r="A8" s="2">
        <v>77</v>
      </c>
      <c r="B8" s="2" t="s">
        <v>15</v>
      </c>
      <c r="C8" s="2"/>
      <c r="D8" s="2">
        <v>0</v>
      </c>
      <c r="E8" s="2">
        <v>333328011.60000002</v>
      </c>
      <c r="F8" s="2">
        <v>341993721.30000001</v>
      </c>
      <c r="G8" s="2">
        <v>675321732.89999998</v>
      </c>
      <c r="H8" s="3">
        <v>0.04</v>
      </c>
      <c r="I8" s="2">
        <v>1</v>
      </c>
    </row>
    <row r="9" spans="1:9" hidden="1" x14ac:dyDescent="0.25">
      <c r="A9" s="2">
        <v>28</v>
      </c>
      <c r="B9" s="2" t="s">
        <v>18</v>
      </c>
      <c r="C9" s="2"/>
      <c r="D9" s="2">
        <v>1</v>
      </c>
      <c r="E9" s="2">
        <v>355061313.19999999</v>
      </c>
      <c r="F9" s="2">
        <v>306488579.10000002</v>
      </c>
      <c r="G9" s="2">
        <v>661549892.29999995</v>
      </c>
      <c r="H9" s="3">
        <v>0.03</v>
      </c>
      <c r="I9" s="2">
        <v>1</v>
      </c>
    </row>
    <row r="10" spans="1:9" hidden="1" x14ac:dyDescent="0.25">
      <c r="A10" s="2">
        <v>114</v>
      </c>
      <c r="B10" s="2" t="s">
        <v>12</v>
      </c>
      <c r="C10" s="2"/>
      <c r="D10" s="2">
        <v>0</v>
      </c>
      <c r="E10" s="2">
        <v>302318123.10000002</v>
      </c>
      <c r="F10" s="2">
        <v>276788842.5</v>
      </c>
      <c r="G10" s="2">
        <v>579106965.60000002</v>
      </c>
      <c r="H10" s="3">
        <v>0.03</v>
      </c>
      <c r="I10" s="2">
        <v>1</v>
      </c>
    </row>
    <row r="11" spans="1:9" hidden="1" x14ac:dyDescent="0.25">
      <c r="A11" s="2">
        <v>11</v>
      </c>
      <c r="B11" s="2" t="s">
        <v>19</v>
      </c>
      <c r="C11" s="2"/>
      <c r="D11" s="2">
        <v>0</v>
      </c>
      <c r="E11" s="2">
        <v>239148966.59999999</v>
      </c>
      <c r="F11" s="2">
        <v>315316179.80000001</v>
      </c>
      <c r="G11" s="2">
        <v>554465146.39999998</v>
      </c>
      <c r="H11" s="3">
        <v>0.03</v>
      </c>
      <c r="I11" s="2">
        <v>1</v>
      </c>
    </row>
    <row r="12" spans="1:9" hidden="1" x14ac:dyDescent="0.25">
      <c r="A12" s="2">
        <v>86</v>
      </c>
      <c r="B12" s="2" t="s">
        <v>13</v>
      </c>
      <c r="C12" s="2"/>
      <c r="D12" s="2">
        <v>2</v>
      </c>
      <c r="E12" s="2">
        <v>284976085.19999999</v>
      </c>
      <c r="F12" s="2">
        <v>251153668.90000001</v>
      </c>
      <c r="G12" s="2">
        <v>536129754.10000002</v>
      </c>
      <c r="H12" s="3">
        <v>0.03</v>
      </c>
      <c r="I12" s="2">
        <v>1</v>
      </c>
    </row>
    <row r="13" spans="1:9" hidden="1" x14ac:dyDescent="0.25">
      <c r="A13" s="2">
        <v>48</v>
      </c>
      <c r="B13" s="2" t="s">
        <v>21</v>
      </c>
      <c r="C13" s="2"/>
      <c r="D13" s="2">
        <v>0</v>
      </c>
      <c r="E13" s="2">
        <v>180673325.5</v>
      </c>
      <c r="F13" s="2">
        <v>281887076.80000001</v>
      </c>
      <c r="G13" s="2">
        <v>462560402.30000001</v>
      </c>
      <c r="H13" s="3">
        <v>0.02</v>
      </c>
      <c r="I13" s="2">
        <v>1</v>
      </c>
    </row>
    <row r="14" spans="1:9" hidden="1" x14ac:dyDescent="0.25">
      <c r="A14" s="2">
        <v>101</v>
      </c>
      <c r="B14" s="2" t="s">
        <v>17</v>
      </c>
      <c r="C14" s="2"/>
      <c r="D14" s="2">
        <v>1</v>
      </c>
      <c r="E14" s="2">
        <v>211792789.90000001</v>
      </c>
      <c r="F14" s="2">
        <v>218400472.30000001</v>
      </c>
      <c r="G14" s="2">
        <v>430193262.10000002</v>
      </c>
      <c r="H14" s="3">
        <v>0.02</v>
      </c>
      <c r="I14" s="2">
        <v>1</v>
      </c>
    </row>
    <row r="15" spans="1:9" hidden="1" x14ac:dyDescent="0.25">
      <c r="A15" s="2">
        <v>66</v>
      </c>
      <c r="B15" s="2" t="s">
        <v>16</v>
      </c>
      <c r="C15" s="2"/>
      <c r="D15" s="2">
        <v>2</v>
      </c>
      <c r="E15" s="2">
        <v>64695999.340000004</v>
      </c>
      <c r="F15" s="2">
        <v>271691406.89999998</v>
      </c>
      <c r="G15" s="2">
        <v>336387406.19999999</v>
      </c>
      <c r="H15" s="3">
        <v>0.02</v>
      </c>
      <c r="I15" s="2">
        <v>1</v>
      </c>
    </row>
    <row r="16" spans="1:9" hidden="1" x14ac:dyDescent="0.25">
      <c r="A16" s="2">
        <v>132</v>
      </c>
      <c r="B16" s="2" t="s">
        <v>23</v>
      </c>
      <c r="C16" s="2"/>
      <c r="D16" s="2">
        <v>2</v>
      </c>
      <c r="E16" s="2">
        <v>143747039.40000001</v>
      </c>
      <c r="F16" s="2">
        <v>184752670.59999999</v>
      </c>
      <c r="G16" s="2">
        <v>328499710</v>
      </c>
      <c r="H16" s="3">
        <v>0.02</v>
      </c>
      <c r="I16" s="2">
        <v>1</v>
      </c>
    </row>
    <row r="17" spans="1:9" hidden="1" x14ac:dyDescent="0.25">
      <c r="A17" s="2">
        <v>129</v>
      </c>
      <c r="B17" s="2" t="s">
        <v>22</v>
      </c>
      <c r="C17" s="2"/>
      <c r="D17" s="2">
        <v>0</v>
      </c>
      <c r="E17" s="2">
        <v>226723837.09999999</v>
      </c>
      <c r="F17" s="2">
        <v>96686919.260000005</v>
      </c>
      <c r="G17" s="2">
        <v>323410756.39999998</v>
      </c>
      <c r="H17" s="3">
        <v>0.02</v>
      </c>
      <c r="I17" s="2">
        <v>1</v>
      </c>
    </row>
    <row r="18" spans="1:9" hidden="1" x14ac:dyDescent="0.25">
      <c r="A18" s="2">
        <v>110</v>
      </c>
      <c r="B18" s="2" t="s">
        <v>26</v>
      </c>
      <c r="C18" s="2"/>
      <c r="D18" s="2">
        <v>2</v>
      </c>
      <c r="E18" s="2">
        <v>168300928.40000001</v>
      </c>
      <c r="F18" s="2">
        <v>104865274.8</v>
      </c>
      <c r="G18" s="2">
        <v>273166203.19999999</v>
      </c>
      <c r="H18" s="3">
        <v>0.01</v>
      </c>
      <c r="I18" s="2">
        <v>1</v>
      </c>
    </row>
    <row r="19" spans="1:9" hidden="1" x14ac:dyDescent="0.25">
      <c r="A19" s="2">
        <v>29</v>
      </c>
      <c r="B19" s="2" t="s">
        <v>28</v>
      </c>
      <c r="C19" s="2"/>
      <c r="D19" s="2">
        <v>0</v>
      </c>
      <c r="E19" s="2">
        <v>126796256.40000001</v>
      </c>
      <c r="F19" s="2">
        <v>124192515.5</v>
      </c>
      <c r="G19" s="2">
        <v>250988771.90000001</v>
      </c>
      <c r="H19" s="3">
        <v>0.01</v>
      </c>
      <c r="I19" s="2">
        <v>1</v>
      </c>
    </row>
    <row r="20" spans="1:9" hidden="1" x14ac:dyDescent="0.25">
      <c r="A20" s="2">
        <v>138</v>
      </c>
      <c r="B20" s="2" t="s">
        <v>35</v>
      </c>
      <c r="C20" s="2"/>
      <c r="D20" s="2">
        <v>0</v>
      </c>
      <c r="E20" s="2">
        <v>127323701.09999999</v>
      </c>
      <c r="F20" s="2">
        <v>110774744.3</v>
      </c>
      <c r="G20" s="2">
        <v>238098445.40000001</v>
      </c>
      <c r="H20" s="3">
        <v>0.01</v>
      </c>
      <c r="I20" s="2">
        <v>1</v>
      </c>
    </row>
    <row r="21" spans="1:9" hidden="1" x14ac:dyDescent="0.25">
      <c r="A21">
        <v>143</v>
      </c>
      <c r="B21" t="s">
        <v>27</v>
      </c>
      <c r="D21">
        <v>2</v>
      </c>
      <c r="E21">
        <v>118364437.59999999</v>
      </c>
      <c r="F21">
        <v>109266304.59999999</v>
      </c>
      <c r="G21">
        <v>227630742.19999999</v>
      </c>
      <c r="H21" s="1">
        <v>0.01</v>
      </c>
      <c r="I21">
        <v>0</v>
      </c>
    </row>
    <row r="22" spans="1:9" hidden="1" x14ac:dyDescent="0.25">
      <c r="A22" s="2">
        <v>7</v>
      </c>
      <c r="B22" s="2" t="s">
        <v>29</v>
      </c>
      <c r="C22" s="2"/>
      <c r="D22" s="2">
        <v>2</v>
      </c>
      <c r="E22" s="2">
        <v>102795212.59999999</v>
      </c>
      <c r="F22" s="2">
        <v>116739607.09999999</v>
      </c>
      <c r="G22" s="2">
        <v>219534819.80000001</v>
      </c>
      <c r="H22" s="3">
        <v>0.01</v>
      </c>
      <c r="I22" s="2">
        <v>1</v>
      </c>
    </row>
    <row r="23" spans="1:9" hidden="1" x14ac:dyDescent="0.25">
      <c r="A23">
        <v>8</v>
      </c>
      <c r="B23" t="s">
        <v>33</v>
      </c>
      <c r="D23">
        <v>0</v>
      </c>
      <c r="E23">
        <v>100210724.59999999</v>
      </c>
      <c r="F23">
        <v>113824736.2</v>
      </c>
      <c r="G23">
        <v>214035460.69999999</v>
      </c>
      <c r="H23" s="1">
        <v>0.01</v>
      </c>
      <c r="I23">
        <v>0</v>
      </c>
    </row>
    <row r="24" spans="1:9" hidden="1" x14ac:dyDescent="0.25">
      <c r="A24">
        <v>130</v>
      </c>
      <c r="B24" t="s">
        <v>37</v>
      </c>
      <c r="D24">
        <v>2</v>
      </c>
      <c r="E24">
        <v>156778484.69999999</v>
      </c>
      <c r="F24">
        <v>54525797.490000002</v>
      </c>
      <c r="G24">
        <v>211304282.19999999</v>
      </c>
      <c r="H24" s="1">
        <v>0.01</v>
      </c>
      <c r="I24">
        <v>0</v>
      </c>
    </row>
    <row r="25" spans="1:9" hidden="1" x14ac:dyDescent="0.25">
      <c r="A25">
        <v>73</v>
      </c>
      <c r="B25" t="s">
        <v>38</v>
      </c>
      <c r="D25">
        <v>0</v>
      </c>
      <c r="E25">
        <v>140179033.59999999</v>
      </c>
      <c r="F25">
        <v>66671774.579999998</v>
      </c>
      <c r="G25">
        <v>206850808.19999999</v>
      </c>
      <c r="H25" s="1">
        <v>0.01</v>
      </c>
      <c r="I25">
        <v>0</v>
      </c>
    </row>
    <row r="26" spans="1:9" hidden="1" x14ac:dyDescent="0.25">
      <c r="A26">
        <v>22</v>
      </c>
      <c r="B26" t="s">
        <v>30</v>
      </c>
      <c r="D26">
        <v>1</v>
      </c>
      <c r="E26">
        <v>125550634.2</v>
      </c>
      <c r="F26">
        <v>71192252.099999994</v>
      </c>
      <c r="G26">
        <v>196742886.30000001</v>
      </c>
      <c r="H26" s="1">
        <v>0.01</v>
      </c>
      <c r="I26">
        <v>0</v>
      </c>
    </row>
    <row r="27" spans="1:9" hidden="1" x14ac:dyDescent="0.25">
      <c r="A27">
        <v>72</v>
      </c>
      <c r="B27" t="s">
        <v>20</v>
      </c>
      <c r="D27">
        <v>2</v>
      </c>
      <c r="E27">
        <v>103185755.8</v>
      </c>
      <c r="F27">
        <v>86159578.379999995</v>
      </c>
      <c r="G27">
        <v>189345334.09999999</v>
      </c>
      <c r="H27" s="1">
        <v>0.01</v>
      </c>
      <c r="I27">
        <v>0</v>
      </c>
    </row>
    <row r="28" spans="1:9" hidden="1" x14ac:dyDescent="0.25">
      <c r="A28">
        <v>149</v>
      </c>
      <c r="B28" t="s">
        <v>34</v>
      </c>
      <c r="D28">
        <v>0</v>
      </c>
      <c r="E28">
        <v>65831305.799999997</v>
      </c>
      <c r="F28">
        <v>106018883.40000001</v>
      </c>
      <c r="G28">
        <v>171850189.19999999</v>
      </c>
      <c r="H28" s="1">
        <v>0.01</v>
      </c>
      <c r="I28">
        <v>0</v>
      </c>
    </row>
    <row r="29" spans="1:9" hidden="1" x14ac:dyDescent="0.25">
      <c r="A29">
        <v>125</v>
      </c>
      <c r="B29" t="s">
        <v>24</v>
      </c>
      <c r="D29">
        <v>0</v>
      </c>
      <c r="E29">
        <v>73840658.099999994</v>
      </c>
      <c r="F29">
        <v>97287171.040000007</v>
      </c>
      <c r="G29">
        <v>171127829.09999999</v>
      </c>
      <c r="H29" s="1">
        <v>0.01</v>
      </c>
      <c r="I29">
        <v>0</v>
      </c>
    </row>
    <row r="30" spans="1:9" hidden="1" x14ac:dyDescent="0.25">
      <c r="A30">
        <v>71</v>
      </c>
      <c r="B30" t="s">
        <v>31</v>
      </c>
      <c r="D30">
        <v>2</v>
      </c>
      <c r="E30">
        <v>101418430.90000001</v>
      </c>
      <c r="F30">
        <v>55954046.789999999</v>
      </c>
      <c r="G30">
        <v>157372477.69999999</v>
      </c>
      <c r="H30" s="1">
        <v>0.01</v>
      </c>
      <c r="I30">
        <v>0</v>
      </c>
    </row>
    <row r="31" spans="1:9" hidden="1" x14ac:dyDescent="0.25">
      <c r="A31">
        <v>115</v>
      </c>
      <c r="B31" t="s">
        <v>40</v>
      </c>
      <c r="D31">
        <v>0</v>
      </c>
      <c r="E31">
        <v>93716408.159999996</v>
      </c>
      <c r="F31">
        <v>54704391.450000003</v>
      </c>
      <c r="G31">
        <v>148420799.59999999</v>
      </c>
      <c r="H31" s="1">
        <v>0.01</v>
      </c>
      <c r="I31">
        <v>0</v>
      </c>
    </row>
    <row r="32" spans="1:9" hidden="1" x14ac:dyDescent="0.25">
      <c r="A32">
        <v>42</v>
      </c>
      <c r="B32" t="s">
        <v>41</v>
      </c>
      <c r="D32">
        <v>0</v>
      </c>
      <c r="E32">
        <v>74231880.329999998</v>
      </c>
      <c r="F32">
        <v>70343142.920000002</v>
      </c>
      <c r="G32">
        <v>144575023.19999999</v>
      </c>
      <c r="H32" s="1">
        <v>0.01</v>
      </c>
      <c r="I32">
        <v>0</v>
      </c>
    </row>
    <row r="33" spans="1:9" hidden="1" x14ac:dyDescent="0.25">
      <c r="A33">
        <v>3</v>
      </c>
      <c r="B33" t="s">
        <v>36</v>
      </c>
      <c r="D33">
        <v>2</v>
      </c>
      <c r="E33">
        <v>79701363.379999995</v>
      </c>
      <c r="F33">
        <v>59988537.18</v>
      </c>
      <c r="G33">
        <v>139689900.59999999</v>
      </c>
      <c r="H33" s="1">
        <v>0.01</v>
      </c>
      <c r="I33">
        <v>0</v>
      </c>
    </row>
    <row r="34" spans="1:9" hidden="1" x14ac:dyDescent="0.25">
      <c r="A34">
        <v>39</v>
      </c>
      <c r="B34" t="s">
        <v>32</v>
      </c>
      <c r="D34">
        <v>0</v>
      </c>
      <c r="E34">
        <v>65630212.329999998</v>
      </c>
      <c r="F34">
        <v>72326137.5</v>
      </c>
      <c r="G34">
        <v>137956349.80000001</v>
      </c>
      <c r="H34" s="1">
        <v>0.01</v>
      </c>
      <c r="I34">
        <v>0</v>
      </c>
    </row>
    <row r="35" spans="1:9" hidden="1" x14ac:dyDescent="0.25">
      <c r="A35">
        <v>51</v>
      </c>
      <c r="B35" t="s">
        <v>46</v>
      </c>
      <c r="D35">
        <v>0</v>
      </c>
      <c r="E35">
        <v>67828574.5</v>
      </c>
      <c r="F35">
        <v>57300278.950000003</v>
      </c>
      <c r="G35">
        <v>125128853.40000001</v>
      </c>
      <c r="H35" s="1">
        <v>0.01</v>
      </c>
      <c r="I35">
        <v>0</v>
      </c>
    </row>
    <row r="36" spans="1:9" hidden="1" x14ac:dyDescent="0.25">
      <c r="A36">
        <v>70</v>
      </c>
      <c r="B36" t="s">
        <v>39</v>
      </c>
      <c r="D36">
        <v>0</v>
      </c>
      <c r="E36">
        <v>55850748.210000001</v>
      </c>
      <c r="F36">
        <v>60508808</v>
      </c>
      <c r="G36">
        <v>116359556.2</v>
      </c>
      <c r="H36" s="1">
        <v>0.01</v>
      </c>
      <c r="I36">
        <v>0</v>
      </c>
    </row>
    <row r="37" spans="1:9" hidden="1" x14ac:dyDescent="0.25">
      <c r="A37">
        <v>159</v>
      </c>
      <c r="B37" t="s">
        <v>43</v>
      </c>
      <c r="D37">
        <v>2</v>
      </c>
      <c r="E37">
        <v>55075759</v>
      </c>
      <c r="F37">
        <v>53346886.450000003</v>
      </c>
      <c r="G37">
        <v>108422645.40000001</v>
      </c>
      <c r="H37" s="1">
        <v>0.01</v>
      </c>
      <c r="I37">
        <v>0</v>
      </c>
    </row>
    <row r="38" spans="1:9" hidden="1" x14ac:dyDescent="0.25">
      <c r="A38">
        <v>122</v>
      </c>
      <c r="B38" t="s">
        <v>42</v>
      </c>
      <c r="D38">
        <v>2</v>
      </c>
      <c r="E38">
        <v>60732670.549999997</v>
      </c>
      <c r="F38">
        <v>45733867.43</v>
      </c>
      <c r="G38">
        <v>106466538</v>
      </c>
      <c r="H38" s="1">
        <v>0.01</v>
      </c>
      <c r="I38">
        <v>0</v>
      </c>
    </row>
    <row r="39" spans="1:9" hidden="1" x14ac:dyDescent="0.25">
      <c r="A39">
        <v>126</v>
      </c>
      <c r="B39" t="s">
        <v>45</v>
      </c>
      <c r="D39">
        <v>0</v>
      </c>
      <c r="E39">
        <v>36516120.210000001</v>
      </c>
      <c r="F39">
        <v>62817139.780000001</v>
      </c>
      <c r="G39">
        <v>99333259.989999995</v>
      </c>
      <c r="H39" s="1">
        <v>0.01</v>
      </c>
      <c r="I39">
        <v>0</v>
      </c>
    </row>
    <row r="40" spans="1:9" hidden="1" x14ac:dyDescent="0.25">
      <c r="A40">
        <v>74</v>
      </c>
      <c r="B40" t="s">
        <v>66</v>
      </c>
      <c r="D40">
        <v>0</v>
      </c>
      <c r="E40">
        <v>45836180.549999997</v>
      </c>
      <c r="F40">
        <v>37964404.82</v>
      </c>
      <c r="G40">
        <v>83800585.370000005</v>
      </c>
      <c r="H40" s="1">
        <v>0</v>
      </c>
      <c r="I40">
        <v>0</v>
      </c>
    </row>
    <row r="41" spans="1:9" hidden="1" x14ac:dyDescent="0.25">
      <c r="A41">
        <v>76</v>
      </c>
      <c r="B41" t="s">
        <v>48</v>
      </c>
      <c r="D41">
        <v>0</v>
      </c>
      <c r="E41">
        <v>40976806.240000002</v>
      </c>
      <c r="F41">
        <v>37774587</v>
      </c>
      <c r="G41">
        <v>78751393.239999995</v>
      </c>
      <c r="H41" s="1">
        <v>0</v>
      </c>
      <c r="I41">
        <v>0</v>
      </c>
    </row>
    <row r="42" spans="1:9" hidden="1" x14ac:dyDescent="0.25">
      <c r="A42">
        <v>30</v>
      </c>
      <c r="B42" t="s">
        <v>47</v>
      </c>
      <c r="D42">
        <v>1</v>
      </c>
      <c r="E42">
        <v>40033203.380000003</v>
      </c>
      <c r="F42">
        <v>31118042.300000001</v>
      </c>
      <c r="G42">
        <v>71151245.680000007</v>
      </c>
      <c r="H42" s="1">
        <v>0</v>
      </c>
      <c r="I42">
        <v>0</v>
      </c>
    </row>
    <row r="43" spans="1:9" hidden="1" x14ac:dyDescent="0.25">
      <c r="A43">
        <v>4</v>
      </c>
      <c r="B43" t="s">
        <v>49</v>
      </c>
      <c r="D43">
        <v>1</v>
      </c>
      <c r="E43">
        <v>42603886.509999998</v>
      </c>
      <c r="F43">
        <v>28432780.120000001</v>
      </c>
      <c r="G43">
        <v>71036666.620000005</v>
      </c>
      <c r="H43" s="1">
        <v>0</v>
      </c>
      <c r="I43">
        <v>0</v>
      </c>
    </row>
    <row r="44" spans="1:9" hidden="1" x14ac:dyDescent="0.25">
      <c r="A44">
        <v>156</v>
      </c>
      <c r="B44" t="s">
        <v>85</v>
      </c>
      <c r="D44">
        <v>1</v>
      </c>
      <c r="E44">
        <v>48989874.979999997</v>
      </c>
      <c r="F44">
        <v>21349819.77</v>
      </c>
      <c r="G44">
        <v>70339694.75</v>
      </c>
      <c r="H44" s="1">
        <v>0</v>
      </c>
      <c r="I44">
        <v>0</v>
      </c>
    </row>
    <row r="45" spans="1:9" hidden="1" x14ac:dyDescent="0.25">
      <c r="A45">
        <v>152</v>
      </c>
      <c r="B45" t="s">
        <v>52</v>
      </c>
      <c r="D45">
        <v>0</v>
      </c>
      <c r="E45">
        <v>33871838.549999997</v>
      </c>
      <c r="F45">
        <v>35798290.82</v>
      </c>
      <c r="G45">
        <v>69670129.370000005</v>
      </c>
      <c r="H45" s="1">
        <v>0</v>
      </c>
      <c r="I45">
        <v>0</v>
      </c>
    </row>
    <row r="46" spans="1:9" hidden="1" x14ac:dyDescent="0.25">
      <c r="A46">
        <v>62</v>
      </c>
      <c r="B46" t="s">
        <v>56</v>
      </c>
      <c r="D46">
        <v>0</v>
      </c>
      <c r="E46">
        <v>15685937.73</v>
      </c>
      <c r="F46">
        <v>52998846</v>
      </c>
      <c r="G46">
        <v>68684783.730000004</v>
      </c>
      <c r="H46" s="1">
        <v>0</v>
      </c>
      <c r="I46">
        <v>0</v>
      </c>
    </row>
    <row r="47" spans="1:9" hidden="1" x14ac:dyDescent="0.25">
      <c r="A47">
        <v>157</v>
      </c>
      <c r="B47" t="s">
        <v>25</v>
      </c>
      <c r="D47">
        <v>2</v>
      </c>
      <c r="E47">
        <v>33891330.149999999</v>
      </c>
      <c r="F47">
        <v>31663044.77</v>
      </c>
      <c r="G47">
        <v>65554374.920000002</v>
      </c>
      <c r="H47" s="1">
        <v>0</v>
      </c>
      <c r="I47">
        <v>0</v>
      </c>
    </row>
    <row r="48" spans="1:9" hidden="1" x14ac:dyDescent="0.25">
      <c r="A48">
        <v>44</v>
      </c>
      <c r="B48" t="s">
        <v>70</v>
      </c>
      <c r="D48">
        <v>0</v>
      </c>
      <c r="E48">
        <v>41325184.829999998</v>
      </c>
      <c r="F48">
        <v>19692118.050000001</v>
      </c>
      <c r="G48">
        <v>61017302.880000003</v>
      </c>
      <c r="H48" s="1">
        <v>0</v>
      </c>
      <c r="I48">
        <v>0</v>
      </c>
    </row>
    <row r="49" spans="1:9" hidden="1" x14ac:dyDescent="0.25">
      <c r="A49">
        <v>136</v>
      </c>
      <c r="B49" t="s">
        <v>44</v>
      </c>
      <c r="D49">
        <v>0</v>
      </c>
      <c r="E49">
        <v>28597623.16</v>
      </c>
      <c r="F49">
        <v>30434316.300000001</v>
      </c>
      <c r="G49">
        <v>59031939.460000001</v>
      </c>
      <c r="H49" s="1">
        <v>0</v>
      </c>
      <c r="I49">
        <v>0</v>
      </c>
    </row>
    <row r="50" spans="1:9" hidden="1" x14ac:dyDescent="0.25">
      <c r="A50">
        <v>117</v>
      </c>
      <c r="B50" t="s">
        <v>58</v>
      </c>
      <c r="D50">
        <v>2</v>
      </c>
      <c r="E50">
        <v>21321465.010000002</v>
      </c>
      <c r="F50">
        <v>25446456.02</v>
      </c>
      <c r="G50">
        <v>46767921.030000001</v>
      </c>
      <c r="H50" s="1">
        <v>0</v>
      </c>
      <c r="I50">
        <v>0</v>
      </c>
    </row>
    <row r="51" spans="1:9" hidden="1" x14ac:dyDescent="0.25">
      <c r="A51">
        <v>112</v>
      </c>
      <c r="B51" t="s">
        <v>51</v>
      </c>
      <c r="D51">
        <v>1</v>
      </c>
      <c r="E51">
        <v>46644768.630000003</v>
      </c>
      <c r="F51">
        <v>0</v>
      </c>
      <c r="G51">
        <v>46644768.630000003</v>
      </c>
      <c r="H51" s="1">
        <v>0</v>
      </c>
      <c r="I51">
        <v>0</v>
      </c>
    </row>
    <row r="52" spans="1:9" hidden="1" x14ac:dyDescent="0.25">
      <c r="A52">
        <v>35</v>
      </c>
      <c r="B52" t="s">
        <v>55</v>
      </c>
      <c r="D52">
        <v>1</v>
      </c>
      <c r="E52">
        <v>22946357.16</v>
      </c>
      <c r="F52">
        <v>20154403.129999999</v>
      </c>
      <c r="G52">
        <v>43100760.289999999</v>
      </c>
      <c r="H52" s="1">
        <v>0</v>
      </c>
      <c r="I52">
        <v>0</v>
      </c>
    </row>
    <row r="53" spans="1:9" hidden="1" x14ac:dyDescent="0.25">
      <c r="A53">
        <v>81</v>
      </c>
      <c r="B53" t="s">
        <v>54</v>
      </c>
      <c r="D53">
        <v>0</v>
      </c>
      <c r="E53">
        <v>21096446.739999998</v>
      </c>
      <c r="F53">
        <v>17267032.09</v>
      </c>
      <c r="G53">
        <v>38363478.829999998</v>
      </c>
      <c r="H53" s="1">
        <v>0</v>
      </c>
      <c r="I53">
        <v>0</v>
      </c>
    </row>
    <row r="54" spans="1:9" hidden="1" x14ac:dyDescent="0.25">
      <c r="A54">
        <v>119</v>
      </c>
      <c r="B54" t="s">
        <v>59</v>
      </c>
      <c r="D54">
        <v>2</v>
      </c>
      <c r="E54">
        <v>12867014.710000001</v>
      </c>
      <c r="F54">
        <v>23703701.219999999</v>
      </c>
      <c r="G54">
        <v>36570715.93</v>
      </c>
      <c r="H54" s="1">
        <v>0</v>
      </c>
      <c r="I54">
        <v>0</v>
      </c>
    </row>
    <row r="55" spans="1:9" hidden="1" x14ac:dyDescent="0.25">
      <c r="A55">
        <v>128</v>
      </c>
      <c r="B55" t="s">
        <v>50</v>
      </c>
      <c r="D55">
        <v>2</v>
      </c>
      <c r="E55">
        <v>25037229.420000002</v>
      </c>
      <c r="F55">
        <v>9988811.0859999992</v>
      </c>
      <c r="G55">
        <v>35026040.5</v>
      </c>
      <c r="H55" s="1">
        <v>0</v>
      </c>
      <c r="I55">
        <v>0</v>
      </c>
    </row>
    <row r="56" spans="1:9" hidden="1" x14ac:dyDescent="0.25">
      <c r="A56">
        <v>87</v>
      </c>
      <c r="B56" t="s">
        <v>62</v>
      </c>
      <c r="D56">
        <v>2</v>
      </c>
      <c r="E56">
        <v>34337349.780000001</v>
      </c>
      <c r="F56">
        <v>0</v>
      </c>
      <c r="G56">
        <v>34337349.780000001</v>
      </c>
      <c r="H56" s="1">
        <v>0</v>
      </c>
      <c r="I56">
        <v>0</v>
      </c>
    </row>
    <row r="57" spans="1:9" hidden="1" x14ac:dyDescent="0.25">
      <c r="A57">
        <v>97</v>
      </c>
      <c r="B57" t="s">
        <v>60</v>
      </c>
      <c r="D57">
        <v>0</v>
      </c>
      <c r="E57">
        <v>12925566.83</v>
      </c>
      <c r="F57">
        <v>20480279.550000001</v>
      </c>
      <c r="G57">
        <v>33405846.390000001</v>
      </c>
      <c r="H57" s="1">
        <v>0</v>
      </c>
      <c r="I57">
        <v>0</v>
      </c>
    </row>
    <row r="58" spans="1:9" hidden="1" x14ac:dyDescent="0.25">
      <c r="A58">
        <v>137</v>
      </c>
      <c r="B58" t="s">
        <v>61</v>
      </c>
      <c r="D58">
        <v>0</v>
      </c>
      <c r="E58">
        <v>14820300.09</v>
      </c>
      <c r="F58">
        <v>18318156.780000001</v>
      </c>
      <c r="G58">
        <v>33138456.870000001</v>
      </c>
      <c r="H58" s="1">
        <v>0</v>
      </c>
      <c r="I58">
        <v>0</v>
      </c>
    </row>
    <row r="59" spans="1:9" hidden="1" x14ac:dyDescent="0.25">
      <c r="A59">
        <v>94</v>
      </c>
      <c r="B59" t="s">
        <v>73</v>
      </c>
      <c r="D59">
        <v>0</v>
      </c>
      <c r="E59">
        <v>15589968.66</v>
      </c>
      <c r="F59">
        <v>16964797.559999999</v>
      </c>
      <c r="G59">
        <v>32554766.219999999</v>
      </c>
      <c r="H59" s="1">
        <v>0</v>
      </c>
      <c r="I59">
        <v>0</v>
      </c>
    </row>
    <row r="60" spans="1:9" hidden="1" x14ac:dyDescent="0.25">
      <c r="A60">
        <v>46</v>
      </c>
      <c r="B60" t="s">
        <v>53</v>
      </c>
      <c r="D60">
        <v>0</v>
      </c>
      <c r="E60">
        <v>13665506.98</v>
      </c>
      <c r="F60">
        <v>16282227.609999999</v>
      </c>
      <c r="G60">
        <v>29947734.600000001</v>
      </c>
      <c r="H60" s="1">
        <v>0</v>
      </c>
      <c r="I60">
        <v>0</v>
      </c>
    </row>
    <row r="61" spans="1:9" hidden="1" x14ac:dyDescent="0.25">
      <c r="A61">
        <v>19</v>
      </c>
      <c r="B61" t="s">
        <v>63</v>
      </c>
      <c r="D61">
        <v>0</v>
      </c>
      <c r="E61">
        <v>12772500.279999999</v>
      </c>
      <c r="F61">
        <v>15998856.9</v>
      </c>
      <c r="G61">
        <v>28771357.18</v>
      </c>
      <c r="H61" s="1">
        <v>0</v>
      </c>
      <c r="I61">
        <v>0</v>
      </c>
    </row>
    <row r="62" spans="1:9" hidden="1" x14ac:dyDescent="0.25">
      <c r="A62">
        <v>121</v>
      </c>
      <c r="B62" t="s">
        <v>57</v>
      </c>
      <c r="D62">
        <v>1</v>
      </c>
      <c r="E62">
        <v>14372559.119999999</v>
      </c>
      <c r="F62">
        <v>12280943.84</v>
      </c>
      <c r="G62">
        <v>26653502.960000001</v>
      </c>
      <c r="H62" s="1">
        <v>0</v>
      </c>
      <c r="I62">
        <v>0</v>
      </c>
    </row>
    <row r="63" spans="1:9" hidden="1" x14ac:dyDescent="0.25">
      <c r="A63">
        <v>93</v>
      </c>
      <c r="B63" t="s">
        <v>64</v>
      </c>
      <c r="D63">
        <v>0</v>
      </c>
      <c r="E63">
        <v>9683406.5559999999</v>
      </c>
      <c r="F63">
        <v>15561604.66</v>
      </c>
      <c r="G63">
        <v>25245011.219999999</v>
      </c>
      <c r="H63" s="1">
        <v>0</v>
      </c>
      <c r="I63">
        <v>0</v>
      </c>
    </row>
    <row r="64" spans="1:9" hidden="1" x14ac:dyDescent="0.25">
      <c r="A64">
        <v>15</v>
      </c>
      <c r="B64" t="s">
        <v>65</v>
      </c>
      <c r="D64">
        <v>0</v>
      </c>
      <c r="E64">
        <v>10671737.470000001</v>
      </c>
      <c r="F64">
        <v>14363904.289999999</v>
      </c>
      <c r="G64">
        <v>25035641.760000002</v>
      </c>
      <c r="H64" s="1">
        <v>0</v>
      </c>
      <c r="I64">
        <v>0</v>
      </c>
    </row>
    <row r="65" spans="1:9" hidden="1" x14ac:dyDescent="0.25">
      <c r="A65">
        <v>68</v>
      </c>
      <c r="B65" t="s">
        <v>72</v>
      </c>
      <c r="D65">
        <v>0</v>
      </c>
      <c r="E65">
        <v>7004724.1050000004</v>
      </c>
      <c r="F65">
        <v>17991304.370000001</v>
      </c>
      <c r="G65">
        <v>24996028.48</v>
      </c>
      <c r="H65" s="1">
        <v>0</v>
      </c>
      <c r="I65">
        <v>0</v>
      </c>
    </row>
    <row r="66" spans="1:9" hidden="1" x14ac:dyDescent="0.25">
      <c r="A66">
        <v>118</v>
      </c>
      <c r="B66" t="s">
        <v>68</v>
      </c>
      <c r="D66">
        <v>2</v>
      </c>
      <c r="E66">
        <v>15801303.640000001</v>
      </c>
      <c r="F66">
        <v>8769229.3440000005</v>
      </c>
      <c r="G66">
        <v>24570532.989999998</v>
      </c>
      <c r="H66" s="1">
        <v>0</v>
      </c>
      <c r="I66">
        <v>0</v>
      </c>
    </row>
    <row r="67" spans="1:9" hidden="1" x14ac:dyDescent="0.25">
      <c r="A67">
        <v>148</v>
      </c>
      <c r="B67" t="s">
        <v>89</v>
      </c>
      <c r="D67">
        <v>0</v>
      </c>
      <c r="E67">
        <v>10184273</v>
      </c>
      <c r="F67">
        <v>12448170.279999999</v>
      </c>
      <c r="G67">
        <v>22632443.280000001</v>
      </c>
      <c r="H67" s="1">
        <v>0</v>
      </c>
      <c r="I67">
        <v>0</v>
      </c>
    </row>
    <row r="68" spans="1:9" hidden="1" x14ac:dyDescent="0.25">
      <c r="A68">
        <v>14</v>
      </c>
      <c r="B68" t="s">
        <v>69</v>
      </c>
      <c r="D68">
        <v>2</v>
      </c>
      <c r="E68">
        <v>10476872.91</v>
      </c>
      <c r="F68">
        <v>12023376.560000001</v>
      </c>
      <c r="G68">
        <v>22500249.469999999</v>
      </c>
      <c r="H68" s="1">
        <v>0</v>
      </c>
      <c r="I68">
        <v>0</v>
      </c>
    </row>
    <row r="69" spans="1:9" hidden="1" x14ac:dyDescent="0.25">
      <c r="A69">
        <v>45</v>
      </c>
      <c r="B69" t="s">
        <v>71</v>
      </c>
      <c r="D69">
        <v>1</v>
      </c>
      <c r="E69">
        <v>12288070.630000001</v>
      </c>
      <c r="F69">
        <v>9422944.0850000009</v>
      </c>
      <c r="G69">
        <v>21711014.719999999</v>
      </c>
      <c r="H69" s="1">
        <v>0</v>
      </c>
      <c r="I69">
        <v>0</v>
      </c>
    </row>
    <row r="70" spans="1:9" hidden="1" x14ac:dyDescent="0.25">
      <c r="A70">
        <v>37</v>
      </c>
      <c r="B70" t="s">
        <v>78</v>
      </c>
      <c r="D70">
        <v>1</v>
      </c>
      <c r="E70">
        <v>12860196.699999999</v>
      </c>
      <c r="F70">
        <v>8805260.5150000006</v>
      </c>
      <c r="G70">
        <v>21665457.210000001</v>
      </c>
      <c r="H70" s="1">
        <v>0</v>
      </c>
      <c r="I70">
        <v>0</v>
      </c>
    </row>
    <row r="71" spans="1:9" hidden="1" x14ac:dyDescent="0.25">
      <c r="A71">
        <v>1</v>
      </c>
      <c r="B71" t="s">
        <v>67</v>
      </c>
      <c r="D71">
        <v>1</v>
      </c>
      <c r="E71">
        <v>21011764.469999999</v>
      </c>
      <c r="F71">
        <v>0</v>
      </c>
      <c r="G71">
        <v>21011764.469999999</v>
      </c>
      <c r="H71" s="1">
        <v>0</v>
      </c>
      <c r="I71">
        <v>0</v>
      </c>
    </row>
    <row r="72" spans="1:9" hidden="1" x14ac:dyDescent="0.25">
      <c r="A72">
        <v>49</v>
      </c>
      <c r="B72" t="s">
        <v>75</v>
      </c>
      <c r="D72">
        <v>0</v>
      </c>
      <c r="E72">
        <v>8011855.2259999998</v>
      </c>
      <c r="F72">
        <v>10459445.949999999</v>
      </c>
      <c r="G72">
        <v>18471301.18</v>
      </c>
      <c r="H72" s="1">
        <v>0</v>
      </c>
      <c r="I72">
        <v>0</v>
      </c>
    </row>
    <row r="73" spans="1:9" hidden="1" x14ac:dyDescent="0.25">
      <c r="A73">
        <v>147</v>
      </c>
      <c r="B73" t="s">
        <v>113</v>
      </c>
      <c r="D73">
        <v>1</v>
      </c>
      <c r="E73">
        <v>11938617.09</v>
      </c>
      <c r="F73">
        <v>5605827.3779999996</v>
      </c>
      <c r="G73">
        <v>17544444.460000001</v>
      </c>
      <c r="H73" s="1">
        <v>0</v>
      </c>
      <c r="I73">
        <v>0</v>
      </c>
    </row>
    <row r="74" spans="1:9" hidden="1" x14ac:dyDescent="0.25">
      <c r="A74">
        <v>64</v>
      </c>
      <c r="B74" t="s">
        <v>100</v>
      </c>
      <c r="D74">
        <v>1</v>
      </c>
      <c r="E74">
        <v>6120530.2680000002</v>
      </c>
      <c r="F74">
        <v>10021574.789999999</v>
      </c>
      <c r="G74">
        <v>16142105.060000001</v>
      </c>
      <c r="H74" s="1">
        <v>0</v>
      </c>
      <c r="I74">
        <v>0</v>
      </c>
    </row>
    <row r="75" spans="1:9" hidden="1" x14ac:dyDescent="0.25">
      <c r="A75">
        <v>95</v>
      </c>
      <c r="B75" t="s">
        <v>74</v>
      </c>
      <c r="D75">
        <v>0</v>
      </c>
      <c r="E75">
        <v>6323898.5800000001</v>
      </c>
      <c r="F75">
        <v>8760645.3249999993</v>
      </c>
      <c r="G75">
        <v>15084543.91</v>
      </c>
      <c r="H75" s="1">
        <v>0</v>
      </c>
      <c r="I75">
        <v>0</v>
      </c>
    </row>
    <row r="76" spans="1:9" hidden="1" x14ac:dyDescent="0.25">
      <c r="A76">
        <v>91</v>
      </c>
      <c r="B76" t="s">
        <v>93</v>
      </c>
      <c r="D76">
        <v>2</v>
      </c>
      <c r="E76">
        <v>6698475.5099999998</v>
      </c>
      <c r="F76">
        <v>7937040.0389999999</v>
      </c>
      <c r="G76">
        <v>14635515.550000001</v>
      </c>
      <c r="H76" s="1">
        <v>0</v>
      </c>
      <c r="I76">
        <v>0</v>
      </c>
    </row>
    <row r="77" spans="1:9" hidden="1" x14ac:dyDescent="0.25">
      <c r="A77">
        <v>79</v>
      </c>
      <c r="B77" t="s">
        <v>80</v>
      </c>
      <c r="D77">
        <v>2</v>
      </c>
      <c r="E77">
        <v>3287106.8969999999</v>
      </c>
      <c r="F77">
        <v>9908149.9849999994</v>
      </c>
      <c r="G77">
        <v>13195256.880000001</v>
      </c>
      <c r="H77" s="1">
        <v>0</v>
      </c>
      <c r="I77">
        <v>0</v>
      </c>
    </row>
    <row r="78" spans="1:9" hidden="1" x14ac:dyDescent="0.25">
      <c r="A78">
        <v>43</v>
      </c>
      <c r="B78" t="s">
        <v>102</v>
      </c>
      <c r="D78">
        <v>1</v>
      </c>
      <c r="E78">
        <v>5751525.2889999999</v>
      </c>
      <c r="F78">
        <v>6726325.2750000004</v>
      </c>
      <c r="G78">
        <v>12477850.560000001</v>
      </c>
      <c r="H78" s="1">
        <v>0</v>
      </c>
      <c r="I78">
        <v>0</v>
      </c>
    </row>
    <row r="79" spans="1:9" hidden="1" x14ac:dyDescent="0.25">
      <c r="A79">
        <v>32</v>
      </c>
      <c r="B79" t="s">
        <v>86</v>
      </c>
      <c r="D79">
        <v>1</v>
      </c>
      <c r="E79">
        <v>5930532.0760000004</v>
      </c>
      <c r="F79">
        <v>5743987.1359999999</v>
      </c>
      <c r="G79">
        <v>11674519.210000001</v>
      </c>
      <c r="H79" s="1">
        <v>0</v>
      </c>
      <c r="I79">
        <v>0</v>
      </c>
    </row>
    <row r="80" spans="1:9" hidden="1" x14ac:dyDescent="0.25">
      <c r="A80">
        <v>158</v>
      </c>
      <c r="B80" t="s">
        <v>132</v>
      </c>
      <c r="D80">
        <v>2</v>
      </c>
      <c r="E80">
        <v>5376409.8099999996</v>
      </c>
      <c r="F80">
        <v>4933261.5049999999</v>
      </c>
      <c r="G80">
        <v>10309671.32</v>
      </c>
      <c r="H80" s="1">
        <v>0</v>
      </c>
      <c r="I80">
        <v>0</v>
      </c>
    </row>
    <row r="81" spans="1:9" hidden="1" x14ac:dyDescent="0.25">
      <c r="A81">
        <v>16</v>
      </c>
      <c r="B81" t="s">
        <v>79</v>
      </c>
      <c r="D81">
        <v>2</v>
      </c>
      <c r="E81">
        <v>4900675.07</v>
      </c>
      <c r="F81">
        <v>5114796.7300000004</v>
      </c>
      <c r="G81">
        <v>10015471.800000001</v>
      </c>
      <c r="H81" s="1">
        <v>0</v>
      </c>
      <c r="I81">
        <v>0</v>
      </c>
    </row>
    <row r="82" spans="1:9" hidden="1" x14ac:dyDescent="0.25">
      <c r="A82">
        <v>134</v>
      </c>
      <c r="B82" t="s">
        <v>95</v>
      </c>
      <c r="D82">
        <v>1</v>
      </c>
      <c r="E82">
        <v>3338318.6919999998</v>
      </c>
      <c r="F82">
        <v>6622724.5829999996</v>
      </c>
      <c r="G82">
        <v>9961043.2750000004</v>
      </c>
      <c r="H82" s="1">
        <v>0</v>
      </c>
      <c r="I82">
        <v>0</v>
      </c>
    </row>
    <row r="83" spans="1:9" hidden="1" x14ac:dyDescent="0.25">
      <c r="A83">
        <v>89</v>
      </c>
      <c r="B83" t="s">
        <v>87</v>
      </c>
      <c r="D83">
        <v>0</v>
      </c>
      <c r="E83">
        <v>1473586.801</v>
      </c>
      <c r="F83">
        <v>8410092</v>
      </c>
      <c r="G83">
        <v>9883678.8010000009</v>
      </c>
      <c r="H83" s="1">
        <v>0</v>
      </c>
      <c r="I83">
        <v>0</v>
      </c>
    </row>
    <row r="84" spans="1:9" hidden="1" x14ac:dyDescent="0.25">
      <c r="A84">
        <v>67</v>
      </c>
      <c r="B84" t="s">
        <v>111</v>
      </c>
      <c r="D84">
        <v>1</v>
      </c>
      <c r="E84">
        <v>5230757.18</v>
      </c>
      <c r="F84">
        <v>4150721.5580000002</v>
      </c>
      <c r="G84">
        <v>9381478.7379999999</v>
      </c>
      <c r="H84" s="1">
        <v>0</v>
      </c>
      <c r="I84">
        <v>0</v>
      </c>
    </row>
    <row r="85" spans="1:9" hidden="1" x14ac:dyDescent="0.25">
      <c r="A85">
        <v>82</v>
      </c>
      <c r="B85" t="s">
        <v>84</v>
      </c>
      <c r="D85">
        <v>2</v>
      </c>
      <c r="E85">
        <v>2952743.7069999999</v>
      </c>
      <c r="F85">
        <v>5759185.102</v>
      </c>
      <c r="G85">
        <v>8711928.8090000004</v>
      </c>
      <c r="H85" s="1">
        <v>0</v>
      </c>
      <c r="I85">
        <v>0</v>
      </c>
    </row>
    <row r="86" spans="1:9" hidden="1" x14ac:dyDescent="0.25">
      <c r="A86">
        <v>18</v>
      </c>
      <c r="B86" t="s">
        <v>94</v>
      </c>
      <c r="D86">
        <v>0</v>
      </c>
      <c r="E86">
        <v>2278714.642</v>
      </c>
      <c r="F86">
        <v>6160940.7419999996</v>
      </c>
      <c r="G86">
        <v>8439655.3839999996</v>
      </c>
      <c r="H86" s="1">
        <v>0</v>
      </c>
      <c r="I86">
        <v>0</v>
      </c>
    </row>
    <row r="87" spans="1:9" hidden="1" x14ac:dyDescent="0.25">
      <c r="A87">
        <v>38</v>
      </c>
      <c r="B87" t="s">
        <v>98</v>
      </c>
      <c r="D87">
        <v>0</v>
      </c>
      <c r="E87">
        <v>2104880.8620000002</v>
      </c>
      <c r="F87">
        <v>6154262.0029999996</v>
      </c>
      <c r="G87">
        <v>8259142.8650000002</v>
      </c>
      <c r="H87" s="1">
        <v>0</v>
      </c>
      <c r="I87">
        <v>0</v>
      </c>
    </row>
    <row r="88" spans="1:9" hidden="1" x14ac:dyDescent="0.25">
      <c r="A88">
        <v>9</v>
      </c>
      <c r="B88" t="s">
        <v>77</v>
      </c>
      <c r="D88">
        <v>0</v>
      </c>
      <c r="E88">
        <v>3951134.554</v>
      </c>
      <c r="F88">
        <v>4200011.9740000004</v>
      </c>
      <c r="G88">
        <v>8151146.5279999999</v>
      </c>
      <c r="H88" s="1">
        <v>0</v>
      </c>
      <c r="I88">
        <v>0</v>
      </c>
    </row>
    <row r="89" spans="1:9" hidden="1" x14ac:dyDescent="0.25">
      <c r="A89">
        <v>153</v>
      </c>
      <c r="B89" t="s">
        <v>90</v>
      </c>
      <c r="D89">
        <v>1</v>
      </c>
      <c r="E89">
        <v>4332482.8420000002</v>
      </c>
      <c r="F89">
        <v>3816645.577</v>
      </c>
      <c r="G89">
        <v>8149128.4189999998</v>
      </c>
      <c r="H89" s="1">
        <v>0</v>
      </c>
      <c r="I89">
        <v>0</v>
      </c>
    </row>
    <row r="90" spans="1:9" x14ac:dyDescent="0.25">
      <c r="A90">
        <v>75</v>
      </c>
      <c r="B90" t="s">
        <v>101</v>
      </c>
      <c r="D90">
        <v>0</v>
      </c>
      <c r="E90">
        <v>2895352.03</v>
      </c>
      <c r="F90">
        <v>4913435.398</v>
      </c>
      <c r="G90">
        <v>7808787.4280000003</v>
      </c>
      <c r="H90" s="1">
        <v>0</v>
      </c>
      <c r="I90">
        <v>0</v>
      </c>
    </row>
    <row r="91" spans="1:9" hidden="1" x14ac:dyDescent="0.25">
      <c r="A91">
        <v>120</v>
      </c>
      <c r="B91" t="s">
        <v>83</v>
      </c>
      <c r="D91">
        <v>1</v>
      </c>
      <c r="E91">
        <v>4665573.0470000003</v>
      </c>
      <c r="F91">
        <v>2884186.2540000002</v>
      </c>
      <c r="G91">
        <v>7549759.301</v>
      </c>
      <c r="H91" s="1">
        <v>0</v>
      </c>
      <c r="I91">
        <v>0</v>
      </c>
    </row>
    <row r="92" spans="1:9" hidden="1" x14ac:dyDescent="0.25">
      <c r="A92">
        <v>26</v>
      </c>
      <c r="B92" t="s">
        <v>107</v>
      </c>
      <c r="D92">
        <v>2</v>
      </c>
      <c r="E92">
        <v>4051297.415</v>
      </c>
      <c r="F92">
        <v>3183662.6030000001</v>
      </c>
      <c r="G92">
        <v>7234960.0180000002</v>
      </c>
      <c r="H92" s="1">
        <v>0</v>
      </c>
      <c r="I92">
        <v>0</v>
      </c>
    </row>
    <row r="93" spans="1:9" hidden="1" x14ac:dyDescent="0.25">
      <c r="A93">
        <v>57</v>
      </c>
      <c r="B93" t="s">
        <v>82</v>
      </c>
      <c r="D93">
        <v>1</v>
      </c>
      <c r="E93">
        <v>2308505.0699999998</v>
      </c>
      <c r="F93">
        <v>4836366.5089999996</v>
      </c>
      <c r="G93">
        <v>7144871.5789999999</v>
      </c>
      <c r="H93" s="1">
        <v>0</v>
      </c>
      <c r="I93">
        <v>0</v>
      </c>
    </row>
    <row r="94" spans="1:9" hidden="1" x14ac:dyDescent="0.25">
      <c r="A94">
        <v>104</v>
      </c>
      <c r="B94" t="s">
        <v>91</v>
      </c>
      <c r="D94">
        <v>0</v>
      </c>
      <c r="E94">
        <v>3304561.2310000001</v>
      </c>
      <c r="F94">
        <v>3806559.1880000001</v>
      </c>
      <c r="G94">
        <v>7111120.4189999998</v>
      </c>
      <c r="H94" s="1">
        <v>0</v>
      </c>
      <c r="I94">
        <v>0</v>
      </c>
    </row>
    <row r="95" spans="1:9" hidden="1" x14ac:dyDescent="0.25">
      <c r="A95">
        <v>78</v>
      </c>
      <c r="B95" t="s">
        <v>138</v>
      </c>
      <c r="D95">
        <v>1</v>
      </c>
      <c r="E95">
        <v>1839254.307</v>
      </c>
      <c r="F95">
        <v>4713123.5140000004</v>
      </c>
      <c r="G95">
        <v>6552377.8210000005</v>
      </c>
      <c r="H95" s="1">
        <v>0</v>
      </c>
      <c r="I95">
        <v>0</v>
      </c>
    </row>
    <row r="96" spans="1:9" hidden="1" x14ac:dyDescent="0.25">
      <c r="A96">
        <v>96</v>
      </c>
      <c r="B96" t="s">
        <v>119</v>
      </c>
      <c r="D96">
        <v>2</v>
      </c>
      <c r="E96">
        <v>2640506.7769999998</v>
      </c>
      <c r="F96">
        <v>3761859.0780000002</v>
      </c>
      <c r="G96">
        <v>6402365.8550000004</v>
      </c>
      <c r="H96" s="1">
        <v>0</v>
      </c>
      <c r="I96">
        <v>0</v>
      </c>
    </row>
    <row r="97" spans="1:9" hidden="1" x14ac:dyDescent="0.25">
      <c r="A97">
        <v>54</v>
      </c>
      <c r="B97" t="s">
        <v>134</v>
      </c>
      <c r="D97">
        <v>0</v>
      </c>
      <c r="E97">
        <v>4815850.6339999996</v>
      </c>
      <c r="F97">
        <v>1444516.51</v>
      </c>
      <c r="G97">
        <v>6260367.1440000003</v>
      </c>
      <c r="H97" s="1">
        <v>0</v>
      </c>
      <c r="I97">
        <v>0</v>
      </c>
    </row>
    <row r="98" spans="1:9" hidden="1" x14ac:dyDescent="0.25">
      <c r="A98">
        <v>24</v>
      </c>
      <c r="B98" t="s">
        <v>110</v>
      </c>
      <c r="D98">
        <v>2</v>
      </c>
      <c r="E98">
        <v>6185342.0279999999</v>
      </c>
      <c r="F98">
        <v>0</v>
      </c>
      <c r="G98">
        <v>6185342.0279999999</v>
      </c>
      <c r="H98" s="1">
        <v>0</v>
      </c>
      <c r="I98">
        <v>0</v>
      </c>
    </row>
    <row r="99" spans="1:9" hidden="1" x14ac:dyDescent="0.25">
      <c r="A99">
        <v>33</v>
      </c>
      <c r="B99" t="s">
        <v>131</v>
      </c>
      <c r="D99">
        <v>1</v>
      </c>
      <c r="E99">
        <v>3416692.9929999998</v>
      </c>
      <c r="F99">
        <v>2733157.4440000001</v>
      </c>
      <c r="G99">
        <v>6149850.4369999999</v>
      </c>
      <c r="H99" s="1">
        <v>0</v>
      </c>
      <c r="I99">
        <v>0</v>
      </c>
    </row>
    <row r="100" spans="1:9" hidden="1" x14ac:dyDescent="0.25">
      <c r="A100">
        <v>61</v>
      </c>
      <c r="B100" t="s">
        <v>136</v>
      </c>
      <c r="D100">
        <v>1</v>
      </c>
      <c r="E100">
        <v>6119315.0710000005</v>
      </c>
      <c r="F100">
        <v>0</v>
      </c>
      <c r="G100">
        <v>6119315.0710000005</v>
      </c>
      <c r="H100" s="1">
        <v>0</v>
      </c>
      <c r="I100">
        <v>0</v>
      </c>
    </row>
    <row r="101" spans="1:9" hidden="1" x14ac:dyDescent="0.25">
      <c r="A101">
        <v>34</v>
      </c>
      <c r="B101" t="s">
        <v>118</v>
      </c>
      <c r="D101">
        <v>1</v>
      </c>
      <c r="E101">
        <v>5550541.5269999998</v>
      </c>
      <c r="F101">
        <v>0</v>
      </c>
      <c r="G101">
        <v>5550541.5269999998</v>
      </c>
      <c r="H101" s="1">
        <v>0</v>
      </c>
      <c r="I101">
        <v>0</v>
      </c>
    </row>
    <row r="102" spans="1:9" hidden="1" x14ac:dyDescent="0.25">
      <c r="A102">
        <v>84</v>
      </c>
      <c r="B102" t="s">
        <v>76</v>
      </c>
      <c r="D102">
        <v>2</v>
      </c>
      <c r="E102">
        <v>3275613.048</v>
      </c>
      <c r="F102">
        <v>2250710.6230000001</v>
      </c>
      <c r="G102">
        <v>5526323.6710000001</v>
      </c>
      <c r="H102" s="1">
        <v>0</v>
      </c>
      <c r="I102">
        <v>0</v>
      </c>
    </row>
    <row r="103" spans="1:9" hidden="1" x14ac:dyDescent="0.25">
      <c r="A103">
        <v>108</v>
      </c>
      <c r="B103" t="s">
        <v>115</v>
      </c>
      <c r="D103">
        <v>2</v>
      </c>
      <c r="E103">
        <v>1955374.159</v>
      </c>
      <c r="F103">
        <v>3085615.66</v>
      </c>
      <c r="G103">
        <v>5040989.8190000001</v>
      </c>
      <c r="H103" s="1">
        <v>0</v>
      </c>
      <c r="I103">
        <v>0</v>
      </c>
    </row>
    <row r="104" spans="1:9" hidden="1" x14ac:dyDescent="0.25">
      <c r="A104">
        <v>160</v>
      </c>
      <c r="B104" t="s">
        <v>97</v>
      </c>
      <c r="D104">
        <v>2</v>
      </c>
      <c r="E104">
        <v>2466187.9780000001</v>
      </c>
      <c r="F104">
        <v>2502708.4470000002</v>
      </c>
      <c r="G104">
        <v>4968896.4249999998</v>
      </c>
      <c r="H104" s="1">
        <v>0</v>
      </c>
      <c r="I104">
        <v>0</v>
      </c>
    </row>
    <row r="105" spans="1:9" hidden="1" x14ac:dyDescent="0.25">
      <c r="A105">
        <v>127</v>
      </c>
      <c r="B105" t="s">
        <v>88</v>
      </c>
      <c r="D105">
        <v>1</v>
      </c>
      <c r="E105">
        <v>1830906.034</v>
      </c>
      <c r="F105">
        <v>3122174.2319999998</v>
      </c>
      <c r="G105">
        <v>4953080.2659999998</v>
      </c>
      <c r="H105" s="1">
        <v>0</v>
      </c>
      <c r="I105">
        <v>0</v>
      </c>
    </row>
    <row r="106" spans="1:9" hidden="1" x14ac:dyDescent="0.25">
      <c r="A106">
        <v>17</v>
      </c>
      <c r="B106" t="s">
        <v>127</v>
      </c>
      <c r="D106">
        <v>1</v>
      </c>
      <c r="E106">
        <v>2572695.077</v>
      </c>
      <c r="F106">
        <v>2368001.9079999998</v>
      </c>
      <c r="G106">
        <v>4940696.9850000003</v>
      </c>
      <c r="H106" s="1">
        <v>0</v>
      </c>
      <c r="I106">
        <v>0</v>
      </c>
    </row>
    <row r="107" spans="1:9" hidden="1" x14ac:dyDescent="0.25">
      <c r="A107">
        <v>50</v>
      </c>
      <c r="B107" t="s">
        <v>125</v>
      </c>
      <c r="D107">
        <v>2</v>
      </c>
      <c r="E107">
        <v>819589.49100000004</v>
      </c>
      <c r="F107">
        <v>3946231.537</v>
      </c>
      <c r="G107">
        <v>4765821.0279999999</v>
      </c>
      <c r="H107" s="1">
        <v>0</v>
      </c>
      <c r="I107">
        <v>0</v>
      </c>
    </row>
    <row r="108" spans="1:9" hidden="1" x14ac:dyDescent="0.25">
      <c r="A108">
        <v>145</v>
      </c>
      <c r="B108" t="s">
        <v>124</v>
      </c>
      <c r="D108">
        <v>0</v>
      </c>
      <c r="E108">
        <v>4689570.1189999999</v>
      </c>
      <c r="F108">
        <v>0</v>
      </c>
      <c r="G108">
        <v>4689570.1189999999</v>
      </c>
      <c r="H108" s="1">
        <v>0</v>
      </c>
      <c r="I108">
        <v>0</v>
      </c>
    </row>
    <row r="109" spans="1:9" hidden="1" x14ac:dyDescent="0.25">
      <c r="A109">
        <v>21</v>
      </c>
      <c r="B109" t="s">
        <v>92</v>
      </c>
      <c r="D109">
        <v>1</v>
      </c>
      <c r="E109">
        <v>2358639.5019999999</v>
      </c>
      <c r="F109">
        <v>2312189.09</v>
      </c>
      <c r="G109">
        <v>4670828.5920000002</v>
      </c>
      <c r="H109" s="1">
        <v>0</v>
      </c>
      <c r="I109">
        <v>0</v>
      </c>
    </row>
    <row r="110" spans="1:9" hidden="1" x14ac:dyDescent="0.25">
      <c r="A110">
        <v>102</v>
      </c>
      <c r="B110" t="s">
        <v>96</v>
      </c>
      <c r="D110">
        <v>0</v>
      </c>
      <c r="E110">
        <v>1743340.392</v>
      </c>
      <c r="F110">
        <v>2880823.02</v>
      </c>
      <c r="G110">
        <v>4624163.4119999995</v>
      </c>
      <c r="H110" s="1">
        <v>0</v>
      </c>
      <c r="I110">
        <v>0</v>
      </c>
    </row>
    <row r="111" spans="1:9" hidden="1" x14ac:dyDescent="0.25">
      <c r="A111">
        <v>131</v>
      </c>
      <c r="B111" t="s">
        <v>106</v>
      </c>
      <c r="D111">
        <v>0</v>
      </c>
      <c r="E111">
        <v>1046476.688</v>
      </c>
      <c r="F111">
        <v>3480256.6239999998</v>
      </c>
      <c r="G111">
        <v>4526733.3119999999</v>
      </c>
      <c r="H111" s="1">
        <v>0</v>
      </c>
      <c r="I111">
        <v>0</v>
      </c>
    </row>
    <row r="112" spans="1:9" hidden="1" x14ac:dyDescent="0.25">
      <c r="A112">
        <v>106</v>
      </c>
      <c r="B112" t="s">
        <v>99</v>
      </c>
      <c r="D112">
        <v>2</v>
      </c>
      <c r="E112">
        <v>2151005.7620000001</v>
      </c>
      <c r="F112">
        <v>2286287.6519999998</v>
      </c>
      <c r="G112">
        <v>4437293.4139999999</v>
      </c>
      <c r="H112" s="1">
        <v>0</v>
      </c>
      <c r="I112">
        <v>0</v>
      </c>
    </row>
    <row r="113" spans="1:9" hidden="1" x14ac:dyDescent="0.25">
      <c r="A113">
        <v>150</v>
      </c>
      <c r="B113" t="s">
        <v>103</v>
      </c>
      <c r="D113">
        <v>2</v>
      </c>
      <c r="E113">
        <v>1208287.1440000001</v>
      </c>
      <c r="F113">
        <v>3218520.855</v>
      </c>
      <c r="G113">
        <v>4426807.9989999998</v>
      </c>
      <c r="H113" s="1">
        <v>0</v>
      </c>
      <c r="I113">
        <v>0</v>
      </c>
    </row>
    <row r="114" spans="1:9" hidden="1" x14ac:dyDescent="0.25">
      <c r="A114">
        <v>113</v>
      </c>
      <c r="B114" t="s">
        <v>109</v>
      </c>
      <c r="D114">
        <v>1</v>
      </c>
      <c r="E114">
        <v>1899847.976</v>
      </c>
      <c r="F114">
        <v>2409220.38</v>
      </c>
      <c r="G114">
        <v>4309068.3559999997</v>
      </c>
      <c r="H114" s="1">
        <v>0</v>
      </c>
      <c r="I114">
        <v>0</v>
      </c>
    </row>
    <row r="115" spans="1:9" hidden="1" x14ac:dyDescent="0.25">
      <c r="A115">
        <v>161</v>
      </c>
      <c r="B115" t="s">
        <v>116</v>
      </c>
      <c r="D115">
        <v>2</v>
      </c>
      <c r="E115">
        <v>1937456.9180000001</v>
      </c>
      <c r="F115">
        <v>1983931.49</v>
      </c>
      <c r="G115">
        <v>3921388.4079999998</v>
      </c>
      <c r="H115" s="1">
        <v>0</v>
      </c>
      <c r="I115">
        <v>0</v>
      </c>
    </row>
    <row r="116" spans="1:9" hidden="1" x14ac:dyDescent="0.25">
      <c r="A116">
        <v>56</v>
      </c>
      <c r="B116" t="s">
        <v>108</v>
      </c>
      <c r="D116">
        <v>0</v>
      </c>
      <c r="E116">
        <v>1297205.733</v>
      </c>
      <c r="F116">
        <v>2398471.4019999998</v>
      </c>
      <c r="G116">
        <v>3695677.1349999998</v>
      </c>
      <c r="H116" s="1">
        <v>0</v>
      </c>
      <c r="I116">
        <v>0</v>
      </c>
    </row>
    <row r="117" spans="1:9" hidden="1" x14ac:dyDescent="0.25">
      <c r="A117">
        <v>155</v>
      </c>
      <c r="B117" t="s">
        <v>81</v>
      </c>
      <c r="D117">
        <v>0</v>
      </c>
      <c r="E117">
        <v>3661679.929</v>
      </c>
      <c r="F117">
        <v>0</v>
      </c>
      <c r="G117">
        <v>3661679.929</v>
      </c>
      <c r="H117" s="1">
        <v>0</v>
      </c>
      <c r="I117">
        <v>0</v>
      </c>
    </row>
    <row r="118" spans="1:9" hidden="1" x14ac:dyDescent="0.25">
      <c r="A118">
        <v>98</v>
      </c>
      <c r="B118" t="s">
        <v>121</v>
      </c>
      <c r="D118">
        <v>0</v>
      </c>
      <c r="E118">
        <v>1314894.871</v>
      </c>
      <c r="F118">
        <v>2020288.1459999999</v>
      </c>
      <c r="G118">
        <v>3335183.017</v>
      </c>
      <c r="H118" s="1">
        <v>0</v>
      </c>
      <c r="I118">
        <v>0</v>
      </c>
    </row>
    <row r="119" spans="1:9" hidden="1" x14ac:dyDescent="0.25">
      <c r="A119">
        <v>2</v>
      </c>
      <c r="B119" t="s">
        <v>114</v>
      </c>
      <c r="D119">
        <v>0</v>
      </c>
      <c r="E119">
        <v>635818.93500000006</v>
      </c>
      <c r="F119">
        <v>2468322.9909999999</v>
      </c>
      <c r="G119">
        <v>3104141.926</v>
      </c>
      <c r="H119" s="1">
        <v>0</v>
      </c>
      <c r="I119">
        <v>0</v>
      </c>
    </row>
    <row r="120" spans="1:9" hidden="1" x14ac:dyDescent="0.25">
      <c r="A120">
        <v>124</v>
      </c>
      <c r="B120" t="s">
        <v>123</v>
      </c>
      <c r="D120">
        <v>2</v>
      </c>
      <c r="E120">
        <v>2797850.443</v>
      </c>
      <c r="F120">
        <v>0</v>
      </c>
      <c r="G120">
        <v>2797850.443</v>
      </c>
      <c r="H120" s="1">
        <v>0</v>
      </c>
      <c r="I120">
        <v>0</v>
      </c>
    </row>
    <row r="121" spans="1:9" hidden="1" x14ac:dyDescent="0.25">
      <c r="A121">
        <v>99</v>
      </c>
      <c r="B121" t="s">
        <v>120</v>
      </c>
      <c r="D121">
        <v>2</v>
      </c>
      <c r="E121">
        <v>1086555.655</v>
      </c>
      <c r="F121">
        <v>1621372.3189999999</v>
      </c>
      <c r="G121">
        <v>2707927.9739999999</v>
      </c>
      <c r="H121" s="1">
        <v>0</v>
      </c>
      <c r="I121">
        <v>0</v>
      </c>
    </row>
    <row r="122" spans="1:9" hidden="1" x14ac:dyDescent="0.25">
      <c r="A122">
        <v>139</v>
      </c>
      <c r="B122" t="s">
        <v>145</v>
      </c>
      <c r="D122">
        <v>2</v>
      </c>
      <c r="E122">
        <v>845869.68200000003</v>
      </c>
      <c r="F122">
        <v>1563627.568</v>
      </c>
      <c r="G122">
        <v>2409497.25</v>
      </c>
      <c r="H122" s="1">
        <v>0</v>
      </c>
      <c r="I122">
        <v>0</v>
      </c>
    </row>
    <row r="123" spans="1:9" hidden="1" x14ac:dyDescent="0.25">
      <c r="A123">
        <v>151</v>
      </c>
      <c r="B123" t="s">
        <v>122</v>
      </c>
      <c r="D123">
        <v>2</v>
      </c>
      <c r="E123">
        <v>596416.71400000004</v>
      </c>
      <c r="F123">
        <v>1768909.3940000001</v>
      </c>
      <c r="G123">
        <v>2365326.108</v>
      </c>
      <c r="H123" s="1">
        <v>0</v>
      </c>
      <c r="I123">
        <v>0</v>
      </c>
    </row>
    <row r="124" spans="1:9" hidden="1" x14ac:dyDescent="0.25">
      <c r="A124">
        <v>5</v>
      </c>
      <c r="B124" t="s">
        <v>126</v>
      </c>
      <c r="D124">
        <v>0</v>
      </c>
      <c r="E124">
        <v>786967.90800000005</v>
      </c>
      <c r="F124">
        <v>1563535.22</v>
      </c>
      <c r="G124">
        <v>2350503.128</v>
      </c>
      <c r="H124" s="1">
        <v>0</v>
      </c>
      <c r="I124">
        <v>0</v>
      </c>
    </row>
    <row r="125" spans="1:9" hidden="1" x14ac:dyDescent="0.25">
      <c r="A125">
        <v>58</v>
      </c>
      <c r="B125" t="s">
        <v>135</v>
      </c>
      <c r="D125">
        <v>0</v>
      </c>
      <c r="E125">
        <v>1217717.67</v>
      </c>
      <c r="F125">
        <v>1074453.5430000001</v>
      </c>
      <c r="G125">
        <v>2292171.213</v>
      </c>
      <c r="H125" s="1">
        <v>0</v>
      </c>
      <c r="I125">
        <v>0</v>
      </c>
    </row>
    <row r="126" spans="1:9" hidden="1" x14ac:dyDescent="0.25">
      <c r="A126">
        <v>52</v>
      </c>
      <c r="B126" t="s">
        <v>139</v>
      </c>
      <c r="D126">
        <v>2</v>
      </c>
      <c r="E126">
        <v>594788.94299999997</v>
      </c>
      <c r="F126">
        <v>1564695.1740000001</v>
      </c>
      <c r="G126">
        <v>2159484.1170000001</v>
      </c>
      <c r="H126" s="1">
        <v>0</v>
      </c>
      <c r="I126">
        <v>0</v>
      </c>
    </row>
    <row r="127" spans="1:9" hidden="1" x14ac:dyDescent="0.25">
      <c r="A127">
        <v>141</v>
      </c>
      <c r="B127" t="s">
        <v>152</v>
      </c>
      <c r="D127">
        <v>1</v>
      </c>
      <c r="E127">
        <v>2109244.0520000001</v>
      </c>
      <c r="F127">
        <v>0</v>
      </c>
      <c r="G127">
        <v>2109244.0520000001</v>
      </c>
      <c r="H127" s="1">
        <v>0</v>
      </c>
      <c r="I127">
        <v>0</v>
      </c>
    </row>
    <row r="128" spans="1:9" hidden="1" x14ac:dyDescent="0.25">
      <c r="A128">
        <v>23</v>
      </c>
      <c r="B128" t="s">
        <v>147</v>
      </c>
      <c r="D128">
        <v>1</v>
      </c>
      <c r="E128">
        <v>383044.95600000001</v>
      </c>
      <c r="F128">
        <v>1644177.6680000001</v>
      </c>
      <c r="G128">
        <v>2027222.6240000001</v>
      </c>
      <c r="H128" s="1">
        <v>0</v>
      </c>
      <c r="I128">
        <v>0</v>
      </c>
    </row>
    <row r="129" spans="1:9" hidden="1" x14ac:dyDescent="0.25">
      <c r="A129">
        <v>105</v>
      </c>
      <c r="B129" t="s">
        <v>104</v>
      </c>
      <c r="D129">
        <v>2</v>
      </c>
      <c r="E129">
        <v>820417.05500000005</v>
      </c>
      <c r="F129">
        <v>1179959.679</v>
      </c>
      <c r="G129">
        <v>2000376.7339999999</v>
      </c>
      <c r="H129" s="1">
        <v>0</v>
      </c>
      <c r="I129">
        <v>0</v>
      </c>
    </row>
    <row r="130" spans="1:9" hidden="1" x14ac:dyDescent="0.25">
      <c r="A130">
        <v>107</v>
      </c>
      <c r="B130" t="s">
        <v>140</v>
      </c>
      <c r="D130">
        <v>0</v>
      </c>
      <c r="E130">
        <v>976184.66899999999</v>
      </c>
      <c r="F130">
        <v>880786.804</v>
      </c>
      <c r="G130">
        <v>1856971.473</v>
      </c>
      <c r="H130" s="1">
        <v>0</v>
      </c>
      <c r="I130">
        <v>0</v>
      </c>
    </row>
    <row r="131" spans="1:9" hidden="1" x14ac:dyDescent="0.25">
      <c r="A131">
        <v>109</v>
      </c>
      <c r="B131" t="s">
        <v>151</v>
      </c>
      <c r="D131">
        <v>2</v>
      </c>
      <c r="E131">
        <v>654369.02300000004</v>
      </c>
      <c r="F131">
        <v>1150092.7169999999</v>
      </c>
      <c r="G131">
        <v>1804461.74</v>
      </c>
      <c r="H131" s="1">
        <v>0</v>
      </c>
      <c r="I131">
        <v>0</v>
      </c>
    </row>
    <row r="132" spans="1:9" hidden="1" x14ac:dyDescent="0.25">
      <c r="A132">
        <v>103</v>
      </c>
      <c r="B132" t="s">
        <v>144</v>
      </c>
      <c r="D132">
        <v>0</v>
      </c>
      <c r="E132">
        <v>266821.98599999998</v>
      </c>
      <c r="F132">
        <v>1518415.11</v>
      </c>
      <c r="G132">
        <v>1785237.0959999999</v>
      </c>
      <c r="H132" s="1">
        <v>0</v>
      </c>
      <c r="I132">
        <v>0</v>
      </c>
    </row>
    <row r="133" spans="1:9" hidden="1" x14ac:dyDescent="0.25">
      <c r="A133">
        <v>83</v>
      </c>
      <c r="B133" t="s">
        <v>112</v>
      </c>
      <c r="D133">
        <v>0</v>
      </c>
      <c r="E133">
        <v>455214.63400000002</v>
      </c>
      <c r="F133">
        <v>1100729.798</v>
      </c>
      <c r="G133">
        <v>1555944.432</v>
      </c>
      <c r="H133" s="1">
        <v>0</v>
      </c>
      <c r="I133">
        <v>0</v>
      </c>
    </row>
    <row r="134" spans="1:9" hidden="1" x14ac:dyDescent="0.25">
      <c r="A134">
        <v>135</v>
      </c>
      <c r="B134" t="s">
        <v>149</v>
      </c>
      <c r="D134">
        <v>1</v>
      </c>
      <c r="E134">
        <v>660756.272</v>
      </c>
      <c r="F134">
        <v>882489.90800000005</v>
      </c>
      <c r="G134">
        <v>1543246.18</v>
      </c>
      <c r="H134" s="1">
        <v>0</v>
      </c>
      <c r="I134">
        <v>0</v>
      </c>
    </row>
    <row r="135" spans="1:9" hidden="1" x14ac:dyDescent="0.25">
      <c r="A135">
        <v>90</v>
      </c>
      <c r="B135" t="s">
        <v>128</v>
      </c>
      <c r="D135">
        <v>0</v>
      </c>
      <c r="E135">
        <v>1493750.456</v>
      </c>
      <c r="F135">
        <v>0</v>
      </c>
      <c r="G135">
        <v>1493750.456</v>
      </c>
      <c r="H135" s="1">
        <v>0</v>
      </c>
      <c r="I135">
        <v>0</v>
      </c>
    </row>
    <row r="136" spans="1:9" hidden="1" x14ac:dyDescent="0.25">
      <c r="A136">
        <v>12</v>
      </c>
      <c r="B136" t="s">
        <v>130</v>
      </c>
      <c r="D136">
        <v>0</v>
      </c>
      <c r="E136">
        <v>600091.70200000005</v>
      </c>
      <c r="F136">
        <v>891218.5</v>
      </c>
      <c r="G136">
        <v>1491310.202</v>
      </c>
      <c r="H136" s="1">
        <v>0</v>
      </c>
      <c r="I136">
        <v>0</v>
      </c>
    </row>
    <row r="137" spans="1:9" hidden="1" x14ac:dyDescent="0.25">
      <c r="A137">
        <v>13</v>
      </c>
      <c r="B137" t="s">
        <v>133</v>
      </c>
      <c r="D137">
        <v>0</v>
      </c>
      <c r="E137">
        <v>294230.46899999998</v>
      </c>
      <c r="F137">
        <v>1125784.969</v>
      </c>
      <c r="G137">
        <v>1420015.4380000001</v>
      </c>
      <c r="H137" s="1">
        <v>0</v>
      </c>
      <c r="I137">
        <v>0</v>
      </c>
    </row>
    <row r="138" spans="1:9" hidden="1" x14ac:dyDescent="0.25">
      <c r="A138">
        <v>142</v>
      </c>
      <c r="B138" t="s">
        <v>117</v>
      </c>
      <c r="D138">
        <v>0</v>
      </c>
      <c r="E138">
        <v>735562.88800000004</v>
      </c>
      <c r="F138">
        <v>567886.61</v>
      </c>
      <c r="G138">
        <v>1303449.4979999999</v>
      </c>
      <c r="H138" s="1">
        <v>0</v>
      </c>
      <c r="I138">
        <v>0</v>
      </c>
    </row>
    <row r="139" spans="1:9" hidden="1" x14ac:dyDescent="0.25">
      <c r="A139">
        <v>65</v>
      </c>
      <c r="B139" t="s">
        <v>137</v>
      </c>
      <c r="D139">
        <v>1</v>
      </c>
      <c r="E139">
        <v>511532.38</v>
      </c>
      <c r="F139">
        <v>744576.63500000001</v>
      </c>
      <c r="G139">
        <v>1256109.0149999999</v>
      </c>
      <c r="H139" s="1">
        <v>0</v>
      </c>
      <c r="I139">
        <v>0</v>
      </c>
    </row>
    <row r="140" spans="1:9" hidden="1" x14ac:dyDescent="0.25">
      <c r="A140">
        <v>111</v>
      </c>
      <c r="B140" t="s">
        <v>156</v>
      </c>
      <c r="D140">
        <v>2</v>
      </c>
      <c r="E140">
        <v>254046.576</v>
      </c>
      <c r="F140">
        <v>724199.52500000002</v>
      </c>
      <c r="G140">
        <v>978246.10100000002</v>
      </c>
      <c r="H140" s="1">
        <v>0</v>
      </c>
      <c r="I140">
        <v>0</v>
      </c>
    </row>
    <row r="141" spans="1:9" hidden="1" x14ac:dyDescent="0.25">
      <c r="A141">
        <v>100</v>
      </c>
      <c r="B141" t="s">
        <v>141</v>
      </c>
      <c r="D141">
        <v>2</v>
      </c>
      <c r="E141">
        <v>149000.851</v>
      </c>
      <c r="F141">
        <v>742858.96600000001</v>
      </c>
      <c r="G141">
        <v>891859.81700000004</v>
      </c>
      <c r="H141" s="1">
        <v>0</v>
      </c>
      <c r="I141">
        <v>0</v>
      </c>
    </row>
    <row r="142" spans="1:9" hidden="1" x14ac:dyDescent="0.25">
      <c r="A142">
        <v>144</v>
      </c>
      <c r="B142" t="s">
        <v>142</v>
      </c>
      <c r="D142">
        <v>1</v>
      </c>
      <c r="E142">
        <v>788665.20600000001</v>
      </c>
      <c r="F142">
        <v>0</v>
      </c>
      <c r="G142">
        <v>788665.20600000001</v>
      </c>
      <c r="H142" s="1">
        <v>0</v>
      </c>
      <c r="I142">
        <v>0</v>
      </c>
    </row>
    <row r="143" spans="1:9" hidden="1" x14ac:dyDescent="0.25">
      <c r="A143">
        <v>6</v>
      </c>
      <c r="B143" t="s">
        <v>154</v>
      </c>
      <c r="D143">
        <v>1</v>
      </c>
      <c r="E143">
        <v>303714.82900000003</v>
      </c>
      <c r="F143">
        <v>464349.09700000001</v>
      </c>
      <c r="G143">
        <v>768063.92599999998</v>
      </c>
      <c r="H143" s="1">
        <v>0</v>
      </c>
      <c r="I143">
        <v>0</v>
      </c>
    </row>
    <row r="144" spans="1:9" hidden="1" x14ac:dyDescent="0.25">
      <c r="A144">
        <v>116</v>
      </c>
      <c r="B144" t="s">
        <v>129</v>
      </c>
      <c r="D144">
        <v>2</v>
      </c>
      <c r="E144">
        <v>684036.978</v>
      </c>
      <c r="F144">
        <v>0</v>
      </c>
      <c r="G144">
        <v>684036.978</v>
      </c>
      <c r="H144" s="1">
        <v>0</v>
      </c>
      <c r="I144">
        <v>0</v>
      </c>
    </row>
    <row r="145" spans="1:9" hidden="1" x14ac:dyDescent="0.25">
      <c r="A145">
        <v>88</v>
      </c>
      <c r="B145" t="s">
        <v>105</v>
      </c>
      <c r="D145">
        <v>2</v>
      </c>
      <c r="E145">
        <v>592965.88100000005</v>
      </c>
      <c r="F145">
        <v>0</v>
      </c>
      <c r="G145">
        <v>592965.88100000005</v>
      </c>
      <c r="H145" s="1">
        <v>0</v>
      </c>
      <c r="I145">
        <v>0</v>
      </c>
    </row>
    <row r="146" spans="1:9" hidden="1" x14ac:dyDescent="0.25">
      <c r="A146">
        <v>69</v>
      </c>
      <c r="B146" t="s">
        <v>143</v>
      </c>
      <c r="D146">
        <v>1</v>
      </c>
      <c r="E146">
        <v>543085.83700000006</v>
      </c>
      <c r="F146">
        <v>0</v>
      </c>
      <c r="G146">
        <v>543085.83700000006</v>
      </c>
      <c r="H146" s="1">
        <v>0</v>
      </c>
      <c r="I146">
        <v>0</v>
      </c>
    </row>
    <row r="147" spans="1:9" hidden="1" x14ac:dyDescent="0.25">
      <c r="A147">
        <v>92</v>
      </c>
      <c r="B147" t="s">
        <v>150</v>
      </c>
      <c r="D147">
        <v>1</v>
      </c>
      <c r="E147">
        <v>514754.13299999997</v>
      </c>
      <c r="F147">
        <v>0</v>
      </c>
      <c r="G147">
        <v>514754.13299999997</v>
      </c>
      <c r="H147" s="1">
        <v>0</v>
      </c>
      <c r="I147">
        <v>0</v>
      </c>
    </row>
    <row r="148" spans="1:9" hidden="1" x14ac:dyDescent="0.25">
      <c r="A148">
        <v>25</v>
      </c>
      <c r="B148" t="s">
        <v>158</v>
      </c>
      <c r="D148">
        <v>2</v>
      </c>
      <c r="E148">
        <v>129454.29700000001</v>
      </c>
      <c r="F148">
        <v>382690.09299999999</v>
      </c>
      <c r="G148">
        <v>512144.39</v>
      </c>
      <c r="H148" s="1">
        <v>0</v>
      </c>
      <c r="I148">
        <v>0</v>
      </c>
    </row>
    <row r="149" spans="1:9" hidden="1" x14ac:dyDescent="0.25">
      <c r="A149">
        <v>20</v>
      </c>
      <c r="B149" t="s">
        <v>148</v>
      </c>
      <c r="D149">
        <v>0</v>
      </c>
      <c r="E149">
        <v>501486.91600000003</v>
      </c>
      <c r="F149">
        <v>0</v>
      </c>
      <c r="G149">
        <v>501486.91600000003</v>
      </c>
      <c r="H149" s="1">
        <v>0</v>
      </c>
      <c r="I149">
        <v>0</v>
      </c>
    </row>
    <row r="150" spans="1:9" hidden="1" x14ac:dyDescent="0.25">
      <c r="A150">
        <v>140</v>
      </c>
      <c r="B150" t="s">
        <v>146</v>
      </c>
      <c r="D150">
        <v>2</v>
      </c>
      <c r="E150">
        <v>454544.73800000001</v>
      </c>
      <c r="F150">
        <v>40687.067999999999</v>
      </c>
      <c r="G150">
        <v>495231.80599999998</v>
      </c>
      <c r="H150" s="1">
        <v>0</v>
      </c>
      <c r="I150">
        <v>0</v>
      </c>
    </row>
    <row r="151" spans="1:9" hidden="1" x14ac:dyDescent="0.25">
      <c r="A151">
        <v>63</v>
      </c>
      <c r="B151" t="s">
        <v>164</v>
      </c>
      <c r="D151">
        <v>1</v>
      </c>
      <c r="E151">
        <v>31943.732</v>
      </c>
      <c r="F151">
        <v>325159.03499999997</v>
      </c>
      <c r="G151">
        <v>357102.76699999999</v>
      </c>
      <c r="H151" s="1">
        <v>0</v>
      </c>
      <c r="I151">
        <v>0</v>
      </c>
    </row>
    <row r="152" spans="1:9" hidden="1" x14ac:dyDescent="0.25">
      <c r="A152">
        <v>10</v>
      </c>
      <c r="B152" t="s">
        <v>157</v>
      </c>
      <c r="D152">
        <v>2</v>
      </c>
      <c r="E152">
        <v>81703.065000000002</v>
      </c>
      <c r="F152">
        <v>255312.997</v>
      </c>
      <c r="G152">
        <v>337016.06199999998</v>
      </c>
      <c r="H152" s="1">
        <v>0</v>
      </c>
      <c r="I152">
        <v>0</v>
      </c>
    </row>
    <row r="153" spans="1:9" hidden="1" x14ac:dyDescent="0.25">
      <c r="A153">
        <v>59</v>
      </c>
      <c r="B153" t="s">
        <v>153</v>
      </c>
      <c r="D153">
        <v>0</v>
      </c>
      <c r="E153">
        <v>32862.129999999997</v>
      </c>
      <c r="F153">
        <v>259601.38699999999</v>
      </c>
      <c r="G153">
        <v>292463.51699999999</v>
      </c>
      <c r="H153" s="1">
        <v>0</v>
      </c>
      <c r="I153">
        <v>0</v>
      </c>
    </row>
    <row r="154" spans="1:9" hidden="1" x14ac:dyDescent="0.25">
      <c r="A154">
        <v>41</v>
      </c>
      <c r="B154" t="s">
        <v>161</v>
      </c>
      <c r="D154">
        <v>1</v>
      </c>
      <c r="E154">
        <v>82409.375</v>
      </c>
      <c r="F154">
        <v>157694.75099999999</v>
      </c>
      <c r="G154">
        <v>240104.12599999999</v>
      </c>
      <c r="H154" s="1">
        <v>0</v>
      </c>
      <c r="I154">
        <v>0</v>
      </c>
    </row>
    <row r="155" spans="1:9" hidden="1" x14ac:dyDescent="0.25">
      <c r="A155">
        <v>133</v>
      </c>
      <c r="B155" t="s">
        <v>155</v>
      </c>
      <c r="D155">
        <v>0</v>
      </c>
      <c r="E155">
        <v>227827.753</v>
      </c>
      <c r="F155">
        <v>0</v>
      </c>
      <c r="G155">
        <v>227827.753</v>
      </c>
      <c r="H155" s="1">
        <v>0</v>
      </c>
      <c r="I155">
        <v>0</v>
      </c>
    </row>
    <row r="156" spans="1:9" hidden="1" x14ac:dyDescent="0.25">
      <c r="A156">
        <v>27</v>
      </c>
      <c r="B156" t="s">
        <v>163</v>
      </c>
      <c r="D156">
        <v>1</v>
      </c>
      <c r="E156">
        <v>123590.43700000001</v>
      </c>
      <c r="F156">
        <v>97936.740999999995</v>
      </c>
      <c r="G156">
        <v>221527.17800000001</v>
      </c>
      <c r="H156" s="1">
        <v>0</v>
      </c>
      <c r="I156">
        <v>0</v>
      </c>
    </row>
    <row r="157" spans="1:9" hidden="1" x14ac:dyDescent="0.25">
      <c r="A157">
        <v>60</v>
      </c>
      <c r="B157" t="s">
        <v>160</v>
      </c>
      <c r="D157">
        <v>0</v>
      </c>
      <c r="E157">
        <v>103222.008</v>
      </c>
      <c r="F157">
        <v>111590.261</v>
      </c>
      <c r="G157">
        <v>214812.269</v>
      </c>
      <c r="H157" s="1">
        <v>0</v>
      </c>
      <c r="I157">
        <v>0</v>
      </c>
    </row>
    <row r="158" spans="1:9" hidden="1" x14ac:dyDescent="0.25">
      <c r="A158">
        <v>146</v>
      </c>
      <c r="B158" t="s">
        <v>167</v>
      </c>
      <c r="D158">
        <v>2</v>
      </c>
      <c r="E158">
        <v>19134.753000000001</v>
      </c>
      <c r="F158">
        <v>119316.274</v>
      </c>
      <c r="G158">
        <v>138451.027</v>
      </c>
      <c r="H158" s="1">
        <v>0</v>
      </c>
      <c r="I158">
        <v>0</v>
      </c>
    </row>
    <row r="159" spans="1:9" hidden="1" x14ac:dyDescent="0.25">
      <c r="A159">
        <v>36</v>
      </c>
      <c r="B159" t="s">
        <v>162</v>
      </c>
      <c r="D159">
        <v>2</v>
      </c>
      <c r="E159">
        <v>29861.368999999999</v>
      </c>
      <c r="F159">
        <v>84308.320999999996</v>
      </c>
      <c r="G159">
        <v>114169.69</v>
      </c>
      <c r="H159" s="1">
        <v>0</v>
      </c>
      <c r="I159">
        <v>0</v>
      </c>
    </row>
    <row r="160" spans="1:9" hidden="1" x14ac:dyDescent="0.25">
      <c r="A160">
        <v>85</v>
      </c>
      <c r="B160" t="s">
        <v>166</v>
      </c>
      <c r="D160">
        <v>2</v>
      </c>
      <c r="E160">
        <v>6487.38</v>
      </c>
      <c r="F160">
        <v>68614.993000000002</v>
      </c>
      <c r="G160">
        <v>75102.373000000007</v>
      </c>
      <c r="H160" s="1">
        <v>0</v>
      </c>
      <c r="I160">
        <v>0</v>
      </c>
    </row>
    <row r="161" spans="1:9" hidden="1" x14ac:dyDescent="0.25">
      <c r="A161">
        <v>123</v>
      </c>
      <c r="B161" t="s">
        <v>165</v>
      </c>
      <c r="D161">
        <v>2</v>
      </c>
      <c r="E161">
        <v>32743.061000000002</v>
      </c>
      <c r="F161">
        <v>0</v>
      </c>
      <c r="G161">
        <v>32743.061000000002</v>
      </c>
      <c r="H161" s="1">
        <v>0</v>
      </c>
      <c r="I161">
        <v>0</v>
      </c>
    </row>
    <row r="162" spans="1:9" hidden="1" x14ac:dyDescent="0.25">
      <c r="A162">
        <v>47</v>
      </c>
      <c r="B162" t="s">
        <v>159</v>
      </c>
      <c r="D162">
        <v>2</v>
      </c>
      <c r="E162">
        <v>25598.147000000001</v>
      </c>
      <c r="F162">
        <v>0</v>
      </c>
      <c r="G162">
        <v>25598.147000000001</v>
      </c>
      <c r="H162" s="1">
        <v>0</v>
      </c>
      <c r="I162">
        <v>0</v>
      </c>
    </row>
    <row r="163" spans="1:9" hidden="1" x14ac:dyDescent="0.25">
      <c r="G163">
        <v>19061360585</v>
      </c>
    </row>
  </sheetData>
  <autoFilter ref="A1:I163">
    <filterColumn colId="1">
      <filters>
        <filter val="IS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8" workbookViewId="0">
      <selection activeCell="A17" sqref="A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168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25">
      <c r="A2" s="2">
        <v>154</v>
      </c>
      <c r="B2" s="2" t="s">
        <v>8</v>
      </c>
      <c r="C2" s="2"/>
      <c r="D2" s="2">
        <v>1</v>
      </c>
      <c r="E2" s="2">
        <v>1200500694</v>
      </c>
      <c r="F2" s="2">
        <v>1900817335</v>
      </c>
      <c r="G2" s="2">
        <v>3101318029</v>
      </c>
      <c r="H2" s="3">
        <v>0.11</v>
      </c>
      <c r="I2" s="2">
        <v>1</v>
      </c>
    </row>
    <row r="3" spans="1:9" x14ac:dyDescent="0.25">
      <c r="A3" s="2">
        <v>31</v>
      </c>
      <c r="B3" s="2" t="s">
        <v>7</v>
      </c>
      <c r="C3" s="2"/>
      <c r="D3" s="2">
        <v>2</v>
      </c>
      <c r="E3" s="2">
        <v>1767081026</v>
      </c>
      <c r="F3" s="2">
        <v>1148360289</v>
      </c>
      <c r="G3" s="2">
        <v>2915441314</v>
      </c>
      <c r="H3" s="3">
        <v>0.11</v>
      </c>
      <c r="I3" s="2">
        <v>1</v>
      </c>
    </row>
    <row r="4" spans="1:9" x14ac:dyDescent="0.25">
      <c r="A4" s="2">
        <v>40</v>
      </c>
      <c r="B4" s="2" t="s">
        <v>9</v>
      </c>
      <c r="C4" s="2"/>
      <c r="D4" s="2">
        <v>0</v>
      </c>
      <c r="E4" s="2">
        <v>1138102076</v>
      </c>
      <c r="F4" s="2">
        <v>993948833</v>
      </c>
      <c r="G4" s="2">
        <v>2132050909</v>
      </c>
      <c r="H4" s="3">
        <v>0.08</v>
      </c>
      <c r="I4" s="2">
        <v>1</v>
      </c>
    </row>
    <row r="5" spans="1:9" x14ac:dyDescent="0.25">
      <c r="A5" s="2">
        <v>80</v>
      </c>
      <c r="B5" s="2" t="s">
        <v>10</v>
      </c>
      <c r="C5" s="2"/>
      <c r="D5" s="2">
        <v>2</v>
      </c>
      <c r="E5" s="2">
        <v>762361420.79999995</v>
      </c>
      <c r="F5" s="2">
        <v>659981584.10000002</v>
      </c>
      <c r="G5" s="2">
        <v>1422343005</v>
      </c>
      <c r="H5" s="3">
        <v>0.05</v>
      </c>
      <c r="I5" s="2">
        <v>1</v>
      </c>
    </row>
    <row r="6" spans="1:9" x14ac:dyDescent="0.25">
      <c r="A6" s="2">
        <v>53</v>
      </c>
      <c r="B6" s="2" t="s">
        <v>11</v>
      </c>
      <c r="C6" s="2"/>
      <c r="D6" s="2">
        <v>0</v>
      </c>
      <c r="E6" s="2">
        <v>502358837.10000002</v>
      </c>
      <c r="F6" s="2">
        <v>568755864.20000005</v>
      </c>
      <c r="G6" s="2">
        <v>1071114701</v>
      </c>
      <c r="H6" s="3">
        <v>0.04</v>
      </c>
      <c r="I6" s="2">
        <v>1</v>
      </c>
    </row>
    <row r="7" spans="1:9" x14ac:dyDescent="0.25">
      <c r="A7" s="2">
        <v>55</v>
      </c>
      <c r="B7" s="2" t="s">
        <v>14</v>
      </c>
      <c r="C7" s="2"/>
      <c r="D7" s="2">
        <v>0</v>
      </c>
      <c r="E7" s="2">
        <v>370036678.89999998</v>
      </c>
      <c r="F7" s="2">
        <v>609147814.10000002</v>
      </c>
      <c r="G7" s="2">
        <v>979184493</v>
      </c>
      <c r="H7" s="3">
        <v>0.04</v>
      </c>
      <c r="I7" s="2">
        <v>1</v>
      </c>
    </row>
    <row r="8" spans="1:9" x14ac:dyDescent="0.25">
      <c r="A8" s="2">
        <v>86</v>
      </c>
      <c r="B8" s="2" t="s">
        <v>13</v>
      </c>
      <c r="C8" s="2"/>
      <c r="D8" s="2">
        <v>2</v>
      </c>
      <c r="E8" s="2">
        <v>445759973.5</v>
      </c>
      <c r="F8" s="2">
        <v>405368539.5</v>
      </c>
      <c r="G8" s="2">
        <v>851128513</v>
      </c>
      <c r="H8" s="3">
        <v>0.03</v>
      </c>
      <c r="I8" s="2">
        <v>1</v>
      </c>
    </row>
    <row r="9" spans="1:9" x14ac:dyDescent="0.25">
      <c r="A9" s="2">
        <v>77</v>
      </c>
      <c r="B9" s="2" t="s">
        <v>15</v>
      </c>
      <c r="C9" s="2"/>
      <c r="D9" s="2">
        <v>0</v>
      </c>
      <c r="E9" s="2">
        <v>402082887.60000002</v>
      </c>
      <c r="F9" s="2">
        <v>448999139.69999999</v>
      </c>
      <c r="G9" s="2">
        <v>851082027.29999995</v>
      </c>
      <c r="H9" s="3">
        <v>0.03</v>
      </c>
      <c r="I9" s="2">
        <v>1</v>
      </c>
    </row>
    <row r="10" spans="1:9" x14ac:dyDescent="0.25">
      <c r="A10" s="2">
        <v>114</v>
      </c>
      <c r="B10" s="2" t="s">
        <v>12</v>
      </c>
      <c r="C10" s="2"/>
      <c r="D10" s="2">
        <v>0</v>
      </c>
      <c r="E10" s="2">
        <v>409524603.10000002</v>
      </c>
      <c r="F10" s="2">
        <v>399893652.39999998</v>
      </c>
      <c r="G10" s="2">
        <v>809418255.5</v>
      </c>
      <c r="H10" s="3">
        <v>0.03</v>
      </c>
      <c r="I10" s="2">
        <v>1</v>
      </c>
    </row>
    <row r="11" spans="1:9" x14ac:dyDescent="0.25">
      <c r="A11" s="2">
        <v>28</v>
      </c>
      <c r="B11" s="2" t="s">
        <v>18</v>
      </c>
      <c r="C11" s="2"/>
      <c r="D11" s="2">
        <v>1</v>
      </c>
      <c r="E11" s="2">
        <v>388810012.19999999</v>
      </c>
      <c r="F11" s="2">
        <v>376515878.19999999</v>
      </c>
      <c r="G11" s="2">
        <v>765325890.39999998</v>
      </c>
      <c r="H11" s="3">
        <v>0.03</v>
      </c>
      <c r="I11" s="2">
        <v>1</v>
      </c>
    </row>
    <row r="12" spans="1:9" x14ac:dyDescent="0.25">
      <c r="A12" s="2">
        <v>11</v>
      </c>
      <c r="B12" s="2" t="s">
        <v>19</v>
      </c>
      <c r="C12" s="2"/>
      <c r="D12" s="2">
        <v>0</v>
      </c>
      <c r="E12" s="2">
        <v>293310000</v>
      </c>
      <c r="F12" s="2">
        <v>389411571.89999998</v>
      </c>
      <c r="G12" s="2">
        <v>682721571.89999998</v>
      </c>
      <c r="H12" s="3">
        <v>0.03</v>
      </c>
      <c r="I12" s="2">
        <v>1</v>
      </c>
    </row>
    <row r="13" spans="1:9" x14ac:dyDescent="0.25">
      <c r="A13" s="2">
        <v>101</v>
      </c>
      <c r="B13" s="2" t="s">
        <v>17</v>
      </c>
      <c r="C13" s="2"/>
      <c r="D13" s="2">
        <v>1</v>
      </c>
      <c r="E13" s="2">
        <v>312120349.5</v>
      </c>
      <c r="F13" s="2">
        <v>300398268.19999999</v>
      </c>
      <c r="G13" s="2">
        <v>612518617.79999995</v>
      </c>
      <c r="H13" s="3">
        <v>0.02</v>
      </c>
      <c r="I13" s="2">
        <v>1</v>
      </c>
    </row>
    <row r="14" spans="1:9" x14ac:dyDescent="0.25">
      <c r="A14" s="2">
        <v>129</v>
      </c>
      <c r="B14" s="2" t="s">
        <v>22</v>
      </c>
      <c r="C14" s="2"/>
      <c r="D14" s="2">
        <v>0</v>
      </c>
      <c r="E14" s="2">
        <v>377147310.19999999</v>
      </c>
      <c r="F14" s="2">
        <v>220935770.40000001</v>
      </c>
      <c r="G14" s="2">
        <v>598083080.5</v>
      </c>
      <c r="H14" s="3">
        <v>0.02</v>
      </c>
      <c r="I14" s="2">
        <v>1</v>
      </c>
    </row>
    <row r="15" spans="1:9" x14ac:dyDescent="0.25">
      <c r="A15" s="2">
        <v>48</v>
      </c>
      <c r="B15" s="2" t="s">
        <v>21</v>
      </c>
      <c r="C15" s="2"/>
      <c r="D15" s="2">
        <v>0</v>
      </c>
      <c r="E15" s="2">
        <v>231775444.90000001</v>
      </c>
      <c r="F15" s="2">
        <v>301580027.39999998</v>
      </c>
      <c r="G15" s="2">
        <v>533355472.30000001</v>
      </c>
      <c r="H15" s="3">
        <v>0.02</v>
      </c>
      <c r="I15" s="2">
        <v>1</v>
      </c>
    </row>
    <row r="16" spans="1:9" x14ac:dyDescent="0.25">
      <c r="A16" s="2">
        <v>132</v>
      </c>
      <c r="B16" s="2" t="s">
        <v>23</v>
      </c>
      <c r="C16" s="2"/>
      <c r="D16" s="2">
        <v>2</v>
      </c>
      <c r="E16" s="2">
        <v>209426583.80000001</v>
      </c>
      <c r="F16" s="2">
        <v>286614140.19999999</v>
      </c>
      <c r="G16" s="2">
        <v>496040724</v>
      </c>
      <c r="H16" s="3">
        <v>0.02</v>
      </c>
      <c r="I16" s="2">
        <v>1</v>
      </c>
    </row>
    <row r="17" spans="1:9" x14ac:dyDescent="0.25">
      <c r="A17">
        <v>72</v>
      </c>
      <c r="B17" t="s">
        <v>20</v>
      </c>
      <c r="D17">
        <v>2</v>
      </c>
      <c r="E17">
        <v>200187630.59999999</v>
      </c>
      <c r="F17">
        <v>294839320.39999998</v>
      </c>
      <c r="G17">
        <v>495026951</v>
      </c>
      <c r="H17" s="1">
        <v>0.02</v>
      </c>
      <c r="I17">
        <v>0</v>
      </c>
    </row>
    <row r="18" spans="1:9" x14ac:dyDescent="0.25">
      <c r="A18" s="2">
        <v>66</v>
      </c>
      <c r="B18" s="2" t="s">
        <v>16</v>
      </c>
      <c r="C18" s="2"/>
      <c r="D18" s="2">
        <v>2</v>
      </c>
      <c r="E18" s="2">
        <v>71755415.900000006</v>
      </c>
      <c r="F18" s="2">
        <v>407405940.10000002</v>
      </c>
      <c r="G18" s="2">
        <v>479161356</v>
      </c>
      <c r="H18" s="3">
        <v>0.02</v>
      </c>
      <c r="I18" s="2">
        <v>1</v>
      </c>
    </row>
    <row r="19" spans="1:9" x14ac:dyDescent="0.25">
      <c r="A19" s="2">
        <v>110</v>
      </c>
      <c r="B19" s="2" t="s">
        <v>26</v>
      </c>
      <c r="C19" s="2"/>
      <c r="D19" s="2">
        <v>2</v>
      </c>
      <c r="E19" s="2">
        <v>251451735.80000001</v>
      </c>
      <c r="F19" s="2">
        <v>154116424.40000001</v>
      </c>
      <c r="G19" s="2">
        <v>405568160.19999999</v>
      </c>
      <c r="H19" s="3">
        <v>0.01</v>
      </c>
      <c r="I19" s="2">
        <v>1</v>
      </c>
    </row>
    <row r="20" spans="1:9" x14ac:dyDescent="0.25">
      <c r="A20">
        <v>22</v>
      </c>
      <c r="B20" t="s">
        <v>30</v>
      </c>
      <c r="D20">
        <v>1</v>
      </c>
      <c r="E20">
        <v>209596081.30000001</v>
      </c>
      <c r="F20">
        <v>176526789.40000001</v>
      </c>
      <c r="G20">
        <v>386122870.69999999</v>
      </c>
      <c r="H20" s="1">
        <v>0.01</v>
      </c>
      <c r="I20">
        <v>0</v>
      </c>
    </row>
    <row r="21" spans="1:9" x14ac:dyDescent="0.25">
      <c r="A21" s="2">
        <v>7</v>
      </c>
      <c r="B21" s="2" t="s">
        <v>29</v>
      </c>
      <c r="C21" s="2"/>
      <c r="D21" s="2">
        <v>2</v>
      </c>
      <c r="E21" s="2">
        <v>200611200.40000001</v>
      </c>
      <c r="F21" s="2">
        <v>179154330.5</v>
      </c>
      <c r="G21" s="2">
        <v>379765530.80000001</v>
      </c>
      <c r="H21" s="3">
        <v>0.01</v>
      </c>
      <c r="I21" s="2">
        <v>1</v>
      </c>
    </row>
    <row r="22" spans="1:9" x14ac:dyDescent="0.25">
      <c r="A22" s="2">
        <v>29</v>
      </c>
      <c r="B22" s="2" t="s">
        <v>28</v>
      </c>
      <c r="C22" s="2"/>
      <c r="D22" s="2">
        <v>0</v>
      </c>
      <c r="E22" s="2">
        <v>200941394.80000001</v>
      </c>
      <c r="F22" s="2">
        <v>172895901.80000001</v>
      </c>
      <c r="G22" s="2">
        <v>373837296.60000002</v>
      </c>
      <c r="H22" s="3">
        <v>0.01</v>
      </c>
      <c r="I22" s="2">
        <v>1</v>
      </c>
    </row>
    <row r="23" spans="1:9" x14ac:dyDescent="0.25">
      <c r="A23">
        <v>143</v>
      </c>
      <c r="B23" t="s">
        <v>27</v>
      </c>
      <c r="D23">
        <v>2</v>
      </c>
      <c r="E23">
        <v>199269095</v>
      </c>
      <c r="F23">
        <v>161706371.59999999</v>
      </c>
      <c r="G23">
        <v>360975466.5</v>
      </c>
      <c r="H23" s="1">
        <v>0.01</v>
      </c>
      <c r="I23">
        <v>0</v>
      </c>
    </row>
    <row r="24" spans="1:9" x14ac:dyDescent="0.25">
      <c r="A24">
        <v>130</v>
      </c>
      <c r="B24" t="s">
        <v>37</v>
      </c>
      <c r="D24">
        <v>2</v>
      </c>
      <c r="E24">
        <v>227729089.30000001</v>
      </c>
      <c r="F24">
        <v>99624002.310000002</v>
      </c>
      <c r="G24">
        <v>327353091.60000002</v>
      </c>
      <c r="H24" s="1">
        <v>0.01</v>
      </c>
      <c r="I24">
        <v>0</v>
      </c>
    </row>
    <row r="25" spans="1:9" x14ac:dyDescent="0.25">
      <c r="A25">
        <v>125</v>
      </c>
      <c r="B25" t="s">
        <v>24</v>
      </c>
      <c r="D25">
        <v>0</v>
      </c>
      <c r="E25">
        <v>138269037.19999999</v>
      </c>
      <c r="F25">
        <v>170465470.90000001</v>
      </c>
      <c r="G25">
        <v>308734508</v>
      </c>
      <c r="H25" s="1">
        <v>0.01</v>
      </c>
      <c r="I25">
        <v>0</v>
      </c>
    </row>
    <row r="26" spans="1:9" x14ac:dyDescent="0.25">
      <c r="A26">
        <v>71</v>
      </c>
      <c r="B26" t="s">
        <v>31</v>
      </c>
      <c r="D26">
        <v>2</v>
      </c>
      <c r="E26">
        <v>169437876.09999999</v>
      </c>
      <c r="F26">
        <v>131399383.09999999</v>
      </c>
      <c r="G26">
        <v>300837259.30000001</v>
      </c>
      <c r="H26" s="1">
        <v>0.01</v>
      </c>
      <c r="I26">
        <v>0</v>
      </c>
    </row>
    <row r="27" spans="1:9" x14ac:dyDescent="0.25">
      <c r="A27" s="2">
        <v>138</v>
      </c>
      <c r="B27" s="2" t="s">
        <v>35</v>
      </c>
      <c r="C27" s="2"/>
      <c r="D27" s="2">
        <v>0</v>
      </c>
      <c r="E27" s="2">
        <v>147223717.19999999</v>
      </c>
      <c r="F27" s="2">
        <v>146741244.90000001</v>
      </c>
      <c r="G27" s="2">
        <v>293964962.10000002</v>
      </c>
      <c r="H27" s="3">
        <v>0.01</v>
      </c>
      <c r="I27" s="2">
        <v>1</v>
      </c>
    </row>
    <row r="28" spans="1:9" x14ac:dyDescent="0.25">
      <c r="A28">
        <v>8</v>
      </c>
      <c r="B28" t="s">
        <v>33</v>
      </c>
      <c r="D28">
        <v>0</v>
      </c>
      <c r="E28">
        <v>133370078.09999999</v>
      </c>
      <c r="F28">
        <v>137923450</v>
      </c>
      <c r="G28">
        <v>271293528.19999999</v>
      </c>
      <c r="H28" s="1">
        <v>0.01</v>
      </c>
      <c r="I28">
        <v>0</v>
      </c>
    </row>
    <row r="29" spans="1:9" x14ac:dyDescent="0.25">
      <c r="A29">
        <v>149</v>
      </c>
      <c r="B29" t="s">
        <v>34</v>
      </c>
      <c r="D29">
        <v>0</v>
      </c>
      <c r="E29">
        <v>97970000.079999998</v>
      </c>
      <c r="F29">
        <v>169183530.59999999</v>
      </c>
      <c r="G29">
        <v>267153530.59999999</v>
      </c>
      <c r="H29" s="1">
        <v>0.01</v>
      </c>
      <c r="I29">
        <v>0</v>
      </c>
    </row>
    <row r="30" spans="1:9" x14ac:dyDescent="0.25">
      <c r="A30">
        <v>39</v>
      </c>
      <c r="B30" t="s">
        <v>32</v>
      </c>
      <c r="D30">
        <v>0</v>
      </c>
      <c r="E30">
        <v>115346526.2</v>
      </c>
      <c r="F30">
        <v>119078480.3</v>
      </c>
      <c r="G30">
        <v>234425006.5</v>
      </c>
      <c r="H30" s="1">
        <v>0.01</v>
      </c>
      <c r="I30">
        <v>0</v>
      </c>
    </row>
    <row r="31" spans="1:9" x14ac:dyDescent="0.25">
      <c r="A31">
        <v>73</v>
      </c>
      <c r="B31" t="s">
        <v>38</v>
      </c>
      <c r="D31">
        <v>0</v>
      </c>
      <c r="E31">
        <v>152858197.19999999</v>
      </c>
      <c r="F31">
        <v>60779827.509999998</v>
      </c>
      <c r="G31">
        <v>213638024.69999999</v>
      </c>
      <c r="H31" s="1">
        <v>0.01</v>
      </c>
      <c r="I31">
        <v>0</v>
      </c>
    </row>
    <row r="32" spans="1:9" x14ac:dyDescent="0.25">
      <c r="A32">
        <v>115</v>
      </c>
      <c r="B32" t="s">
        <v>40</v>
      </c>
      <c r="D32">
        <v>0</v>
      </c>
      <c r="E32">
        <v>120914674.3</v>
      </c>
      <c r="F32">
        <v>76380924.879999995</v>
      </c>
      <c r="G32">
        <v>197295599.19999999</v>
      </c>
      <c r="H32" s="1">
        <v>0.01</v>
      </c>
      <c r="I32">
        <v>0</v>
      </c>
    </row>
    <row r="33" spans="1:9" x14ac:dyDescent="0.25">
      <c r="A33">
        <v>159</v>
      </c>
      <c r="B33" t="s">
        <v>43</v>
      </c>
      <c r="D33">
        <v>2</v>
      </c>
      <c r="E33">
        <v>89539383.769999996</v>
      </c>
      <c r="F33">
        <v>80574949.780000001</v>
      </c>
      <c r="G33">
        <v>170114333.59999999</v>
      </c>
      <c r="H33" s="1">
        <v>0.01</v>
      </c>
      <c r="I33">
        <v>0</v>
      </c>
    </row>
    <row r="34" spans="1:9" x14ac:dyDescent="0.25">
      <c r="A34">
        <v>42</v>
      </c>
      <c r="B34" t="s">
        <v>41</v>
      </c>
      <c r="D34">
        <v>0</v>
      </c>
      <c r="E34">
        <v>85264935.829999998</v>
      </c>
      <c r="F34">
        <v>80558257.379999995</v>
      </c>
      <c r="G34">
        <v>165823193.19999999</v>
      </c>
      <c r="H34" s="1">
        <v>0.01</v>
      </c>
      <c r="I34">
        <v>0</v>
      </c>
    </row>
    <row r="35" spans="1:9" x14ac:dyDescent="0.25">
      <c r="A35">
        <v>70</v>
      </c>
      <c r="B35" t="s">
        <v>39</v>
      </c>
      <c r="D35">
        <v>0</v>
      </c>
      <c r="E35">
        <v>81203937.409999996</v>
      </c>
      <c r="F35">
        <v>76923066</v>
      </c>
      <c r="G35">
        <v>158127003.40000001</v>
      </c>
      <c r="H35" s="1">
        <v>0.01</v>
      </c>
      <c r="I35">
        <v>0</v>
      </c>
    </row>
    <row r="36" spans="1:9" x14ac:dyDescent="0.25">
      <c r="A36">
        <v>157</v>
      </c>
      <c r="B36" t="s">
        <v>25</v>
      </c>
      <c r="D36">
        <v>2</v>
      </c>
      <c r="E36">
        <v>75761929.590000004</v>
      </c>
      <c r="F36">
        <v>76135190.200000003</v>
      </c>
      <c r="G36">
        <v>151897119.80000001</v>
      </c>
      <c r="H36" s="1">
        <v>0.01</v>
      </c>
      <c r="I36">
        <v>0</v>
      </c>
    </row>
    <row r="37" spans="1:9" x14ac:dyDescent="0.25">
      <c r="A37">
        <v>3</v>
      </c>
      <c r="B37" t="s">
        <v>36</v>
      </c>
      <c r="D37">
        <v>2</v>
      </c>
      <c r="E37">
        <v>147180865.5</v>
      </c>
      <c r="F37">
        <v>0</v>
      </c>
      <c r="G37">
        <v>147180865.5</v>
      </c>
      <c r="H37" s="1">
        <v>0.01</v>
      </c>
      <c r="I37">
        <v>0</v>
      </c>
    </row>
    <row r="38" spans="1:9" x14ac:dyDescent="0.25">
      <c r="A38">
        <v>51</v>
      </c>
      <c r="B38" t="s">
        <v>46</v>
      </c>
      <c r="D38">
        <v>0</v>
      </c>
      <c r="E38">
        <v>70571682.790000007</v>
      </c>
      <c r="F38">
        <v>66998554.659999996</v>
      </c>
      <c r="G38">
        <v>137570237.5</v>
      </c>
      <c r="H38" s="1">
        <v>0.01</v>
      </c>
      <c r="I38">
        <v>0</v>
      </c>
    </row>
    <row r="39" spans="1:9" x14ac:dyDescent="0.25">
      <c r="A39">
        <v>74</v>
      </c>
      <c r="B39" t="s">
        <v>66</v>
      </c>
      <c r="D39">
        <v>2</v>
      </c>
      <c r="E39">
        <v>84147173.909999996</v>
      </c>
      <c r="F39">
        <v>52210858.950000003</v>
      </c>
      <c r="G39">
        <v>136358032.90000001</v>
      </c>
      <c r="H39" s="1">
        <v>0.01</v>
      </c>
      <c r="I39">
        <v>0</v>
      </c>
    </row>
    <row r="40" spans="1:9" x14ac:dyDescent="0.25">
      <c r="A40">
        <v>122</v>
      </c>
      <c r="B40" t="s">
        <v>42</v>
      </c>
      <c r="D40">
        <v>2</v>
      </c>
      <c r="E40">
        <v>70758571.480000004</v>
      </c>
      <c r="F40">
        <v>54160786.18</v>
      </c>
      <c r="G40">
        <v>124919357.7</v>
      </c>
      <c r="H40" s="1">
        <v>0</v>
      </c>
      <c r="I40">
        <v>0</v>
      </c>
    </row>
    <row r="41" spans="1:9" x14ac:dyDescent="0.25">
      <c r="A41">
        <v>30</v>
      </c>
      <c r="B41" t="s">
        <v>47</v>
      </c>
      <c r="D41">
        <v>1</v>
      </c>
      <c r="E41">
        <v>68284707.790000007</v>
      </c>
      <c r="F41">
        <v>55899902.119999997</v>
      </c>
      <c r="G41">
        <v>124184609.90000001</v>
      </c>
      <c r="H41" s="1">
        <v>0</v>
      </c>
      <c r="I41">
        <v>0</v>
      </c>
    </row>
    <row r="42" spans="1:9" x14ac:dyDescent="0.25">
      <c r="A42">
        <v>112</v>
      </c>
      <c r="B42" t="s">
        <v>51</v>
      </c>
      <c r="D42">
        <v>1</v>
      </c>
      <c r="E42">
        <v>79969344.810000002</v>
      </c>
      <c r="F42">
        <v>42713753.729999997</v>
      </c>
      <c r="G42">
        <v>122683098.5</v>
      </c>
      <c r="H42" s="1">
        <v>0</v>
      </c>
      <c r="I42">
        <v>0</v>
      </c>
    </row>
    <row r="43" spans="1:9" x14ac:dyDescent="0.25">
      <c r="A43">
        <v>126</v>
      </c>
      <c r="B43" t="s">
        <v>45</v>
      </c>
      <c r="D43">
        <v>0</v>
      </c>
      <c r="E43">
        <v>44677185.600000001</v>
      </c>
      <c r="F43">
        <v>76346355.049999997</v>
      </c>
      <c r="G43">
        <v>121023540.7</v>
      </c>
      <c r="H43" s="1">
        <v>0</v>
      </c>
      <c r="I43">
        <v>0</v>
      </c>
    </row>
    <row r="44" spans="1:9" x14ac:dyDescent="0.25">
      <c r="A44">
        <v>4</v>
      </c>
      <c r="B44" t="s">
        <v>49</v>
      </c>
      <c r="D44">
        <v>1</v>
      </c>
      <c r="E44">
        <v>66842891.829999998</v>
      </c>
      <c r="F44">
        <v>53520779.259999998</v>
      </c>
      <c r="G44">
        <v>120363671.09999999</v>
      </c>
      <c r="H44" s="1">
        <v>0</v>
      </c>
      <c r="I44">
        <v>0</v>
      </c>
    </row>
    <row r="45" spans="1:9" x14ac:dyDescent="0.25">
      <c r="A45">
        <v>152</v>
      </c>
      <c r="B45" t="s">
        <v>52</v>
      </c>
      <c r="D45">
        <v>0</v>
      </c>
      <c r="E45">
        <v>52663144.229999997</v>
      </c>
      <c r="F45">
        <v>59435851.130000003</v>
      </c>
      <c r="G45">
        <v>112098995.40000001</v>
      </c>
      <c r="H45" s="1">
        <v>0</v>
      </c>
      <c r="I45">
        <v>0</v>
      </c>
    </row>
    <row r="46" spans="1:9" x14ac:dyDescent="0.25">
      <c r="A46">
        <v>136</v>
      </c>
      <c r="B46" t="s">
        <v>44</v>
      </c>
      <c r="D46">
        <v>0</v>
      </c>
      <c r="E46">
        <v>55807619.060000002</v>
      </c>
      <c r="F46">
        <v>53756950.18</v>
      </c>
      <c r="G46">
        <v>109564569.2</v>
      </c>
      <c r="H46" s="1">
        <v>0</v>
      </c>
      <c r="I46">
        <v>0</v>
      </c>
    </row>
    <row r="47" spans="1:9" x14ac:dyDescent="0.25">
      <c r="A47">
        <v>76</v>
      </c>
      <c r="B47" t="s">
        <v>48</v>
      </c>
      <c r="D47">
        <v>0</v>
      </c>
      <c r="E47">
        <v>54421541.100000001</v>
      </c>
      <c r="F47">
        <v>47486546</v>
      </c>
      <c r="G47">
        <v>101908087.09999999</v>
      </c>
      <c r="H47" s="1">
        <v>0</v>
      </c>
      <c r="I47">
        <v>0</v>
      </c>
    </row>
    <row r="48" spans="1:9" x14ac:dyDescent="0.25">
      <c r="A48">
        <v>44</v>
      </c>
      <c r="B48" t="s">
        <v>70</v>
      </c>
      <c r="D48">
        <v>0</v>
      </c>
      <c r="E48">
        <v>58099287.549999997</v>
      </c>
      <c r="F48">
        <v>40073485.280000001</v>
      </c>
      <c r="G48">
        <v>98172772.829999998</v>
      </c>
      <c r="H48" s="1">
        <v>0</v>
      </c>
      <c r="I48">
        <v>0</v>
      </c>
    </row>
    <row r="49" spans="1:9" x14ac:dyDescent="0.25">
      <c r="A49">
        <v>156</v>
      </c>
      <c r="B49" t="s">
        <v>85</v>
      </c>
      <c r="D49">
        <v>1</v>
      </c>
      <c r="E49">
        <v>62229850.729999997</v>
      </c>
      <c r="F49">
        <v>31646123.140000001</v>
      </c>
      <c r="G49">
        <v>93875973.870000005</v>
      </c>
      <c r="H49" s="1">
        <v>0</v>
      </c>
      <c r="I49">
        <v>0</v>
      </c>
    </row>
    <row r="50" spans="1:9" x14ac:dyDescent="0.25">
      <c r="A50">
        <v>128</v>
      </c>
      <c r="B50" t="s">
        <v>50</v>
      </c>
      <c r="D50">
        <v>2</v>
      </c>
      <c r="E50">
        <v>65712136.289999999</v>
      </c>
      <c r="F50">
        <v>22884333.440000001</v>
      </c>
      <c r="G50">
        <v>88596469.730000004</v>
      </c>
      <c r="H50" s="1">
        <v>0</v>
      </c>
      <c r="I50">
        <v>0</v>
      </c>
    </row>
    <row r="51" spans="1:9" x14ac:dyDescent="0.25">
      <c r="A51">
        <v>87</v>
      </c>
      <c r="B51" t="s">
        <v>62</v>
      </c>
      <c r="D51">
        <v>2</v>
      </c>
      <c r="E51">
        <v>61676399.130000003</v>
      </c>
      <c r="F51">
        <v>22201042.550000001</v>
      </c>
      <c r="G51">
        <v>83877441.670000002</v>
      </c>
      <c r="H51" s="1">
        <v>0</v>
      </c>
      <c r="I51">
        <v>0</v>
      </c>
    </row>
    <row r="52" spans="1:9" x14ac:dyDescent="0.25">
      <c r="A52">
        <v>62</v>
      </c>
      <c r="B52" t="s">
        <v>56</v>
      </c>
      <c r="D52">
        <v>0</v>
      </c>
      <c r="E52">
        <v>21510319.420000002</v>
      </c>
      <c r="F52">
        <v>61815211.219999999</v>
      </c>
      <c r="G52">
        <v>83325530.650000006</v>
      </c>
      <c r="H52" s="1">
        <v>0</v>
      </c>
      <c r="I52">
        <v>0</v>
      </c>
    </row>
    <row r="53" spans="1:9" x14ac:dyDescent="0.25">
      <c r="A53">
        <v>35</v>
      </c>
      <c r="B53" t="s">
        <v>55</v>
      </c>
      <c r="D53">
        <v>1</v>
      </c>
      <c r="E53">
        <v>39082586.490000002</v>
      </c>
      <c r="F53">
        <v>38538711.18</v>
      </c>
      <c r="G53">
        <v>77621297.670000002</v>
      </c>
      <c r="H53" s="1">
        <v>0</v>
      </c>
      <c r="I53">
        <v>0</v>
      </c>
    </row>
    <row r="54" spans="1:9" x14ac:dyDescent="0.25">
      <c r="A54">
        <v>46</v>
      </c>
      <c r="B54" t="s">
        <v>53</v>
      </c>
      <c r="D54">
        <v>0</v>
      </c>
      <c r="E54">
        <v>24739249.93</v>
      </c>
      <c r="F54">
        <v>51121284.890000001</v>
      </c>
      <c r="G54">
        <v>75860534.819999993</v>
      </c>
      <c r="H54" s="1">
        <v>0</v>
      </c>
      <c r="I54">
        <v>0</v>
      </c>
    </row>
    <row r="55" spans="1:9" x14ac:dyDescent="0.25">
      <c r="A55">
        <v>81</v>
      </c>
      <c r="B55" t="s">
        <v>54</v>
      </c>
      <c r="D55">
        <v>0</v>
      </c>
      <c r="E55">
        <v>44607337.75</v>
      </c>
      <c r="F55">
        <v>23938988.510000002</v>
      </c>
      <c r="G55">
        <v>68546326.25</v>
      </c>
      <c r="H55" s="1">
        <v>0</v>
      </c>
      <c r="I55">
        <v>0</v>
      </c>
    </row>
    <row r="56" spans="1:9" x14ac:dyDescent="0.25">
      <c r="A56">
        <v>1</v>
      </c>
      <c r="B56" t="s">
        <v>67</v>
      </c>
      <c r="D56">
        <v>0</v>
      </c>
      <c r="E56">
        <v>50244508.859999999</v>
      </c>
      <c r="F56">
        <v>17906161.309999999</v>
      </c>
      <c r="G56">
        <v>68150670.159999996</v>
      </c>
      <c r="H56" s="1">
        <v>0</v>
      </c>
      <c r="I56">
        <v>0</v>
      </c>
    </row>
    <row r="57" spans="1:9" x14ac:dyDescent="0.25">
      <c r="A57">
        <v>117</v>
      </c>
      <c r="B57" t="s">
        <v>58</v>
      </c>
      <c r="D57">
        <v>2</v>
      </c>
      <c r="E57">
        <v>29625836.77</v>
      </c>
      <c r="F57">
        <v>29871634.850000001</v>
      </c>
      <c r="G57">
        <v>59497471.609999999</v>
      </c>
      <c r="H57" s="1">
        <v>0</v>
      </c>
      <c r="I57">
        <v>0</v>
      </c>
    </row>
    <row r="58" spans="1:9" x14ac:dyDescent="0.25">
      <c r="A58">
        <v>121</v>
      </c>
      <c r="B58" t="s">
        <v>57</v>
      </c>
      <c r="D58">
        <v>1</v>
      </c>
      <c r="E58">
        <v>29503614.879999999</v>
      </c>
      <c r="F58">
        <v>29480969.640000001</v>
      </c>
      <c r="G58">
        <v>58984584.520000003</v>
      </c>
      <c r="H58" s="1">
        <v>0</v>
      </c>
      <c r="I58">
        <v>0</v>
      </c>
    </row>
    <row r="59" spans="1:9" x14ac:dyDescent="0.25">
      <c r="A59">
        <v>119</v>
      </c>
      <c r="B59" t="s">
        <v>59</v>
      </c>
      <c r="D59">
        <v>2</v>
      </c>
      <c r="E59">
        <v>19040864.350000001</v>
      </c>
      <c r="F59">
        <v>36600704.030000001</v>
      </c>
      <c r="G59">
        <v>55641568.390000001</v>
      </c>
      <c r="H59" s="1">
        <v>0</v>
      </c>
      <c r="I59">
        <v>0</v>
      </c>
    </row>
    <row r="60" spans="1:9" x14ac:dyDescent="0.25">
      <c r="A60">
        <v>19</v>
      </c>
      <c r="B60" t="s">
        <v>63</v>
      </c>
      <c r="D60">
        <v>0</v>
      </c>
      <c r="E60">
        <v>19766645.57</v>
      </c>
      <c r="F60">
        <v>33507909.199999999</v>
      </c>
      <c r="G60">
        <v>53274554.770000003</v>
      </c>
      <c r="H60" s="1">
        <v>0</v>
      </c>
      <c r="I60">
        <v>0</v>
      </c>
    </row>
    <row r="61" spans="1:9" x14ac:dyDescent="0.25">
      <c r="A61">
        <v>97</v>
      </c>
      <c r="B61" t="s">
        <v>60</v>
      </c>
      <c r="D61">
        <v>0</v>
      </c>
      <c r="E61">
        <v>18131610.050000001</v>
      </c>
      <c r="F61">
        <v>34200900.149999999</v>
      </c>
      <c r="G61">
        <v>52332510.200000003</v>
      </c>
      <c r="H61" s="1">
        <v>0</v>
      </c>
      <c r="I61">
        <v>0</v>
      </c>
    </row>
    <row r="62" spans="1:9" x14ac:dyDescent="0.25">
      <c r="A62">
        <v>14</v>
      </c>
      <c r="B62" t="s">
        <v>69</v>
      </c>
      <c r="D62">
        <v>2</v>
      </c>
      <c r="E62">
        <v>20697411.739999998</v>
      </c>
      <c r="F62">
        <v>29212596.039999999</v>
      </c>
      <c r="G62">
        <v>49910007.780000001</v>
      </c>
      <c r="H62" s="1">
        <v>0</v>
      </c>
      <c r="I62">
        <v>0</v>
      </c>
    </row>
    <row r="63" spans="1:9" x14ac:dyDescent="0.25">
      <c r="A63">
        <v>118</v>
      </c>
      <c r="B63" t="s">
        <v>68</v>
      </c>
      <c r="D63">
        <v>2</v>
      </c>
      <c r="E63">
        <v>29002746.350000001</v>
      </c>
      <c r="F63">
        <v>19545601.760000002</v>
      </c>
      <c r="G63">
        <v>48548348.109999999</v>
      </c>
      <c r="H63" s="1">
        <v>0</v>
      </c>
      <c r="I63">
        <v>0</v>
      </c>
    </row>
    <row r="64" spans="1:9" x14ac:dyDescent="0.25">
      <c r="A64">
        <v>137</v>
      </c>
      <c r="B64" t="s">
        <v>61</v>
      </c>
      <c r="D64">
        <v>0</v>
      </c>
      <c r="E64">
        <v>21817546.079999998</v>
      </c>
      <c r="F64">
        <v>24412277.140000001</v>
      </c>
      <c r="G64">
        <v>46229823.210000001</v>
      </c>
      <c r="H64" s="1">
        <v>0</v>
      </c>
      <c r="I64">
        <v>0</v>
      </c>
    </row>
    <row r="65" spans="1:9" x14ac:dyDescent="0.25">
      <c r="A65">
        <v>37</v>
      </c>
      <c r="B65" t="s">
        <v>78</v>
      </c>
      <c r="D65">
        <v>1</v>
      </c>
      <c r="E65">
        <v>26397392.25</v>
      </c>
      <c r="F65">
        <v>13351682.24</v>
      </c>
      <c r="G65">
        <v>39749074.490000002</v>
      </c>
      <c r="H65" s="1">
        <v>0</v>
      </c>
      <c r="I65">
        <v>0</v>
      </c>
    </row>
    <row r="66" spans="1:9" x14ac:dyDescent="0.25">
      <c r="A66">
        <v>15</v>
      </c>
      <c r="B66" t="s">
        <v>65</v>
      </c>
      <c r="D66">
        <v>0</v>
      </c>
      <c r="E66">
        <v>16268278.460000001</v>
      </c>
      <c r="F66">
        <v>23168987.260000002</v>
      </c>
      <c r="G66">
        <v>39437265.719999999</v>
      </c>
      <c r="H66" s="1">
        <v>0</v>
      </c>
      <c r="I66">
        <v>0</v>
      </c>
    </row>
    <row r="67" spans="1:9" x14ac:dyDescent="0.25">
      <c r="A67">
        <v>93</v>
      </c>
      <c r="B67" t="s">
        <v>64</v>
      </c>
      <c r="D67">
        <v>0</v>
      </c>
      <c r="E67">
        <v>16182778.619999999</v>
      </c>
      <c r="F67">
        <v>23239396.190000001</v>
      </c>
      <c r="G67">
        <v>39422174.82</v>
      </c>
      <c r="H67" s="1">
        <v>0</v>
      </c>
      <c r="I67">
        <v>0</v>
      </c>
    </row>
    <row r="68" spans="1:9" x14ac:dyDescent="0.25">
      <c r="A68">
        <v>45</v>
      </c>
      <c r="B68" t="s">
        <v>71</v>
      </c>
      <c r="D68">
        <v>1</v>
      </c>
      <c r="E68">
        <v>18883637.309999999</v>
      </c>
      <c r="F68">
        <v>19932214.18</v>
      </c>
      <c r="G68">
        <v>38815851.490000002</v>
      </c>
      <c r="H68" s="1">
        <v>0</v>
      </c>
      <c r="I68">
        <v>0</v>
      </c>
    </row>
    <row r="69" spans="1:9" x14ac:dyDescent="0.25">
      <c r="A69">
        <v>148</v>
      </c>
      <c r="B69" t="s">
        <v>89</v>
      </c>
      <c r="D69">
        <v>0</v>
      </c>
      <c r="E69">
        <v>16507722.23</v>
      </c>
      <c r="F69">
        <v>21265136.350000001</v>
      </c>
      <c r="G69">
        <v>37772858.579999998</v>
      </c>
      <c r="H69" s="1">
        <v>0</v>
      </c>
      <c r="I69">
        <v>0</v>
      </c>
    </row>
    <row r="70" spans="1:9" x14ac:dyDescent="0.25">
      <c r="A70">
        <v>94</v>
      </c>
      <c r="B70" t="s">
        <v>73</v>
      </c>
      <c r="D70">
        <v>0</v>
      </c>
      <c r="E70">
        <v>16380431.560000001</v>
      </c>
      <c r="F70">
        <v>18230930.010000002</v>
      </c>
      <c r="G70">
        <v>34611361.57</v>
      </c>
      <c r="H70" s="1">
        <v>0</v>
      </c>
      <c r="I70">
        <v>0</v>
      </c>
    </row>
    <row r="71" spans="1:9" x14ac:dyDescent="0.25">
      <c r="A71">
        <v>68</v>
      </c>
      <c r="B71" t="s">
        <v>72</v>
      </c>
      <c r="D71">
        <v>0</v>
      </c>
      <c r="E71">
        <v>9672893.2939999998</v>
      </c>
      <c r="F71">
        <v>19322489.530000001</v>
      </c>
      <c r="G71">
        <v>28995382.829999998</v>
      </c>
      <c r="H71" s="1">
        <v>0</v>
      </c>
      <c r="I71">
        <v>0</v>
      </c>
    </row>
    <row r="72" spans="1:9" x14ac:dyDescent="0.25">
      <c r="A72">
        <v>9</v>
      </c>
      <c r="B72" t="s">
        <v>77</v>
      </c>
      <c r="D72">
        <v>0</v>
      </c>
      <c r="E72">
        <v>21348167.539999999</v>
      </c>
      <c r="F72">
        <v>6505421.0559999999</v>
      </c>
      <c r="G72">
        <v>27853588.59</v>
      </c>
      <c r="H72" s="1">
        <v>0</v>
      </c>
      <c r="I72">
        <v>0</v>
      </c>
    </row>
    <row r="73" spans="1:9" x14ac:dyDescent="0.25">
      <c r="A73">
        <v>49</v>
      </c>
      <c r="B73" t="s">
        <v>75</v>
      </c>
      <c r="D73">
        <v>0</v>
      </c>
      <c r="E73">
        <v>10324815.970000001</v>
      </c>
      <c r="F73">
        <v>13010012.34</v>
      </c>
      <c r="G73">
        <v>23334828.32</v>
      </c>
      <c r="H73" s="1">
        <v>0</v>
      </c>
      <c r="I73">
        <v>0</v>
      </c>
    </row>
    <row r="74" spans="1:9" x14ac:dyDescent="0.25">
      <c r="A74">
        <v>120</v>
      </c>
      <c r="B74" t="s">
        <v>83</v>
      </c>
      <c r="D74">
        <v>1</v>
      </c>
      <c r="E74">
        <v>6408549.1210000003</v>
      </c>
      <c r="F74">
        <v>16252853.23</v>
      </c>
      <c r="G74">
        <v>22661402.350000001</v>
      </c>
      <c r="H74" s="1">
        <v>0</v>
      </c>
      <c r="I74">
        <v>0</v>
      </c>
    </row>
    <row r="75" spans="1:9" x14ac:dyDescent="0.25">
      <c r="A75">
        <v>64</v>
      </c>
      <c r="B75" t="s">
        <v>100</v>
      </c>
      <c r="D75">
        <v>1</v>
      </c>
      <c r="E75">
        <v>8009951.341</v>
      </c>
      <c r="F75">
        <v>13351264.58</v>
      </c>
      <c r="G75">
        <v>21361215.920000002</v>
      </c>
      <c r="H75" s="1">
        <v>0</v>
      </c>
      <c r="I75">
        <v>0</v>
      </c>
    </row>
    <row r="76" spans="1:9" x14ac:dyDescent="0.25">
      <c r="A76">
        <v>147</v>
      </c>
      <c r="B76" t="s">
        <v>113</v>
      </c>
      <c r="D76">
        <v>1</v>
      </c>
      <c r="E76">
        <v>14497401.390000001</v>
      </c>
      <c r="F76">
        <v>6384218.7529999996</v>
      </c>
      <c r="G76">
        <v>20881620.140000001</v>
      </c>
      <c r="H76" s="1">
        <v>0</v>
      </c>
      <c r="I76">
        <v>0</v>
      </c>
    </row>
    <row r="77" spans="1:9" x14ac:dyDescent="0.25">
      <c r="A77">
        <v>43</v>
      </c>
      <c r="B77" t="s">
        <v>102</v>
      </c>
      <c r="D77">
        <v>1</v>
      </c>
      <c r="E77">
        <v>5933169.2220000001</v>
      </c>
      <c r="F77">
        <v>14919768.689999999</v>
      </c>
      <c r="G77">
        <v>20852937.91</v>
      </c>
      <c r="H77" s="1">
        <v>0</v>
      </c>
      <c r="I77">
        <v>0</v>
      </c>
    </row>
    <row r="78" spans="1:9" x14ac:dyDescent="0.25">
      <c r="A78">
        <v>91</v>
      </c>
      <c r="B78" t="s">
        <v>93</v>
      </c>
      <c r="D78">
        <v>2</v>
      </c>
      <c r="E78">
        <v>8459435.2039999999</v>
      </c>
      <c r="F78">
        <v>11843585.51</v>
      </c>
      <c r="G78">
        <v>20303020.710000001</v>
      </c>
      <c r="H78" s="1">
        <v>0</v>
      </c>
      <c r="I78">
        <v>0</v>
      </c>
    </row>
    <row r="79" spans="1:9" x14ac:dyDescent="0.25">
      <c r="A79">
        <v>95</v>
      </c>
      <c r="B79" t="s">
        <v>74</v>
      </c>
      <c r="D79">
        <v>0</v>
      </c>
      <c r="E79">
        <v>8479659.6659999993</v>
      </c>
      <c r="F79">
        <v>10952652.869999999</v>
      </c>
      <c r="G79">
        <v>19432312.539999999</v>
      </c>
      <c r="H79" s="1">
        <v>0</v>
      </c>
      <c r="I79">
        <v>0</v>
      </c>
    </row>
    <row r="80" spans="1:9" x14ac:dyDescent="0.25">
      <c r="A80">
        <v>79</v>
      </c>
      <c r="B80" t="s">
        <v>80</v>
      </c>
      <c r="D80">
        <v>2</v>
      </c>
      <c r="E80">
        <v>4313998.5530000003</v>
      </c>
      <c r="F80">
        <v>14347190.24</v>
      </c>
      <c r="G80">
        <v>18661188.789999999</v>
      </c>
      <c r="H80" s="1">
        <v>0</v>
      </c>
      <c r="I80">
        <v>0</v>
      </c>
    </row>
    <row r="81" spans="1:9" x14ac:dyDescent="0.25">
      <c r="A81">
        <v>89</v>
      </c>
      <c r="B81" t="s">
        <v>87</v>
      </c>
      <c r="D81">
        <v>0</v>
      </c>
      <c r="E81">
        <v>2290444.824</v>
      </c>
      <c r="F81">
        <v>16213850.380000001</v>
      </c>
      <c r="G81">
        <v>18504295.210000001</v>
      </c>
      <c r="H81" s="1">
        <v>0</v>
      </c>
      <c r="I81">
        <v>0</v>
      </c>
    </row>
    <row r="82" spans="1:9" x14ac:dyDescent="0.25">
      <c r="A82">
        <v>16</v>
      </c>
      <c r="B82" t="s">
        <v>79</v>
      </c>
      <c r="D82">
        <v>2</v>
      </c>
      <c r="E82">
        <v>8201394.9560000002</v>
      </c>
      <c r="F82">
        <v>10068862</v>
      </c>
      <c r="G82">
        <v>18270256.949999999</v>
      </c>
      <c r="H82" s="1">
        <v>0</v>
      </c>
      <c r="I82">
        <v>0</v>
      </c>
    </row>
    <row r="83" spans="1:9" x14ac:dyDescent="0.25">
      <c r="A83">
        <v>153</v>
      </c>
      <c r="B83" t="s">
        <v>90</v>
      </c>
      <c r="D83">
        <v>1</v>
      </c>
      <c r="E83">
        <v>8180913.5939999996</v>
      </c>
      <c r="F83">
        <v>8492119.1199999992</v>
      </c>
      <c r="G83">
        <v>16673032.710000001</v>
      </c>
      <c r="H83" s="1">
        <v>0</v>
      </c>
      <c r="I83">
        <v>0</v>
      </c>
    </row>
    <row r="84" spans="1:9" x14ac:dyDescent="0.25">
      <c r="A84">
        <v>32</v>
      </c>
      <c r="B84" t="s">
        <v>86</v>
      </c>
      <c r="D84">
        <v>1</v>
      </c>
      <c r="E84">
        <v>9395766.4859999996</v>
      </c>
      <c r="F84">
        <v>7075663.9210000001</v>
      </c>
      <c r="G84">
        <v>16471430.41</v>
      </c>
      <c r="H84" s="1">
        <v>0</v>
      </c>
      <c r="I84">
        <v>0</v>
      </c>
    </row>
    <row r="85" spans="1:9" x14ac:dyDescent="0.25">
      <c r="A85">
        <v>158</v>
      </c>
      <c r="B85" t="s">
        <v>132</v>
      </c>
      <c r="D85">
        <v>2</v>
      </c>
      <c r="E85">
        <v>7559726.4699999997</v>
      </c>
      <c r="F85">
        <v>8635867.3420000002</v>
      </c>
      <c r="G85">
        <v>16195593.810000001</v>
      </c>
      <c r="H85" s="1">
        <v>0</v>
      </c>
      <c r="I85">
        <v>0</v>
      </c>
    </row>
    <row r="86" spans="1:9" x14ac:dyDescent="0.25">
      <c r="A86">
        <v>82</v>
      </c>
      <c r="B86" t="s">
        <v>84</v>
      </c>
      <c r="D86">
        <v>2</v>
      </c>
      <c r="E86">
        <v>4036305.7769999998</v>
      </c>
      <c r="F86">
        <v>11930417.33</v>
      </c>
      <c r="G86">
        <v>15966723.109999999</v>
      </c>
      <c r="H86" s="1">
        <v>0</v>
      </c>
      <c r="I86">
        <v>0</v>
      </c>
    </row>
    <row r="87" spans="1:9" x14ac:dyDescent="0.25">
      <c r="A87">
        <v>127</v>
      </c>
      <c r="B87" t="s">
        <v>88</v>
      </c>
      <c r="D87">
        <v>1</v>
      </c>
      <c r="E87">
        <v>4697476.9419999998</v>
      </c>
      <c r="F87">
        <v>9949322.5380000006</v>
      </c>
      <c r="G87">
        <v>14646799.48</v>
      </c>
      <c r="H87" s="1">
        <v>0</v>
      </c>
      <c r="I87">
        <v>0</v>
      </c>
    </row>
    <row r="88" spans="1:9" x14ac:dyDescent="0.25">
      <c r="A88">
        <v>34</v>
      </c>
      <c r="B88" t="s">
        <v>118</v>
      </c>
      <c r="D88">
        <v>1</v>
      </c>
      <c r="E88">
        <v>10141907.699999999</v>
      </c>
      <c r="F88">
        <v>4071910.398</v>
      </c>
      <c r="G88">
        <v>14213818.1</v>
      </c>
      <c r="H88" s="1">
        <v>0</v>
      </c>
      <c r="I88">
        <v>0</v>
      </c>
    </row>
    <row r="89" spans="1:9" x14ac:dyDescent="0.25">
      <c r="A89">
        <v>67</v>
      </c>
      <c r="B89" t="s">
        <v>111</v>
      </c>
      <c r="D89">
        <v>1</v>
      </c>
      <c r="E89">
        <v>6467968.6030000001</v>
      </c>
      <c r="F89">
        <v>6791694.6339999996</v>
      </c>
      <c r="G89">
        <v>13259663.24</v>
      </c>
      <c r="H89" s="1">
        <v>0</v>
      </c>
      <c r="I89">
        <v>0</v>
      </c>
    </row>
    <row r="90" spans="1:9" x14ac:dyDescent="0.25">
      <c r="A90">
        <v>134</v>
      </c>
      <c r="B90" t="s">
        <v>95</v>
      </c>
      <c r="D90">
        <v>1</v>
      </c>
      <c r="E90">
        <v>4416240.7410000004</v>
      </c>
      <c r="F90">
        <v>8019268.4040000001</v>
      </c>
      <c r="G90">
        <v>12435509.15</v>
      </c>
      <c r="H90" s="1">
        <v>0</v>
      </c>
      <c r="I90">
        <v>0</v>
      </c>
    </row>
    <row r="91" spans="1:9" x14ac:dyDescent="0.25">
      <c r="A91">
        <v>57</v>
      </c>
      <c r="B91" t="s">
        <v>82</v>
      </c>
      <c r="D91">
        <v>2</v>
      </c>
      <c r="E91">
        <v>4196720.523</v>
      </c>
      <c r="F91">
        <v>7972870.0039999997</v>
      </c>
      <c r="G91">
        <v>12169590.529999999</v>
      </c>
      <c r="H91" s="1">
        <v>0</v>
      </c>
      <c r="I91">
        <v>0</v>
      </c>
    </row>
    <row r="92" spans="1:9" x14ac:dyDescent="0.25">
      <c r="A92">
        <v>38</v>
      </c>
      <c r="B92" t="s">
        <v>98</v>
      </c>
      <c r="D92">
        <v>0</v>
      </c>
      <c r="E92">
        <v>3489331.2790000001</v>
      </c>
      <c r="F92">
        <v>8252120.25</v>
      </c>
      <c r="G92">
        <v>11741451.529999999</v>
      </c>
      <c r="H92" s="1">
        <v>0</v>
      </c>
      <c r="I92">
        <v>0</v>
      </c>
    </row>
    <row r="93" spans="1:9" x14ac:dyDescent="0.25">
      <c r="A93">
        <v>18</v>
      </c>
      <c r="B93" t="s">
        <v>94</v>
      </c>
      <c r="D93">
        <v>0</v>
      </c>
      <c r="E93">
        <v>3442337.7889999999</v>
      </c>
      <c r="F93">
        <v>8104393.2609999999</v>
      </c>
      <c r="G93">
        <v>11546731.050000001</v>
      </c>
      <c r="H93" s="1">
        <v>0</v>
      </c>
      <c r="I93">
        <v>0</v>
      </c>
    </row>
    <row r="94" spans="1:9" x14ac:dyDescent="0.25">
      <c r="A94">
        <v>104</v>
      </c>
      <c r="B94" t="s">
        <v>91</v>
      </c>
      <c r="D94">
        <v>0</v>
      </c>
      <c r="E94">
        <v>6063837.9970000004</v>
      </c>
      <c r="F94">
        <v>5466303.3820000002</v>
      </c>
      <c r="G94">
        <v>11530141.380000001</v>
      </c>
      <c r="H94" s="1">
        <v>0</v>
      </c>
      <c r="I94">
        <v>0</v>
      </c>
    </row>
    <row r="95" spans="1:9" x14ac:dyDescent="0.25">
      <c r="A95">
        <v>21</v>
      </c>
      <c r="B95" t="s">
        <v>92</v>
      </c>
      <c r="D95">
        <v>1</v>
      </c>
      <c r="E95">
        <v>5894101.7050000001</v>
      </c>
      <c r="F95">
        <v>5531746.557</v>
      </c>
      <c r="G95">
        <v>11425848.26</v>
      </c>
      <c r="H95" s="1">
        <v>0</v>
      </c>
      <c r="I95">
        <v>0</v>
      </c>
    </row>
    <row r="96" spans="1:9" x14ac:dyDescent="0.25">
      <c r="A96">
        <v>24</v>
      </c>
      <c r="B96" t="s">
        <v>110</v>
      </c>
      <c r="D96">
        <v>2</v>
      </c>
      <c r="E96">
        <v>8934891.102</v>
      </c>
      <c r="F96">
        <v>2466532.9950000001</v>
      </c>
      <c r="G96">
        <v>11401424.1</v>
      </c>
      <c r="H96" s="1">
        <v>0</v>
      </c>
      <c r="I96">
        <v>0</v>
      </c>
    </row>
    <row r="97" spans="1:9" x14ac:dyDescent="0.25">
      <c r="A97">
        <v>50</v>
      </c>
      <c r="B97" t="s">
        <v>125</v>
      </c>
      <c r="D97">
        <v>2</v>
      </c>
      <c r="E97">
        <v>1585195.034</v>
      </c>
      <c r="F97">
        <v>9504190.3890000004</v>
      </c>
      <c r="G97">
        <v>11089385.42</v>
      </c>
      <c r="H97" s="1">
        <v>0</v>
      </c>
      <c r="I97">
        <v>0</v>
      </c>
    </row>
    <row r="98" spans="1:9" x14ac:dyDescent="0.25">
      <c r="A98">
        <v>150</v>
      </c>
      <c r="B98" t="s">
        <v>103</v>
      </c>
      <c r="D98">
        <v>2</v>
      </c>
      <c r="E98">
        <v>2264731.2450000001</v>
      </c>
      <c r="F98">
        <v>7967428.9589999998</v>
      </c>
      <c r="G98">
        <v>10232160.199999999</v>
      </c>
      <c r="H98" s="1">
        <v>0</v>
      </c>
      <c r="I98">
        <v>0</v>
      </c>
    </row>
    <row r="99" spans="1:9" x14ac:dyDescent="0.25">
      <c r="A99">
        <v>84</v>
      </c>
      <c r="B99" t="s">
        <v>76</v>
      </c>
      <c r="D99">
        <v>2</v>
      </c>
      <c r="E99">
        <v>5785592.9450000003</v>
      </c>
      <c r="F99">
        <v>4269378.6569999997</v>
      </c>
      <c r="G99">
        <v>10054971.6</v>
      </c>
      <c r="H99" s="1">
        <v>0</v>
      </c>
      <c r="I99">
        <v>0</v>
      </c>
    </row>
    <row r="100" spans="1:9" x14ac:dyDescent="0.25">
      <c r="A100">
        <v>33</v>
      </c>
      <c r="B100" t="s">
        <v>131</v>
      </c>
      <c r="D100">
        <v>1</v>
      </c>
      <c r="E100">
        <v>4249235.5839999998</v>
      </c>
      <c r="F100">
        <v>4858466.42</v>
      </c>
      <c r="G100">
        <v>9107702.0040000007</v>
      </c>
      <c r="H100" s="1">
        <v>0</v>
      </c>
      <c r="I100">
        <v>0</v>
      </c>
    </row>
    <row r="101" spans="1:9" x14ac:dyDescent="0.25">
      <c r="A101">
        <v>61</v>
      </c>
      <c r="B101" t="s">
        <v>136</v>
      </c>
      <c r="D101">
        <v>1</v>
      </c>
      <c r="E101">
        <v>9090443.1109999996</v>
      </c>
      <c r="F101">
        <v>0</v>
      </c>
      <c r="G101">
        <v>9090443.1109999996</v>
      </c>
      <c r="H101" s="1">
        <v>0</v>
      </c>
      <c r="I101">
        <v>0</v>
      </c>
    </row>
    <row r="102" spans="1:9" x14ac:dyDescent="0.25">
      <c r="A102">
        <v>160</v>
      </c>
      <c r="B102" t="s">
        <v>97</v>
      </c>
      <c r="D102">
        <v>2</v>
      </c>
      <c r="E102">
        <v>5085341.2779999999</v>
      </c>
      <c r="F102">
        <v>3997854.5920000002</v>
      </c>
      <c r="G102">
        <v>9083195.8699999992</v>
      </c>
      <c r="H102" s="1">
        <v>0</v>
      </c>
      <c r="I102">
        <v>0</v>
      </c>
    </row>
    <row r="103" spans="1:9" x14ac:dyDescent="0.25">
      <c r="A103">
        <v>26</v>
      </c>
      <c r="B103" t="s">
        <v>107</v>
      </c>
      <c r="D103">
        <v>2</v>
      </c>
      <c r="E103">
        <v>2889587.3569999998</v>
      </c>
      <c r="F103">
        <v>5561450.2390000001</v>
      </c>
      <c r="G103">
        <v>8451037.5960000008</v>
      </c>
      <c r="H103" s="1">
        <v>0</v>
      </c>
      <c r="I103">
        <v>0</v>
      </c>
    </row>
    <row r="104" spans="1:9" x14ac:dyDescent="0.25">
      <c r="A104">
        <v>75</v>
      </c>
      <c r="B104" t="s">
        <v>101</v>
      </c>
      <c r="D104">
        <v>0</v>
      </c>
      <c r="E104">
        <v>4508303.7110000001</v>
      </c>
      <c r="F104">
        <v>3836171.9950000001</v>
      </c>
      <c r="G104">
        <v>8344475.7060000002</v>
      </c>
      <c r="H104" s="1">
        <v>0</v>
      </c>
      <c r="I104">
        <v>0</v>
      </c>
    </row>
    <row r="105" spans="1:9" x14ac:dyDescent="0.25">
      <c r="A105">
        <v>102</v>
      </c>
      <c r="B105" t="s">
        <v>96</v>
      </c>
      <c r="D105">
        <v>0</v>
      </c>
      <c r="E105">
        <v>2956699.6949999998</v>
      </c>
      <c r="F105">
        <v>4876332.2220000001</v>
      </c>
      <c r="G105">
        <v>7833031.9170000004</v>
      </c>
      <c r="H105" s="1">
        <v>0</v>
      </c>
      <c r="I105">
        <v>0</v>
      </c>
    </row>
    <row r="106" spans="1:9" x14ac:dyDescent="0.25">
      <c r="A106">
        <v>54</v>
      </c>
      <c r="B106" t="s">
        <v>134</v>
      </c>
      <c r="D106">
        <v>1</v>
      </c>
      <c r="E106">
        <v>7223299.79</v>
      </c>
      <c r="F106">
        <v>0</v>
      </c>
      <c r="G106">
        <v>7223299.79</v>
      </c>
      <c r="H106" s="1">
        <v>0</v>
      </c>
      <c r="I106">
        <v>0</v>
      </c>
    </row>
    <row r="107" spans="1:9" x14ac:dyDescent="0.25">
      <c r="A107">
        <v>113</v>
      </c>
      <c r="B107" t="s">
        <v>109</v>
      </c>
      <c r="D107">
        <v>1</v>
      </c>
      <c r="E107">
        <v>3097096.1979999999</v>
      </c>
      <c r="F107">
        <v>4116953.4589999998</v>
      </c>
      <c r="G107">
        <v>7214049.6569999997</v>
      </c>
      <c r="H107" s="1">
        <v>0</v>
      </c>
      <c r="I107">
        <v>0</v>
      </c>
    </row>
    <row r="108" spans="1:9" x14ac:dyDescent="0.25">
      <c r="A108">
        <v>161</v>
      </c>
      <c r="B108" t="s">
        <v>116</v>
      </c>
      <c r="D108">
        <v>2</v>
      </c>
      <c r="E108">
        <v>1364779.7709999999</v>
      </c>
      <c r="F108">
        <v>5807871.352</v>
      </c>
      <c r="G108">
        <v>7172651.1229999997</v>
      </c>
      <c r="H108" s="1">
        <v>0</v>
      </c>
      <c r="I108">
        <v>0</v>
      </c>
    </row>
    <row r="109" spans="1:9" x14ac:dyDescent="0.25">
      <c r="A109">
        <v>56</v>
      </c>
      <c r="B109" t="s">
        <v>108</v>
      </c>
      <c r="D109">
        <v>0</v>
      </c>
      <c r="E109">
        <v>2177013.0040000002</v>
      </c>
      <c r="F109">
        <v>4920866.0630000001</v>
      </c>
      <c r="G109">
        <v>7097879.0669999998</v>
      </c>
      <c r="H109" s="1">
        <v>0</v>
      </c>
      <c r="I109">
        <v>0</v>
      </c>
    </row>
    <row r="110" spans="1:9" x14ac:dyDescent="0.25">
      <c r="A110">
        <v>106</v>
      </c>
      <c r="B110" t="s">
        <v>99</v>
      </c>
      <c r="D110">
        <v>2</v>
      </c>
      <c r="E110">
        <v>3492587.2289999998</v>
      </c>
      <c r="F110">
        <v>3483633.4219999998</v>
      </c>
      <c r="G110">
        <v>6976220.6509999996</v>
      </c>
      <c r="H110" s="1">
        <v>0</v>
      </c>
      <c r="I110">
        <v>0</v>
      </c>
    </row>
    <row r="111" spans="1:9" x14ac:dyDescent="0.25">
      <c r="A111">
        <v>108</v>
      </c>
      <c r="B111" t="s">
        <v>115</v>
      </c>
      <c r="D111">
        <v>2</v>
      </c>
      <c r="E111">
        <v>2217188.3190000001</v>
      </c>
      <c r="F111">
        <v>4294282.7050000001</v>
      </c>
      <c r="G111">
        <v>6511471.0240000002</v>
      </c>
      <c r="H111" s="1">
        <v>0</v>
      </c>
      <c r="I111">
        <v>0</v>
      </c>
    </row>
    <row r="112" spans="1:9" x14ac:dyDescent="0.25">
      <c r="A112">
        <v>131</v>
      </c>
      <c r="B112" t="s">
        <v>106</v>
      </c>
      <c r="D112">
        <v>0</v>
      </c>
      <c r="E112">
        <v>1600502.406</v>
      </c>
      <c r="F112">
        <v>4739129.7280000001</v>
      </c>
      <c r="G112">
        <v>6339632.1339999996</v>
      </c>
      <c r="H112" s="1">
        <v>0</v>
      </c>
      <c r="I112">
        <v>0</v>
      </c>
    </row>
    <row r="113" spans="1:9" x14ac:dyDescent="0.25">
      <c r="A113">
        <v>78</v>
      </c>
      <c r="B113" t="s">
        <v>138</v>
      </c>
      <c r="D113">
        <v>1</v>
      </c>
      <c r="E113">
        <v>1007821.478</v>
      </c>
      <c r="F113">
        <v>5112111.9179999996</v>
      </c>
      <c r="G113">
        <v>6119933.3959999997</v>
      </c>
      <c r="H113" s="1">
        <v>0</v>
      </c>
      <c r="I113">
        <v>0</v>
      </c>
    </row>
    <row r="114" spans="1:9" x14ac:dyDescent="0.25">
      <c r="A114">
        <v>96</v>
      </c>
      <c r="B114" t="s">
        <v>119</v>
      </c>
      <c r="D114">
        <v>2</v>
      </c>
      <c r="E114">
        <v>975189.92099999997</v>
      </c>
      <c r="F114">
        <v>5084520.4009999996</v>
      </c>
      <c r="G114">
        <v>6059710.3219999997</v>
      </c>
      <c r="H114" s="1">
        <v>0</v>
      </c>
      <c r="I114">
        <v>0</v>
      </c>
    </row>
    <row r="115" spans="1:9" x14ac:dyDescent="0.25">
      <c r="A115">
        <v>17</v>
      </c>
      <c r="B115" t="s">
        <v>127</v>
      </c>
      <c r="D115">
        <v>1</v>
      </c>
      <c r="E115">
        <v>3120341.1860000002</v>
      </c>
      <c r="F115">
        <v>2834986.8429999999</v>
      </c>
      <c r="G115">
        <v>5955328.0290000001</v>
      </c>
      <c r="H115" s="1">
        <v>0</v>
      </c>
      <c r="I115">
        <v>0</v>
      </c>
    </row>
    <row r="116" spans="1:9" x14ac:dyDescent="0.25">
      <c r="A116">
        <v>2</v>
      </c>
      <c r="B116" t="s">
        <v>114</v>
      </c>
      <c r="D116">
        <v>0</v>
      </c>
      <c r="E116">
        <v>1567616.1680000001</v>
      </c>
      <c r="F116">
        <v>4319619.5259999996</v>
      </c>
      <c r="G116">
        <v>5887235.6940000001</v>
      </c>
      <c r="H116" s="1">
        <v>0</v>
      </c>
      <c r="I116">
        <v>0</v>
      </c>
    </row>
    <row r="117" spans="1:9" x14ac:dyDescent="0.25">
      <c r="A117">
        <v>116</v>
      </c>
      <c r="B117" t="s">
        <v>129</v>
      </c>
      <c r="D117">
        <v>2</v>
      </c>
      <c r="E117">
        <v>784109.25699999998</v>
      </c>
      <c r="F117">
        <v>4960166.57</v>
      </c>
      <c r="G117">
        <v>5744275.8269999996</v>
      </c>
      <c r="H117" s="1">
        <v>0</v>
      </c>
      <c r="I117">
        <v>0</v>
      </c>
    </row>
    <row r="118" spans="1:9" x14ac:dyDescent="0.25">
      <c r="A118">
        <v>151</v>
      </c>
      <c r="B118" t="s">
        <v>122</v>
      </c>
      <c r="D118">
        <v>2</v>
      </c>
      <c r="E118">
        <v>916508.71699999995</v>
      </c>
      <c r="F118">
        <v>4631388.1339999996</v>
      </c>
      <c r="G118">
        <v>5547896.8509999998</v>
      </c>
      <c r="H118" s="1">
        <v>0</v>
      </c>
      <c r="I118">
        <v>0</v>
      </c>
    </row>
    <row r="119" spans="1:9" x14ac:dyDescent="0.25">
      <c r="A119">
        <v>155</v>
      </c>
      <c r="B119" t="s">
        <v>81</v>
      </c>
      <c r="D119">
        <v>0</v>
      </c>
      <c r="E119">
        <v>5403480.2819999997</v>
      </c>
      <c r="F119">
        <v>0</v>
      </c>
      <c r="G119">
        <v>5403480.2819999997</v>
      </c>
      <c r="H119" s="1">
        <v>0</v>
      </c>
      <c r="I119">
        <v>0</v>
      </c>
    </row>
    <row r="120" spans="1:9" x14ac:dyDescent="0.25">
      <c r="A120">
        <v>103</v>
      </c>
      <c r="B120" t="s">
        <v>144</v>
      </c>
      <c r="D120">
        <v>0</v>
      </c>
      <c r="E120">
        <v>378356.22200000001</v>
      </c>
      <c r="F120">
        <v>4682572.4869999997</v>
      </c>
      <c r="G120">
        <v>5060928.7089999998</v>
      </c>
      <c r="H120" s="1">
        <v>0</v>
      </c>
      <c r="I120">
        <v>0</v>
      </c>
    </row>
    <row r="121" spans="1:9" x14ac:dyDescent="0.25">
      <c r="A121">
        <v>98</v>
      </c>
      <c r="B121" t="s">
        <v>121</v>
      </c>
      <c r="D121">
        <v>0</v>
      </c>
      <c r="E121">
        <v>1500207.03</v>
      </c>
      <c r="F121">
        <v>3440783.5159999998</v>
      </c>
      <c r="G121">
        <v>4940990.5460000001</v>
      </c>
      <c r="H121" s="1">
        <v>0</v>
      </c>
      <c r="I121">
        <v>0</v>
      </c>
    </row>
    <row r="122" spans="1:9" x14ac:dyDescent="0.25">
      <c r="A122">
        <v>124</v>
      </c>
      <c r="B122" t="s">
        <v>123</v>
      </c>
      <c r="D122">
        <v>2</v>
      </c>
      <c r="E122">
        <v>4325347.3739999998</v>
      </c>
      <c r="F122">
        <v>0</v>
      </c>
      <c r="G122">
        <v>4325347.3739999998</v>
      </c>
      <c r="H122" s="1">
        <v>0</v>
      </c>
      <c r="I122">
        <v>0</v>
      </c>
    </row>
    <row r="123" spans="1:9" x14ac:dyDescent="0.25">
      <c r="A123">
        <v>83</v>
      </c>
      <c r="B123" t="s">
        <v>112</v>
      </c>
      <c r="D123">
        <v>0</v>
      </c>
      <c r="E123">
        <v>979414.40599999996</v>
      </c>
      <c r="F123">
        <v>3229446.773</v>
      </c>
      <c r="G123">
        <v>4208861.1789999995</v>
      </c>
      <c r="H123" s="1">
        <v>0</v>
      </c>
      <c r="I123">
        <v>0</v>
      </c>
    </row>
    <row r="124" spans="1:9" x14ac:dyDescent="0.25">
      <c r="A124">
        <v>5</v>
      </c>
      <c r="B124" t="s">
        <v>126</v>
      </c>
      <c r="D124">
        <v>0</v>
      </c>
      <c r="E124">
        <v>756342.42099999997</v>
      </c>
      <c r="F124">
        <v>3439426.7429999998</v>
      </c>
      <c r="G124">
        <v>4195769.1639999999</v>
      </c>
      <c r="H124" s="1">
        <v>0</v>
      </c>
      <c r="I124">
        <v>0</v>
      </c>
    </row>
    <row r="125" spans="1:9" x14ac:dyDescent="0.25">
      <c r="A125">
        <v>107</v>
      </c>
      <c r="B125" t="s">
        <v>140</v>
      </c>
      <c r="D125">
        <v>0</v>
      </c>
      <c r="E125">
        <v>2377575.3110000002</v>
      </c>
      <c r="F125">
        <v>1630992.608</v>
      </c>
      <c r="G125">
        <v>4008567.9190000002</v>
      </c>
      <c r="H125" s="1">
        <v>0</v>
      </c>
      <c r="I125">
        <v>0</v>
      </c>
    </row>
    <row r="126" spans="1:9" x14ac:dyDescent="0.25">
      <c r="A126">
        <v>88</v>
      </c>
      <c r="B126" t="s">
        <v>105</v>
      </c>
      <c r="D126">
        <v>2</v>
      </c>
      <c r="E126">
        <v>2065234.5149999999</v>
      </c>
      <c r="F126">
        <v>1739812.4240000001</v>
      </c>
      <c r="G126">
        <v>3805046.9389999998</v>
      </c>
      <c r="H126" s="1">
        <v>0</v>
      </c>
      <c r="I126">
        <v>0</v>
      </c>
    </row>
    <row r="127" spans="1:9" x14ac:dyDescent="0.25">
      <c r="A127">
        <v>99</v>
      </c>
      <c r="B127" t="s">
        <v>120</v>
      </c>
      <c r="D127">
        <v>2</v>
      </c>
      <c r="E127">
        <v>1075231.3829999999</v>
      </c>
      <c r="F127">
        <v>2508542.9759999998</v>
      </c>
      <c r="G127">
        <v>3583774.3590000002</v>
      </c>
      <c r="H127" s="1">
        <v>0</v>
      </c>
      <c r="I127">
        <v>0</v>
      </c>
    </row>
    <row r="128" spans="1:9" x14ac:dyDescent="0.25">
      <c r="A128">
        <v>12</v>
      </c>
      <c r="B128" t="s">
        <v>130</v>
      </c>
      <c r="D128">
        <v>0</v>
      </c>
      <c r="E128">
        <v>1153420.186</v>
      </c>
      <c r="F128">
        <v>2122325.4819999998</v>
      </c>
      <c r="G128">
        <v>3275745.6680000001</v>
      </c>
      <c r="H128" s="1">
        <v>0</v>
      </c>
      <c r="I128">
        <v>0</v>
      </c>
    </row>
    <row r="129" spans="1:9" x14ac:dyDescent="0.25">
      <c r="A129">
        <v>109</v>
      </c>
      <c r="B129" t="s">
        <v>151</v>
      </c>
      <c r="D129">
        <v>2</v>
      </c>
      <c r="E129">
        <v>1017355.67</v>
      </c>
      <c r="F129">
        <v>2142136.7110000001</v>
      </c>
      <c r="G129">
        <v>3159492.3810000001</v>
      </c>
      <c r="H129" s="1">
        <v>0</v>
      </c>
      <c r="I129">
        <v>0</v>
      </c>
    </row>
    <row r="130" spans="1:9" x14ac:dyDescent="0.25">
      <c r="A130">
        <v>141</v>
      </c>
      <c r="B130" t="s">
        <v>152</v>
      </c>
      <c r="D130">
        <v>1</v>
      </c>
      <c r="E130">
        <v>3080965.2889999999</v>
      </c>
      <c r="F130">
        <v>0</v>
      </c>
      <c r="G130">
        <v>3080965.2889999999</v>
      </c>
      <c r="H130" s="1">
        <v>0</v>
      </c>
      <c r="I130">
        <v>0</v>
      </c>
    </row>
    <row r="131" spans="1:9" x14ac:dyDescent="0.25">
      <c r="A131">
        <v>6</v>
      </c>
      <c r="B131" t="s">
        <v>154</v>
      </c>
      <c r="D131">
        <v>1</v>
      </c>
      <c r="E131">
        <v>2667543.3050000002</v>
      </c>
      <c r="F131">
        <v>349763.61300000001</v>
      </c>
      <c r="G131">
        <v>3017306.9180000001</v>
      </c>
      <c r="H131" s="1">
        <v>0</v>
      </c>
      <c r="I131">
        <v>0</v>
      </c>
    </row>
    <row r="132" spans="1:9" x14ac:dyDescent="0.25">
      <c r="A132">
        <v>105</v>
      </c>
      <c r="B132" t="s">
        <v>104</v>
      </c>
      <c r="D132">
        <v>2</v>
      </c>
      <c r="E132">
        <v>2788653.6269999999</v>
      </c>
      <c r="F132">
        <v>0</v>
      </c>
      <c r="G132">
        <v>2788653.6269999999</v>
      </c>
      <c r="H132" s="1">
        <v>0</v>
      </c>
      <c r="I132">
        <v>0</v>
      </c>
    </row>
    <row r="133" spans="1:9" x14ac:dyDescent="0.25">
      <c r="A133">
        <v>111</v>
      </c>
      <c r="B133" t="s">
        <v>156</v>
      </c>
      <c r="D133">
        <v>2</v>
      </c>
      <c r="E133">
        <v>337137.45400000003</v>
      </c>
      <c r="F133">
        <v>2261627.31</v>
      </c>
      <c r="G133">
        <v>2598764.764</v>
      </c>
      <c r="H133" s="1">
        <v>0</v>
      </c>
      <c r="I133">
        <v>0</v>
      </c>
    </row>
    <row r="134" spans="1:9" x14ac:dyDescent="0.25">
      <c r="A134">
        <v>145</v>
      </c>
      <c r="B134" t="s">
        <v>124</v>
      </c>
      <c r="D134">
        <v>2</v>
      </c>
      <c r="E134">
        <v>2497594.3360000001</v>
      </c>
      <c r="F134">
        <v>0</v>
      </c>
      <c r="G134">
        <v>2497594.3360000001</v>
      </c>
      <c r="H134" s="1">
        <v>0</v>
      </c>
      <c r="I134">
        <v>0</v>
      </c>
    </row>
    <row r="135" spans="1:9" x14ac:dyDescent="0.25">
      <c r="A135">
        <v>13</v>
      </c>
      <c r="B135" t="s">
        <v>133</v>
      </c>
      <c r="D135">
        <v>0</v>
      </c>
      <c r="E135">
        <v>463033.82199999999</v>
      </c>
      <c r="F135">
        <v>1999499.439</v>
      </c>
      <c r="G135">
        <v>2462533.2609999999</v>
      </c>
      <c r="H135" s="1">
        <v>0</v>
      </c>
      <c r="I135">
        <v>0</v>
      </c>
    </row>
    <row r="136" spans="1:9" x14ac:dyDescent="0.25">
      <c r="A136">
        <v>142</v>
      </c>
      <c r="B136" t="s">
        <v>117</v>
      </c>
      <c r="D136">
        <v>2</v>
      </c>
      <c r="E136">
        <v>1105552.4469999999</v>
      </c>
      <c r="F136">
        <v>1301858.7660000001</v>
      </c>
      <c r="G136">
        <v>2407411.213</v>
      </c>
      <c r="H136" s="1">
        <v>0</v>
      </c>
      <c r="I136">
        <v>0</v>
      </c>
    </row>
    <row r="137" spans="1:9" x14ac:dyDescent="0.25">
      <c r="A137">
        <v>52</v>
      </c>
      <c r="B137" t="s">
        <v>139</v>
      </c>
      <c r="D137">
        <v>2</v>
      </c>
      <c r="E137">
        <v>607487.60800000001</v>
      </c>
      <c r="F137">
        <v>1756562.888</v>
      </c>
      <c r="G137">
        <v>2364050.4959999998</v>
      </c>
      <c r="H137" s="1">
        <v>0</v>
      </c>
      <c r="I137">
        <v>0</v>
      </c>
    </row>
    <row r="138" spans="1:9" x14ac:dyDescent="0.25">
      <c r="A138">
        <v>23</v>
      </c>
      <c r="B138" t="s">
        <v>147</v>
      </c>
      <c r="D138">
        <v>1</v>
      </c>
      <c r="E138">
        <v>1116557.142</v>
      </c>
      <c r="F138">
        <v>1172917.4110000001</v>
      </c>
      <c r="G138">
        <v>2289474.5529999998</v>
      </c>
      <c r="H138" s="1">
        <v>0</v>
      </c>
      <c r="I138">
        <v>0</v>
      </c>
    </row>
    <row r="139" spans="1:9" x14ac:dyDescent="0.25">
      <c r="A139">
        <v>135</v>
      </c>
      <c r="B139" t="s">
        <v>149</v>
      </c>
      <c r="D139">
        <v>1</v>
      </c>
      <c r="E139">
        <v>877836.63699999999</v>
      </c>
      <c r="F139">
        <v>1369191.0759999999</v>
      </c>
      <c r="G139">
        <v>2247027.713</v>
      </c>
      <c r="H139" s="1">
        <v>0</v>
      </c>
      <c r="I139">
        <v>0</v>
      </c>
    </row>
    <row r="140" spans="1:9" x14ac:dyDescent="0.25">
      <c r="A140">
        <v>58</v>
      </c>
      <c r="B140" t="s">
        <v>135</v>
      </c>
      <c r="D140">
        <v>1</v>
      </c>
      <c r="E140">
        <v>2035006.75</v>
      </c>
      <c r="F140">
        <v>0</v>
      </c>
      <c r="G140">
        <v>2035006.75</v>
      </c>
      <c r="H140" s="1">
        <v>0</v>
      </c>
      <c r="I140">
        <v>0</v>
      </c>
    </row>
    <row r="141" spans="1:9" x14ac:dyDescent="0.25">
      <c r="A141">
        <v>65</v>
      </c>
      <c r="B141" t="s">
        <v>137</v>
      </c>
      <c r="D141">
        <v>1</v>
      </c>
      <c r="E141">
        <v>570899.49300000002</v>
      </c>
      <c r="F141">
        <v>1432241.3689999999</v>
      </c>
      <c r="G141">
        <v>2003140.862</v>
      </c>
      <c r="H141" s="1">
        <v>0</v>
      </c>
      <c r="I141">
        <v>0</v>
      </c>
    </row>
    <row r="142" spans="1:9" x14ac:dyDescent="0.25">
      <c r="A142">
        <v>92</v>
      </c>
      <c r="B142" t="s">
        <v>150</v>
      </c>
      <c r="D142">
        <v>2</v>
      </c>
      <c r="E142">
        <v>799342.70200000005</v>
      </c>
      <c r="F142">
        <v>1198829.2879999999</v>
      </c>
      <c r="G142">
        <v>1998171.99</v>
      </c>
      <c r="H142" s="1">
        <v>0</v>
      </c>
      <c r="I142">
        <v>0</v>
      </c>
    </row>
    <row r="143" spans="1:9" x14ac:dyDescent="0.25">
      <c r="A143">
        <v>139</v>
      </c>
      <c r="B143" t="s">
        <v>145</v>
      </c>
      <c r="D143">
        <v>2</v>
      </c>
      <c r="E143">
        <v>1838746.264</v>
      </c>
      <c r="F143">
        <v>0</v>
      </c>
      <c r="G143">
        <v>1838746.264</v>
      </c>
      <c r="H143" s="1">
        <v>0</v>
      </c>
      <c r="I143">
        <v>0</v>
      </c>
    </row>
    <row r="144" spans="1:9" x14ac:dyDescent="0.25">
      <c r="A144">
        <v>20</v>
      </c>
      <c r="B144" t="s">
        <v>148</v>
      </c>
      <c r="D144">
        <v>1</v>
      </c>
      <c r="E144">
        <v>775807.15599999996</v>
      </c>
      <c r="F144">
        <v>965703.12100000004</v>
      </c>
      <c r="G144">
        <v>1741510.277</v>
      </c>
      <c r="H144" s="1">
        <v>0</v>
      </c>
      <c r="I144">
        <v>0</v>
      </c>
    </row>
    <row r="145" spans="1:9" x14ac:dyDescent="0.25">
      <c r="A145">
        <v>140</v>
      </c>
      <c r="B145" t="s">
        <v>146</v>
      </c>
      <c r="D145">
        <v>2</v>
      </c>
      <c r="E145">
        <v>409112.37099999998</v>
      </c>
      <c r="F145">
        <v>1176081.9750000001</v>
      </c>
      <c r="G145">
        <v>1585194.3459999999</v>
      </c>
      <c r="H145" s="1">
        <v>0</v>
      </c>
      <c r="I145">
        <v>0</v>
      </c>
    </row>
    <row r="146" spans="1:9" x14ac:dyDescent="0.25">
      <c r="A146">
        <v>100</v>
      </c>
      <c r="B146" t="s">
        <v>141</v>
      </c>
      <c r="D146">
        <v>2</v>
      </c>
      <c r="E146">
        <v>141563.67300000001</v>
      </c>
      <c r="F146">
        <v>1090839.2620000001</v>
      </c>
      <c r="G146">
        <v>1232402.9350000001</v>
      </c>
      <c r="H146" s="1">
        <v>0</v>
      </c>
      <c r="I146">
        <v>0</v>
      </c>
    </row>
    <row r="147" spans="1:9" x14ac:dyDescent="0.25">
      <c r="A147">
        <v>25</v>
      </c>
      <c r="B147" t="s">
        <v>158</v>
      </c>
      <c r="D147">
        <v>2</v>
      </c>
      <c r="E147">
        <v>205515.712</v>
      </c>
      <c r="F147">
        <v>853744.71499999997</v>
      </c>
      <c r="G147">
        <v>1059260.4269999999</v>
      </c>
      <c r="H147" s="1">
        <v>0</v>
      </c>
      <c r="I147">
        <v>0</v>
      </c>
    </row>
    <row r="148" spans="1:9" x14ac:dyDescent="0.25">
      <c r="A148">
        <v>144</v>
      </c>
      <c r="B148" t="s">
        <v>142</v>
      </c>
      <c r="D148">
        <v>0</v>
      </c>
      <c r="E148">
        <v>1058372.1640000001</v>
      </c>
      <c r="F148">
        <v>0</v>
      </c>
      <c r="G148">
        <v>1058372.1640000001</v>
      </c>
      <c r="H148" s="1">
        <v>0</v>
      </c>
      <c r="I148">
        <v>0</v>
      </c>
    </row>
    <row r="149" spans="1:9" x14ac:dyDescent="0.25">
      <c r="A149">
        <v>90</v>
      </c>
      <c r="B149" t="s">
        <v>128</v>
      </c>
      <c r="D149">
        <v>0</v>
      </c>
      <c r="E149">
        <v>1009894.532</v>
      </c>
      <c r="F149">
        <v>0</v>
      </c>
      <c r="G149">
        <v>1009894.532</v>
      </c>
      <c r="H149" s="1">
        <v>0</v>
      </c>
      <c r="I149">
        <v>0</v>
      </c>
    </row>
    <row r="150" spans="1:9" x14ac:dyDescent="0.25">
      <c r="A150">
        <v>69</v>
      </c>
      <c r="B150" t="s">
        <v>143</v>
      </c>
      <c r="D150">
        <v>1</v>
      </c>
      <c r="E150">
        <v>690696.94400000002</v>
      </c>
      <c r="F150">
        <v>0</v>
      </c>
      <c r="G150">
        <v>690696.94400000002</v>
      </c>
      <c r="H150" s="1">
        <v>0</v>
      </c>
      <c r="I150">
        <v>0</v>
      </c>
    </row>
    <row r="151" spans="1:9" x14ac:dyDescent="0.25">
      <c r="A151">
        <v>10</v>
      </c>
      <c r="B151" t="s">
        <v>157</v>
      </c>
      <c r="D151">
        <v>2</v>
      </c>
      <c r="E151">
        <v>64926.057000000001</v>
      </c>
      <c r="F151">
        <v>396484.37699999998</v>
      </c>
      <c r="G151">
        <v>461410.43400000001</v>
      </c>
      <c r="H151" s="1">
        <v>0</v>
      </c>
      <c r="I151">
        <v>0</v>
      </c>
    </row>
    <row r="152" spans="1:9" x14ac:dyDescent="0.25">
      <c r="A152">
        <v>59</v>
      </c>
      <c r="B152" t="s">
        <v>153</v>
      </c>
      <c r="D152">
        <v>0</v>
      </c>
      <c r="E152">
        <v>70878.346999999994</v>
      </c>
      <c r="F152">
        <v>280496.57699999999</v>
      </c>
      <c r="G152">
        <v>351374.924</v>
      </c>
      <c r="H152" s="1">
        <v>0</v>
      </c>
      <c r="I152">
        <v>0</v>
      </c>
    </row>
    <row r="153" spans="1:9" x14ac:dyDescent="0.25">
      <c r="A153">
        <v>27</v>
      </c>
      <c r="B153" t="s">
        <v>163</v>
      </c>
      <c r="D153">
        <v>0</v>
      </c>
      <c r="E153">
        <v>132429.76999999999</v>
      </c>
      <c r="F153">
        <v>202727.87100000001</v>
      </c>
      <c r="G153">
        <v>335157.641</v>
      </c>
      <c r="H153" s="1">
        <v>0</v>
      </c>
      <c r="I153">
        <v>0</v>
      </c>
    </row>
    <row r="154" spans="1:9" x14ac:dyDescent="0.25">
      <c r="A154">
        <v>133</v>
      </c>
      <c r="B154" t="s">
        <v>155</v>
      </c>
      <c r="D154">
        <v>0</v>
      </c>
      <c r="E154">
        <v>299589.16499999998</v>
      </c>
      <c r="F154">
        <v>0</v>
      </c>
      <c r="G154">
        <v>299589.16499999998</v>
      </c>
      <c r="H154" s="1">
        <v>0</v>
      </c>
      <c r="I154">
        <v>0</v>
      </c>
    </row>
    <row r="155" spans="1:9" x14ac:dyDescent="0.25">
      <c r="A155">
        <v>41</v>
      </c>
      <c r="B155" t="s">
        <v>161</v>
      </c>
      <c r="D155">
        <v>1</v>
      </c>
      <c r="E155">
        <v>58510.938000000002</v>
      </c>
      <c r="F155">
        <v>215496.929</v>
      </c>
      <c r="G155">
        <v>274007.86700000003</v>
      </c>
      <c r="H155" s="1">
        <v>0</v>
      </c>
      <c r="I155">
        <v>0</v>
      </c>
    </row>
    <row r="156" spans="1:9" x14ac:dyDescent="0.25">
      <c r="A156">
        <v>36</v>
      </c>
      <c r="B156" t="s">
        <v>162</v>
      </c>
      <c r="D156">
        <v>2</v>
      </c>
      <c r="E156">
        <v>34117.298000000003</v>
      </c>
      <c r="F156">
        <v>180756.93700000001</v>
      </c>
      <c r="G156">
        <v>214874.23499999999</v>
      </c>
      <c r="H156" s="1">
        <v>0</v>
      </c>
      <c r="I156">
        <v>0</v>
      </c>
    </row>
    <row r="157" spans="1:9" x14ac:dyDescent="0.25">
      <c r="A157">
        <v>146</v>
      </c>
      <c r="B157" t="s">
        <v>167</v>
      </c>
      <c r="D157">
        <v>2</v>
      </c>
      <c r="E157">
        <v>11739.499</v>
      </c>
      <c r="F157">
        <v>157262.53099999999</v>
      </c>
      <c r="G157">
        <v>169002.03</v>
      </c>
      <c r="H157" s="1">
        <v>0</v>
      </c>
      <c r="I157">
        <v>0</v>
      </c>
    </row>
    <row r="158" spans="1:9" x14ac:dyDescent="0.25">
      <c r="A158">
        <v>60</v>
      </c>
      <c r="B158" t="s">
        <v>160</v>
      </c>
      <c r="D158">
        <v>2</v>
      </c>
      <c r="E158">
        <v>166823.41800000001</v>
      </c>
      <c r="F158">
        <v>0</v>
      </c>
      <c r="G158">
        <v>166823.41800000001</v>
      </c>
      <c r="H158" s="1">
        <v>0</v>
      </c>
      <c r="I158">
        <v>0</v>
      </c>
    </row>
    <row r="159" spans="1:9" x14ac:dyDescent="0.25">
      <c r="A159">
        <v>123</v>
      </c>
      <c r="B159" t="s">
        <v>165</v>
      </c>
      <c r="D159">
        <v>1</v>
      </c>
      <c r="E159">
        <v>17496.745999999999</v>
      </c>
      <c r="F159">
        <v>82271.638999999996</v>
      </c>
      <c r="G159">
        <v>99768.384999999995</v>
      </c>
      <c r="H159" s="1">
        <v>0</v>
      </c>
      <c r="I159">
        <v>0</v>
      </c>
    </row>
    <row r="160" spans="1:9" x14ac:dyDescent="0.25">
      <c r="A160">
        <v>85</v>
      </c>
      <c r="B160" t="s">
        <v>166</v>
      </c>
      <c r="D160">
        <v>2</v>
      </c>
      <c r="E160">
        <v>22923.892</v>
      </c>
      <c r="F160">
        <v>72086.822</v>
      </c>
      <c r="G160">
        <v>95010.714000000007</v>
      </c>
      <c r="H160" s="1">
        <v>0</v>
      </c>
      <c r="I160">
        <v>0</v>
      </c>
    </row>
    <row r="161" spans="1:9" x14ac:dyDescent="0.25">
      <c r="A161">
        <v>63</v>
      </c>
      <c r="B161" t="s">
        <v>164</v>
      </c>
      <c r="D161">
        <v>1</v>
      </c>
      <c r="E161">
        <v>26232.617999999999</v>
      </c>
      <c r="F161">
        <v>0</v>
      </c>
      <c r="G161">
        <v>26232.617999999999</v>
      </c>
      <c r="H161" s="1">
        <v>0</v>
      </c>
      <c r="I161">
        <v>0</v>
      </c>
    </row>
    <row r="162" spans="1:9" x14ac:dyDescent="0.25">
      <c r="A162">
        <v>47</v>
      </c>
      <c r="B162" t="s">
        <v>159</v>
      </c>
      <c r="D162">
        <v>2</v>
      </c>
      <c r="E162">
        <v>15570.951999999999</v>
      </c>
      <c r="F162">
        <v>0</v>
      </c>
      <c r="G162">
        <v>15570.951999999999</v>
      </c>
      <c r="H162" s="1">
        <v>0</v>
      </c>
      <c r="I162">
        <v>0</v>
      </c>
    </row>
    <row r="163" spans="1:9" x14ac:dyDescent="0.25">
      <c r="G163">
        <v>27220759735</v>
      </c>
    </row>
  </sheetData>
  <autoFilter ref="A1:I16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168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25">
      <c r="A2" s="2">
        <v>154</v>
      </c>
      <c r="B2" s="2" t="s">
        <v>8</v>
      </c>
      <c r="C2" s="2"/>
      <c r="D2" s="2">
        <v>1</v>
      </c>
      <c r="E2" s="2">
        <v>1358506132</v>
      </c>
      <c r="F2" s="2">
        <v>2260285605</v>
      </c>
      <c r="G2" s="2">
        <v>3618791738</v>
      </c>
      <c r="H2" s="3">
        <v>0.13</v>
      </c>
      <c r="I2" s="2">
        <v>1</v>
      </c>
    </row>
    <row r="3" spans="1:9" x14ac:dyDescent="0.25">
      <c r="A3" s="2">
        <v>31</v>
      </c>
      <c r="B3" s="2" t="s">
        <v>7</v>
      </c>
      <c r="C3" s="2"/>
      <c r="D3" s="2">
        <v>2</v>
      </c>
      <c r="E3" s="2">
        <v>2182417617</v>
      </c>
      <c r="F3" s="2">
        <v>1272700018</v>
      </c>
      <c r="G3" s="2">
        <v>3455117634</v>
      </c>
      <c r="H3" s="3">
        <v>0.12</v>
      </c>
      <c r="I3" s="2">
        <v>1</v>
      </c>
    </row>
    <row r="4" spans="1:9" x14ac:dyDescent="0.25">
      <c r="A4" s="2">
        <v>40</v>
      </c>
      <c r="B4" s="2" t="s">
        <v>9</v>
      </c>
      <c r="C4" s="2"/>
      <c r="D4" s="2">
        <v>0</v>
      </c>
      <c r="E4" s="2">
        <v>1189740932</v>
      </c>
      <c r="F4" s="2">
        <v>988103999.70000005</v>
      </c>
      <c r="G4" s="2">
        <v>2177844932</v>
      </c>
      <c r="H4" s="3">
        <v>0.08</v>
      </c>
      <c r="I4" s="2">
        <v>1</v>
      </c>
    </row>
    <row r="5" spans="1:9" x14ac:dyDescent="0.25">
      <c r="A5" s="2">
        <v>80</v>
      </c>
      <c r="B5" s="2" t="s">
        <v>10</v>
      </c>
      <c r="C5" s="2"/>
      <c r="D5" s="2">
        <v>2</v>
      </c>
      <c r="E5" s="2">
        <v>652178546.10000002</v>
      </c>
      <c r="F5" s="2">
        <v>597675576.60000002</v>
      </c>
      <c r="G5" s="2">
        <v>1249854123</v>
      </c>
      <c r="H5" s="3">
        <v>0.04</v>
      </c>
      <c r="I5" s="2">
        <v>1</v>
      </c>
    </row>
    <row r="6" spans="1:9" x14ac:dyDescent="0.25">
      <c r="A6" s="2">
        <v>53</v>
      </c>
      <c r="B6" s="2" t="s">
        <v>11</v>
      </c>
      <c r="C6" s="2"/>
      <c r="D6" s="2">
        <v>0</v>
      </c>
      <c r="E6" s="2">
        <v>498346568.10000002</v>
      </c>
      <c r="F6" s="2">
        <v>539235245</v>
      </c>
      <c r="G6" s="2">
        <v>1037581813</v>
      </c>
      <c r="H6" s="3">
        <v>0.04</v>
      </c>
      <c r="I6" s="2">
        <v>1</v>
      </c>
    </row>
    <row r="7" spans="1:9" x14ac:dyDescent="0.25">
      <c r="A7" s="2">
        <v>55</v>
      </c>
      <c r="B7" s="2" t="s">
        <v>14</v>
      </c>
      <c r="C7" s="2"/>
      <c r="D7" s="2">
        <v>0</v>
      </c>
      <c r="E7" s="2">
        <v>366855184.10000002</v>
      </c>
      <c r="F7" s="2">
        <v>593195460.39999998</v>
      </c>
      <c r="G7" s="2">
        <v>960050644.5</v>
      </c>
      <c r="H7" s="3">
        <v>0.03</v>
      </c>
      <c r="I7" s="2">
        <v>1</v>
      </c>
    </row>
    <row r="8" spans="1:9" x14ac:dyDescent="0.25">
      <c r="A8" s="2">
        <v>86</v>
      </c>
      <c r="B8" s="2" t="s">
        <v>13</v>
      </c>
      <c r="C8" s="2"/>
      <c r="D8" s="2">
        <v>2</v>
      </c>
      <c r="E8" s="2">
        <v>496918664.5</v>
      </c>
      <c r="F8" s="2">
        <v>409527340.10000002</v>
      </c>
      <c r="G8" s="2">
        <v>906446004.60000002</v>
      </c>
      <c r="H8" s="3">
        <v>0.03</v>
      </c>
      <c r="I8" s="2">
        <v>1</v>
      </c>
    </row>
    <row r="9" spans="1:9" x14ac:dyDescent="0.25">
      <c r="A9" s="2">
        <v>77</v>
      </c>
      <c r="B9" s="2" t="s">
        <v>15</v>
      </c>
      <c r="C9" s="2"/>
      <c r="D9" s="2">
        <v>0</v>
      </c>
      <c r="E9" s="2">
        <v>424779564.19999999</v>
      </c>
      <c r="F9" s="2">
        <v>383675408.80000001</v>
      </c>
      <c r="G9" s="2">
        <v>808454973</v>
      </c>
      <c r="H9" s="3">
        <v>0.03</v>
      </c>
      <c r="I9" s="2">
        <v>1</v>
      </c>
    </row>
    <row r="10" spans="1:9" x14ac:dyDescent="0.25">
      <c r="A10" s="2">
        <v>28</v>
      </c>
      <c r="B10" s="2" t="s">
        <v>18</v>
      </c>
      <c r="C10" s="2"/>
      <c r="D10" s="2">
        <v>1</v>
      </c>
      <c r="E10" s="2">
        <v>396883127.30000001</v>
      </c>
      <c r="F10" s="2">
        <v>401969360.89999998</v>
      </c>
      <c r="G10" s="2">
        <v>798852488.20000005</v>
      </c>
      <c r="H10" s="3">
        <v>0.03</v>
      </c>
      <c r="I10" s="2">
        <v>1</v>
      </c>
    </row>
    <row r="11" spans="1:9" x14ac:dyDescent="0.25">
      <c r="A11" s="2">
        <v>101</v>
      </c>
      <c r="B11" s="2" t="s">
        <v>17</v>
      </c>
      <c r="C11" s="2"/>
      <c r="D11" s="2">
        <v>1</v>
      </c>
      <c r="E11" s="2">
        <v>402824394</v>
      </c>
      <c r="F11" s="2">
        <v>388010879.19999999</v>
      </c>
      <c r="G11" s="2">
        <v>790835273.20000005</v>
      </c>
      <c r="H11" s="3">
        <v>0.03</v>
      </c>
      <c r="I11" s="2">
        <v>1</v>
      </c>
    </row>
    <row r="12" spans="1:9" x14ac:dyDescent="0.25">
      <c r="A12" s="2">
        <v>114</v>
      </c>
      <c r="B12" s="2" t="s">
        <v>12</v>
      </c>
      <c r="C12" s="2"/>
      <c r="D12" s="2">
        <v>0</v>
      </c>
      <c r="E12" s="2">
        <v>403152790</v>
      </c>
      <c r="F12" s="2">
        <v>384979749.69999999</v>
      </c>
      <c r="G12" s="2">
        <v>788132539.70000005</v>
      </c>
      <c r="H12" s="3">
        <v>0.03</v>
      </c>
      <c r="I12" s="2">
        <v>1</v>
      </c>
    </row>
    <row r="13" spans="1:9" x14ac:dyDescent="0.25">
      <c r="A13" s="2">
        <v>11</v>
      </c>
      <c r="B13" s="2" t="s">
        <v>19</v>
      </c>
      <c r="C13" s="2"/>
      <c r="D13" s="2">
        <v>0</v>
      </c>
      <c r="E13" s="2">
        <v>294325289.60000002</v>
      </c>
      <c r="F13" s="2">
        <v>366301176.19999999</v>
      </c>
      <c r="G13" s="2">
        <v>660626465.79999995</v>
      </c>
      <c r="H13" s="3">
        <v>0.02</v>
      </c>
      <c r="I13" s="2">
        <v>1</v>
      </c>
    </row>
    <row r="14" spans="1:9" x14ac:dyDescent="0.25">
      <c r="A14">
        <v>72</v>
      </c>
      <c r="B14" t="s">
        <v>20</v>
      </c>
      <c r="D14">
        <v>2</v>
      </c>
      <c r="E14">
        <v>234764803.80000001</v>
      </c>
      <c r="F14">
        <v>329882756.80000001</v>
      </c>
      <c r="G14">
        <v>564647560.60000002</v>
      </c>
      <c r="H14" s="1">
        <v>0.02</v>
      </c>
      <c r="I14">
        <v>0</v>
      </c>
    </row>
    <row r="15" spans="1:9" x14ac:dyDescent="0.25">
      <c r="A15" s="2">
        <v>66</v>
      </c>
      <c r="B15" s="2" t="s">
        <v>16</v>
      </c>
      <c r="C15" s="2"/>
      <c r="D15" s="2">
        <v>2</v>
      </c>
      <c r="E15" s="2">
        <v>72252432.799999997</v>
      </c>
      <c r="F15" s="2">
        <v>490977586.69999999</v>
      </c>
      <c r="G15" s="2">
        <v>563230019.5</v>
      </c>
      <c r="H15" s="3">
        <v>0.02</v>
      </c>
      <c r="I15" s="2">
        <v>1</v>
      </c>
    </row>
    <row r="16" spans="1:9" x14ac:dyDescent="0.25">
      <c r="A16" s="2">
        <v>48</v>
      </c>
      <c r="B16" s="2" t="s">
        <v>21</v>
      </c>
      <c r="C16" s="2"/>
      <c r="D16" s="2">
        <v>0</v>
      </c>
      <c r="E16" s="2">
        <v>252800102</v>
      </c>
      <c r="F16" s="2">
        <v>296478446.80000001</v>
      </c>
      <c r="G16" s="2">
        <v>549278548.79999995</v>
      </c>
      <c r="H16" s="3">
        <v>0.02</v>
      </c>
      <c r="I16" s="2">
        <v>1</v>
      </c>
    </row>
    <row r="17" spans="1:9" x14ac:dyDescent="0.25">
      <c r="A17" s="2">
        <v>129</v>
      </c>
      <c r="B17" s="2" t="s">
        <v>22</v>
      </c>
      <c r="C17" s="2"/>
      <c r="D17" s="2">
        <v>0</v>
      </c>
      <c r="E17" s="2">
        <v>306975188.5</v>
      </c>
      <c r="F17" s="2">
        <v>172446961.80000001</v>
      </c>
      <c r="G17" s="2">
        <v>479422150.19999999</v>
      </c>
      <c r="H17" s="3">
        <v>0.02</v>
      </c>
      <c r="I17" s="2">
        <v>1</v>
      </c>
    </row>
    <row r="18" spans="1:9" x14ac:dyDescent="0.25">
      <c r="A18" s="2">
        <v>132</v>
      </c>
      <c r="B18" s="2" t="s">
        <v>23</v>
      </c>
      <c r="C18" s="2"/>
      <c r="D18" s="2">
        <v>2</v>
      </c>
      <c r="E18" s="2">
        <v>206774618.80000001</v>
      </c>
      <c r="F18" s="2">
        <v>266819480.19999999</v>
      </c>
      <c r="G18" s="2">
        <v>473594098.89999998</v>
      </c>
      <c r="H18" s="3">
        <v>0.02</v>
      </c>
      <c r="I18" s="2">
        <v>1</v>
      </c>
    </row>
    <row r="19" spans="1:9" x14ac:dyDescent="0.25">
      <c r="A19" s="2">
        <v>110</v>
      </c>
      <c r="B19" s="2" t="s">
        <v>26</v>
      </c>
      <c r="C19" s="2"/>
      <c r="D19" s="2">
        <v>2</v>
      </c>
      <c r="E19" s="2">
        <v>260834177.30000001</v>
      </c>
      <c r="F19" s="2">
        <v>162272574.19999999</v>
      </c>
      <c r="G19" s="2">
        <v>423106751.5</v>
      </c>
      <c r="H19" s="3">
        <v>0.01</v>
      </c>
      <c r="I19" s="2">
        <v>1</v>
      </c>
    </row>
    <row r="20" spans="1:9" x14ac:dyDescent="0.25">
      <c r="A20">
        <v>143</v>
      </c>
      <c r="B20" t="s">
        <v>27</v>
      </c>
      <c r="D20">
        <v>2</v>
      </c>
      <c r="E20">
        <v>213685974.5</v>
      </c>
      <c r="F20">
        <v>181723564</v>
      </c>
      <c r="G20">
        <v>395409538.60000002</v>
      </c>
      <c r="H20" s="1">
        <v>0.01</v>
      </c>
      <c r="I20">
        <v>0</v>
      </c>
    </row>
    <row r="21" spans="1:9" x14ac:dyDescent="0.25">
      <c r="A21" s="2">
        <v>29</v>
      </c>
      <c r="B21" s="2" t="s">
        <v>28</v>
      </c>
      <c r="C21" s="2"/>
      <c r="D21" s="2">
        <v>0</v>
      </c>
      <c r="E21" s="2">
        <v>210235999.90000001</v>
      </c>
      <c r="F21" s="2">
        <v>179826404.69999999</v>
      </c>
      <c r="G21" s="2">
        <v>390062404.60000002</v>
      </c>
      <c r="H21" s="3">
        <v>0.01</v>
      </c>
      <c r="I21" s="2">
        <v>1</v>
      </c>
    </row>
    <row r="22" spans="1:9" x14ac:dyDescent="0.25">
      <c r="A22" s="2">
        <v>7</v>
      </c>
      <c r="B22" s="2" t="s">
        <v>29</v>
      </c>
      <c r="C22" s="2"/>
      <c r="D22" s="2">
        <v>2</v>
      </c>
      <c r="E22" s="2">
        <v>185047365.59999999</v>
      </c>
      <c r="F22" s="2">
        <v>184456742.80000001</v>
      </c>
      <c r="G22" s="2">
        <v>369504108.39999998</v>
      </c>
      <c r="H22" s="3">
        <v>0.01</v>
      </c>
      <c r="I22" s="2">
        <v>1</v>
      </c>
    </row>
    <row r="23" spans="1:9" x14ac:dyDescent="0.25">
      <c r="A23">
        <v>22</v>
      </c>
      <c r="B23" t="s">
        <v>30</v>
      </c>
      <c r="D23">
        <v>1</v>
      </c>
      <c r="E23">
        <v>196627134.09999999</v>
      </c>
      <c r="F23">
        <v>167597149.59999999</v>
      </c>
      <c r="G23">
        <v>364224283.69999999</v>
      </c>
      <c r="H23" s="1">
        <v>0.01</v>
      </c>
      <c r="I23">
        <v>0</v>
      </c>
    </row>
    <row r="24" spans="1:9" x14ac:dyDescent="0.25">
      <c r="A24">
        <v>125</v>
      </c>
      <c r="B24" t="s">
        <v>24</v>
      </c>
      <c r="D24">
        <v>0</v>
      </c>
      <c r="E24">
        <v>170596888.90000001</v>
      </c>
      <c r="F24">
        <v>184156590</v>
      </c>
      <c r="G24">
        <v>354753478.80000001</v>
      </c>
      <c r="H24" s="1">
        <v>0.01</v>
      </c>
      <c r="I24">
        <v>0</v>
      </c>
    </row>
    <row r="25" spans="1:9" x14ac:dyDescent="0.25">
      <c r="A25">
        <v>130</v>
      </c>
      <c r="B25" t="s">
        <v>37</v>
      </c>
      <c r="D25">
        <v>2</v>
      </c>
      <c r="E25">
        <v>182056195</v>
      </c>
      <c r="F25">
        <v>165282835.30000001</v>
      </c>
      <c r="G25">
        <v>347339030.30000001</v>
      </c>
      <c r="H25" s="1">
        <v>0.01</v>
      </c>
      <c r="I25">
        <v>0</v>
      </c>
    </row>
    <row r="26" spans="1:9" x14ac:dyDescent="0.25">
      <c r="A26">
        <v>149</v>
      </c>
      <c r="B26" t="s">
        <v>34</v>
      </c>
      <c r="D26">
        <v>0</v>
      </c>
      <c r="E26">
        <v>121779365.7</v>
      </c>
      <c r="F26">
        <v>187285053.30000001</v>
      </c>
      <c r="G26">
        <v>309064419.10000002</v>
      </c>
      <c r="H26" s="1">
        <v>0.01</v>
      </c>
      <c r="I26">
        <v>0</v>
      </c>
    </row>
    <row r="27" spans="1:9" x14ac:dyDescent="0.25">
      <c r="A27">
        <v>71</v>
      </c>
      <c r="B27" t="s">
        <v>31</v>
      </c>
      <c r="D27">
        <v>2</v>
      </c>
      <c r="E27">
        <v>163337175.90000001</v>
      </c>
      <c r="F27">
        <v>137053007.69999999</v>
      </c>
      <c r="G27">
        <v>300390183.60000002</v>
      </c>
      <c r="H27" s="1">
        <v>0.01</v>
      </c>
      <c r="I27">
        <v>0</v>
      </c>
    </row>
    <row r="28" spans="1:9" x14ac:dyDescent="0.25">
      <c r="A28">
        <v>3</v>
      </c>
      <c r="B28" t="s">
        <v>36</v>
      </c>
      <c r="D28">
        <v>2</v>
      </c>
      <c r="E28">
        <v>135507959.5</v>
      </c>
      <c r="F28">
        <v>152990079.80000001</v>
      </c>
      <c r="G28">
        <v>288498039.30000001</v>
      </c>
      <c r="H28" s="1">
        <v>0.01</v>
      </c>
      <c r="I28">
        <v>0</v>
      </c>
    </row>
    <row r="29" spans="1:9" x14ac:dyDescent="0.25">
      <c r="A29">
        <v>8</v>
      </c>
      <c r="B29" t="s">
        <v>33</v>
      </c>
      <c r="D29">
        <v>0</v>
      </c>
      <c r="E29">
        <v>133718165.59999999</v>
      </c>
      <c r="F29">
        <v>139017064.80000001</v>
      </c>
      <c r="G29">
        <v>272735230.5</v>
      </c>
      <c r="H29" s="1">
        <v>0.01</v>
      </c>
      <c r="I29">
        <v>0</v>
      </c>
    </row>
    <row r="30" spans="1:9" x14ac:dyDescent="0.25">
      <c r="A30" s="2">
        <v>138</v>
      </c>
      <c r="B30" s="2" t="s">
        <v>35</v>
      </c>
      <c r="C30" s="2"/>
      <c r="D30" s="2">
        <v>0</v>
      </c>
      <c r="E30" s="2">
        <v>133368249.09999999</v>
      </c>
      <c r="F30" s="2">
        <v>137758438.30000001</v>
      </c>
      <c r="G30" s="2">
        <v>271126687.39999998</v>
      </c>
      <c r="H30" s="3">
        <v>0.01</v>
      </c>
      <c r="I30" s="2">
        <v>1</v>
      </c>
    </row>
    <row r="31" spans="1:9" x14ac:dyDescent="0.25">
      <c r="A31">
        <v>39</v>
      </c>
      <c r="B31" t="s">
        <v>32</v>
      </c>
      <c r="D31">
        <v>0</v>
      </c>
      <c r="E31">
        <v>132906149.5</v>
      </c>
      <c r="F31">
        <v>137034422.69999999</v>
      </c>
      <c r="G31">
        <v>269940572.19999999</v>
      </c>
      <c r="H31" s="1">
        <v>0.01</v>
      </c>
      <c r="I31">
        <v>0</v>
      </c>
    </row>
    <row r="32" spans="1:9" x14ac:dyDescent="0.25">
      <c r="A32">
        <v>73</v>
      </c>
      <c r="B32" t="s">
        <v>38</v>
      </c>
      <c r="D32">
        <v>0</v>
      </c>
      <c r="E32">
        <v>154260904.19999999</v>
      </c>
      <c r="F32">
        <v>74780780.879999995</v>
      </c>
      <c r="G32">
        <v>229041685.09999999</v>
      </c>
      <c r="H32" s="1">
        <v>0.01</v>
      </c>
      <c r="I32">
        <v>0</v>
      </c>
    </row>
    <row r="33" spans="1:9" x14ac:dyDescent="0.25">
      <c r="A33">
        <v>157</v>
      </c>
      <c r="B33" t="s">
        <v>25</v>
      </c>
      <c r="D33">
        <v>2</v>
      </c>
      <c r="E33">
        <v>193336367.30000001</v>
      </c>
      <c r="F33">
        <v>0</v>
      </c>
      <c r="G33">
        <v>193336367.30000001</v>
      </c>
      <c r="H33" s="1">
        <v>0.01</v>
      </c>
      <c r="I33">
        <v>0</v>
      </c>
    </row>
    <row r="34" spans="1:9" x14ac:dyDescent="0.25">
      <c r="A34">
        <v>115</v>
      </c>
      <c r="B34" t="s">
        <v>40</v>
      </c>
      <c r="D34">
        <v>0</v>
      </c>
      <c r="E34">
        <v>93655551.760000005</v>
      </c>
      <c r="F34">
        <v>75272426.25</v>
      </c>
      <c r="G34">
        <v>168927978</v>
      </c>
      <c r="H34" s="1">
        <v>0.01</v>
      </c>
      <c r="I34">
        <v>0</v>
      </c>
    </row>
    <row r="35" spans="1:9" x14ac:dyDescent="0.25">
      <c r="A35">
        <v>42</v>
      </c>
      <c r="B35" t="s">
        <v>41</v>
      </c>
      <c r="D35">
        <v>0</v>
      </c>
      <c r="E35">
        <v>82216124.549999997</v>
      </c>
      <c r="F35">
        <v>81980143.530000001</v>
      </c>
      <c r="G35">
        <v>164196268.09999999</v>
      </c>
      <c r="H35" s="1">
        <v>0.01</v>
      </c>
      <c r="I35">
        <v>0</v>
      </c>
    </row>
    <row r="36" spans="1:9" x14ac:dyDescent="0.25">
      <c r="A36">
        <v>159</v>
      </c>
      <c r="B36" t="s">
        <v>43</v>
      </c>
      <c r="D36">
        <v>2</v>
      </c>
      <c r="E36">
        <v>78867025.780000001</v>
      </c>
      <c r="F36">
        <v>83070164.290000007</v>
      </c>
      <c r="G36">
        <v>161937190.09999999</v>
      </c>
      <c r="H36" s="1">
        <v>0.01</v>
      </c>
      <c r="I36">
        <v>0</v>
      </c>
    </row>
    <row r="37" spans="1:9" x14ac:dyDescent="0.25">
      <c r="A37">
        <v>122</v>
      </c>
      <c r="B37" t="s">
        <v>42</v>
      </c>
      <c r="D37">
        <v>2</v>
      </c>
      <c r="E37">
        <v>73225133.769999996</v>
      </c>
      <c r="F37">
        <v>63965360.380000003</v>
      </c>
      <c r="G37">
        <v>137190494.19999999</v>
      </c>
      <c r="H37" s="1">
        <v>0</v>
      </c>
      <c r="I37">
        <v>0</v>
      </c>
    </row>
    <row r="38" spans="1:9" x14ac:dyDescent="0.25">
      <c r="A38">
        <v>30</v>
      </c>
      <c r="B38" t="s">
        <v>47</v>
      </c>
      <c r="D38">
        <v>1</v>
      </c>
      <c r="E38">
        <v>63742183.130000003</v>
      </c>
      <c r="F38">
        <v>61104937.259999998</v>
      </c>
      <c r="G38">
        <v>124847120.40000001</v>
      </c>
      <c r="H38" s="1">
        <v>0</v>
      </c>
      <c r="I38">
        <v>0</v>
      </c>
    </row>
    <row r="39" spans="1:9" x14ac:dyDescent="0.25">
      <c r="A39">
        <v>136</v>
      </c>
      <c r="B39" t="s">
        <v>44</v>
      </c>
      <c r="D39">
        <v>0</v>
      </c>
      <c r="E39">
        <v>59329185.469999999</v>
      </c>
      <c r="F39">
        <v>64447064.979999997</v>
      </c>
      <c r="G39">
        <v>123776250.5</v>
      </c>
      <c r="H39" s="1">
        <v>0</v>
      </c>
      <c r="I39">
        <v>0</v>
      </c>
    </row>
    <row r="40" spans="1:9" x14ac:dyDescent="0.25">
      <c r="A40">
        <v>51</v>
      </c>
      <c r="B40" t="s">
        <v>46</v>
      </c>
      <c r="D40">
        <v>0</v>
      </c>
      <c r="E40">
        <v>64308617.340000004</v>
      </c>
      <c r="F40">
        <v>57492424.170000002</v>
      </c>
      <c r="G40">
        <v>121801041.5</v>
      </c>
      <c r="H40" s="1">
        <v>0</v>
      </c>
      <c r="I40">
        <v>0</v>
      </c>
    </row>
    <row r="41" spans="1:9" x14ac:dyDescent="0.25">
      <c r="A41">
        <v>126</v>
      </c>
      <c r="B41" t="s">
        <v>45</v>
      </c>
      <c r="D41">
        <v>0</v>
      </c>
      <c r="E41">
        <v>53288721.390000001</v>
      </c>
      <c r="F41">
        <v>65858161.530000001</v>
      </c>
      <c r="G41">
        <v>119146882.90000001</v>
      </c>
      <c r="H41" s="1">
        <v>0</v>
      </c>
      <c r="I41">
        <v>0</v>
      </c>
    </row>
    <row r="42" spans="1:9" x14ac:dyDescent="0.25">
      <c r="A42">
        <v>4</v>
      </c>
      <c r="B42" t="s">
        <v>49</v>
      </c>
      <c r="D42">
        <v>1</v>
      </c>
      <c r="E42">
        <v>55218837.119999997</v>
      </c>
      <c r="F42">
        <v>59025071.700000003</v>
      </c>
      <c r="G42">
        <v>114243908.8</v>
      </c>
      <c r="H42" s="1">
        <v>0</v>
      </c>
      <c r="I42">
        <v>0</v>
      </c>
    </row>
    <row r="43" spans="1:9" x14ac:dyDescent="0.25">
      <c r="A43">
        <v>76</v>
      </c>
      <c r="B43" t="s">
        <v>48</v>
      </c>
      <c r="D43">
        <v>0</v>
      </c>
      <c r="E43">
        <v>57320093.890000001</v>
      </c>
      <c r="F43">
        <v>54403312</v>
      </c>
      <c r="G43">
        <v>111723405.90000001</v>
      </c>
      <c r="H43" s="1">
        <v>0</v>
      </c>
      <c r="I43">
        <v>0</v>
      </c>
    </row>
    <row r="44" spans="1:9" x14ac:dyDescent="0.25">
      <c r="A44">
        <v>128</v>
      </c>
      <c r="B44" t="s">
        <v>50</v>
      </c>
      <c r="D44">
        <v>2</v>
      </c>
      <c r="E44">
        <v>71614770.840000004</v>
      </c>
      <c r="F44">
        <v>31975821.02</v>
      </c>
      <c r="G44">
        <v>103590591.90000001</v>
      </c>
      <c r="H44" s="1">
        <v>0</v>
      </c>
      <c r="I44">
        <v>0</v>
      </c>
    </row>
    <row r="45" spans="1:9" x14ac:dyDescent="0.25">
      <c r="A45">
        <v>46</v>
      </c>
      <c r="B45" t="s">
        <v>53</v>
      </c>
      <c r="D45">
        <v>0</v>
      </c>
      <c r="E45">
        <v>22781886.920000002</v>
      </c>
      <c r="F45">
        <v>71943860.959999993</v>
      </c>
      <c r="G45">
        <v>94725747.879999995</v>
      </c>
      <c r="H45" s="1">
        <v>0</v>
      </c>
      <c r="I45">
        <v>0</v>
      </c>
    </row>
    <row r="46" spans="1:9" x14ac:dyDescent="0.25">
      <c r="A46">
        <v>70</v>
      </c>
      <c r="B46" t="s">
        <v>39</v>
      </c>
      <c r="D46">
        <v>0</v>
      </c>
      <c r="E46">
        <v>90712439.5</v>
      </c>
      <c r="F46">
        <v>0</v>
      </c>
      <c r="G46">
        <v>90712439.5</v>
      </c>
      <c r="H46" s="1">
        <v>0</v>
      </c>
      <c r="I46">
        <v>0</v>
      </c>
    </row>
    <row r="47" spans="1:9" x14ac:dyDescent="0.25">
      <c r="A47">
        <v>35</v>
      </c>
      <c r="B47" t="s">
        <v>55</v>
      </c>
      <c r="D47">
        <v>1</v>
      </c>
      <c r="E47">
        <v>37531883.460000001</v>
      </c>
      <c r="F47">
        <v>52303574.520000003</v>
      </c>
      <c r="G47">
        <v>89835457.989999995</v>
      </c>
      <c r="H47" s="1">
        <v>0</v>
      </c>
      <c r="I47">
        <v>0</v>
      </c>
    </row>
    <row r="48" spans="1:9" x14ac:dyDescent="0.25">
      <c r="A48">
        <v>44</v>
      </c>
      <c r="B48" t="s">
        <v>70</v>
      </c>
      <c r="D48">
        <v>0</v>
      </c>
      <c r="E48">
        <v>35711832.799999997</v>
      </c>
      <c r="F48">
        <v>51018139.420000002</v>
      </c>
      <c r="G48">
        <v>86729972.230000004</v>
      </c>
      <c r="H48" s="1">
        <v>0</v>
      </c>
      <c r="I48">
        <v>0</v>
      </c>
    </row>
    <row r="49" spans="1:9" x14ac:dyDescent="0.25">
      <c r="A49">
        <v>87</v>
      </c>
      <c r="B49" t="s">
        <v>62</v>
      </c>
      <c r="D49">
        <v>2</v>
      </c>
      <c r="E49">
        <v>53917887.219999999</v>
      </c>
      <c r="F49">
        <v>30031074.039999999</v>
      </c>
      <c r="G49">
        <v>83948961.260000005</v>
      </c>
      <c r="H49" s="1">
        <v>0</v>
      </c>
      <c r="I49">
        <v>0</v>
      </c>
    </row>
    <row r="50" spans="1:9" x14ac:dyDescent="0.25">
      <c r="A50">
        <v>14</v>
      </c>
      <c r="B50" t="s">
        <v>69</v>
      </c>
      <c r="D50">
        <v>2</v>
      </c>
      <c r="E50">
        <v>36054499.060000002</v>
      </c>
      <c r="F50">
        <v>45856911.200000003</v>
      </c>
      <c r="G50">
        <v>81911410.260000005</v>
      </c>
      <c r="H50" s="1">
        <v>0</v>
      </c>
      <c r="I50">
        <v>0</v>
      </c>
    </row>
    <row r="51" spans="1:9" x14ac:dyDescent="0.25">
      <c r="A51">
        <v>152</v>
      </c>
      <c r="B51" t="s">
        <v>52</v>
      </c>
      <c r="D51">
        <v>0</v>
      </c>
      <c r="E51">
        <v>40277208.770000003</v>
      </c>
      <c r="F51">
        <v>36892260.359999999</v>
      </c>
      <c r="G51">
        <v>77169469.129999995</v>
      </c>
      <c r="H51" s="1">
        <v>0</v>
      </c>
      <c r="I51">
        <v>0</v>
      </c>
    </row>
    <row r="52" spans="1:9" x14ac:dyDescent="0.25">
      <c r="A52">
        <v>117</v>
      </c>
      <c r="B52" t="s">
        <v>58</v>
      </c>
      <c r="D52">
        <v>2</v>
      </c>
      <c r="E52">
        <v>33280129.260000002</v>
      </c>
      <c r="F52">
        <v>35640303.259999998</v>
      </c>
      <c r="G52">
        <v>68920432.519999996</v>
      </c>
      <c r="H52" s="1">
        <v>0</v>
      </c>
      <c r="I52">
        <v>0</v>
      </c>
    </row>
    <row r="53" spans="1:9" x14ac:dyDescent="0.25">
      <c r="A53">
        <v>121</v>
      </c>
      <c r="B53" t="s">
        <v>57</v>
      </c>
      <c r="D53">
        <v>1</v>
      </c>
      <c r="E53">
        <v>29054370.969999999</v>
      </c>
      <c r="F53">
        <v>37606510.759999998</v>
      </c>
      <c r="G53">
        <v>66660881.729999997</v>
      </c>
      <c r="H53" s="1">
        <v>0</v>
      </c>
      <c r="I53">
        <v>0</v>
      </c>
    </row>
    <row r="54" spans="1:9" x14ac:dyDescent="0.25">
      <c r="A54">
        <v>62</v>
      </c>
      <c r="B54" t="s">
        <v>56</v>
      </c>
      <c r="D54">
        <v>0</v>
      </c>
      <c r="E54">
        <v>23004038.23</v>
      </c>
      <c r="F54">
        <v>42278871.409999996</v>
      </c>
      <c r="G54">
        <v>65282909.640000001</v>
      </c>
      <c r="H54" s="1">
        <v>0</v>
      </c>
      <c r="I54">
        <v>0</v>
      </c>
    </row>
    <row r="55" spans="1:9" x14ac:dyDescent="0.25">
      <c r="A55">
        <v>119</v>
      </c>
      <c r="B55" t="s">
        <v>59</v>
      </c>
      <c r="D55">
        <v>2</v>
      </c>
      <c r="E55">
        <v>22285668.379999999</v>
      </c>
      <c r="F55">
        <v>42295516.799999997</v>
      </c>
      <c r="G55">
        <v>64581185.189999998</v>
      </c>
      <c r="H55" s="1">
        <v>0</v>
      </c>
      <c r="I55">
        <v>0</v>
      </c>
    </row>
    <row r="56" spans="1:9" x14ac:dyDescent="0.25">
      <c r="A56">
        <v>81</v>
      </c>
      <c r="B56" t="s">
        <v>54</v>
      </c>
      <c r="D56">
        <v>0</v>
      </c>
      <c r="E56">
        <v>32407890.289999999</v>
      </c>
      <c r="F56">
        <v>30928259.530000001</v>
      </c>
      <c r="G56">
        <v>63336149.810000002</v>
      </c>
      <c r="H56" s="1">
        <v>0</v>
      </c>
      <c r="I56">
        <v>0</v>
      </c>
    </row>
    <row r="57" spans="1:9" x14ac:dyDescent="0.25">
      <c r="A57">
        <v>97</v>
      </c>
      <c r="B57" t="s">
        <v>60</v>
      </c>
      <c r="D57">
        <v>0</v>
      </c>
      <c r="E57">
        <v>24528385.620000001</v>
      </c>
      <c r="F57">
        <v>36930279.659999996</v>
      </c>
      <c r="G57">
        <v>61458665.280000001</v>
      </c>
      <c r="H57" s="1">
        <v>0</v>
      </c>
      <c r="I57">
        <v>0</v>
      </c>
    </row>
    <row r="58" spans="1:9" x14ac:dyDescent="0.25">
      <c r="A58">
        <v>118</v>
      </c>
      <c r="B58" t="s">
        <v>68</v>
      </c>
      <c r="D58">
        <v>2</v>
      </c>
      <c r="E58">
        <v>29959294.23</v>
      </c>
      <c r="F58">
        <v>27963671.370000001</v>
      </c>
      <c r="G58">
        <v>57922965.600000001</v>
      </c>
      <c r="H58" s="1">
        <v>0</v>
      </c>
      <c r="I58">
        <v>0</v>
      </c>
    </row>
    <row r="59" spans="1:9" x14ac:dyDescent="0.25">
      <c r="A59">
        <v>1</v>
      </c>
      <c r="B59" t="s">
        <v>67</v>
      </c>
      <c r="D59">
        <v>2</v>
      </c>
      <c r="E59">
        <v>34324559.369999997</v>
      </c>
      <c r="F59">
        <v>21326362.59</v>
      </c>
      <c r="G59">
        <v>55650921.960000001</v>
      </c>
      <c r="H59" s="1">
        <v>0</v>
      </c>
      <c r="I59">
        <v>0</v>
      </c>
    </row>
    <row r="60" spans="1:9" x14ac:dyDescent="0.25">
      <c r="A60">
        <v>112</v>
      </c>
      <c r="B60" t="s">
        <v>51</v>
      </c>
      <c r="D60">
        <v>2</v>
      </c>
      <c r="E60">
        <v>51586116.189999998</v>
      </c>
      <c r="F60">
        <v>0</v>
      </c>
      <c r="G60">
        <v>51586116.189999998</v>
      </c>
      <c r="H60" s="1">
        <v>0</v>
      </c>
      <c r="I60">
        <v>0</v>
      </c>
    </row>
    <row r="61" spans="1:9" x14ac:dyDescent="0.25">
      <c r="A61">
        <v>137</v>
      </c>
      <c r="B61" t="s">
        <v>61</v>
      </c>
      <c r="D61">
        <v>0</v>
      </c>
      <c r="E61">
        <v>23620809.52</v>
      </c>
      <c r="F61">
        <v>24549666.710000001</v>
      </c>
      <c r="G61">
        <v>48170476.229999997</v>
      </c>
      <c r="H61" s="1">
        <v>0</v>
      </c>
      <c r="I61">
        <v>0</v>
      </c>
    </row>
    <row r="62" spans="1:9" x14ac:dyDescent="0.25">
      <c r="A62">
        <v>19</v>
      </c>
      <c r="B62" t="s">
        <v>63</v>
      </c>
      <c r="D62">
        <v>0</v>
      </c>
      <c r="E62">
        <v>18556286.91</v>
      </c>
      <c r="F62">
        <v>29540646.399999999</v>
      </c>
      <c r="G62">
        <v>48096933.310000002</v>
      </c>
      <c r="H62" s="1">
        <v>0</v>
      </c>
      <c r="I62">
        <v>0</v>
      </c>
    </row>
    <row r="63" spans="1:9" x14ac:dyDescent="0.25">
      <c r="A63">
        <v>15</v>
      </c>
      <c r="B63" t="s">
        <v>65</v>
      </c>
      <c r="D63">
        <v>0</v>
      </c>
      <c r="E63">
        <v>21312570.59</v>
      </c>
      <c r="F63">
        <v>26477848.25</v>
      </c>
      <c r="G63">
        <v>47790418.840000004</v>
      </c>
      <c r="H63" s="1">
        <v>0</v>
      </c>
      <c r="I63">
        <v>0</v>
      </c>
    </row>
    <row r="64" spans="1:9" x14ac:dyDescent="0.25">
      <c r="A64">
        <v>93</v>
      </c>
      <c r="B64" t="s">
        <v>64</v>
      </c>
      <c r="D64">
        <v>0</v>
      </c>
      <c r="E64">
        <v>18840561.82</v>
      </c>
      <c r="F64">
        <v>27800299.82</v>
      </c>
      <c r="G64">
        <v>46640861.649999999</v>
      </c>
      <c r="H64" s="1">
        <v>0</v>
      </c>
      <c r="I64">
        <v>0</v>
      </c>
    </row>
    <row r="65" spans="1:9" x14ac:dyDescent="0.25">
      <c r="A65">
        <v>45</v>
      </c>
      <c r="B65" t="s">
        <v>71</v>
      </c>
      <c r="D65">
        <v>1</v>
      </c>
      <c r="E65">
        <v>19848409.609999999</v>
      </c>
      <c r="F65">
        <v>21092485.030000001</v>
      </c>
      <c r="G65">
        <v>40940894.640000001</v>
      </c>
      <c r="H65" s="1">
        <v>0</v>
      </c>
      <c r="I65">
        <v>0</v>
      </c>
    </row>
    <row r="66" spans="1:9" x14ac:dyDescent="0.25">
      <c r="A66">
        <v>74</v>
      </c>
      <c r="B66" t="s">
        <v>66</v>
      </c>
      <c r="D66">
        <v>2</v>
      </c>
      <c r="E66">
        <v>38970415.759999998</v>
      </c>
      <c r="F66">
        <v>0</v>
      </c>
      <c r="G66">
        <v>38970415.759999998</v>
      </c>
      <c r="H66" s="1">
        <v>0</v>
      </c>
      <c r="I66">
        <v>0</v>
      </c>
    </row>
    <row r="67" spans="1:9" x14ac:dyDescent="0.25">
      <c r="A67">
        <v>156</v>
      </c>
      <c r="B67" t="s">
        <v>85</v>
      </c>
      <c r="D67">
        <v>1</v>
      </c>
      <c r="E67">
        <v>37029291.109999999</v>
      </c>
      <c r="F67">
        <v>0</v>
      </c>
      <c r="G67">
        <v>37029291.109999999</v>
      </c>
      <c r="H67" s="1">
        <v>0</v>
      </c>
      <c r="I67">
        <v>0</v>
      </c>
    </row>
    <row r="68" spans="1:9" x14ac:dyDescent="0.25">
      <c r="A68">
        <v>94</v>
      </c>
      <c r="B68" t="s">
        <v>73</v>
      </c>
      <c r="D68">
        <v>0</v>
      </c>
      <c r="E68">
        <v>16375440.210000001</v>
      </c>
      <c r="F68">
        <v>17839249.440000001</v>
      </c>
      <c r="G68">
        <v>34214689.649999999</v>
      </c>
      <c r="H68" s="1">
        <v>0</v>
      </c>
      <c r="I68">
        <v>0</v>
      </c>
    </row>
    <row r="69" spans="1:9" x14ac:dyDescent="0.25">
      <c r="A69">
        <v>148</v>
      </c>
      <c r="B69" t="s">
        <v>89</v>
      </c>
      <c r="D69">
        <v>0</v>
      </c>
      <c r="E69">
        <v>14092798.58</v>
      </c>
      <c r="F69">
        <v>19448650.140000001</v>
      </c>
      <c r="G69">
        <v>33541448.719999999</v>
      </c>
      <c r="H69" s="1">
        <v>0</v>
      </c>
      <c r="I69">
        <v>0</v>
      </c>
    </row>
    <row r="70" spans="1:9" x14ac:dyDescent="0.25">
      <c r="A70">
        <v>91</v>
      </c>
      <c r="B70" t="s">
        <v>93</v>
      </c>
      <c r="D70">
        <v>2</v>
      </c>
      <c r="E70">
        <v>10708283.24</v>
      </c>
      <c r="F70">
        <v>18482857.43</v>
      </c>
      <c r="G70">
        <v>29191140.670000002</v>
      </c>
      <c r="H70" s="1">
        <v>0</v>
      </c>
      <c r="I70">
        <v>0</v>
      </c>
    </row>
    <row r="71" spans="1:9" x14ac:dyDescent="0.25">
      <c r="A71">
        <v>68</v>
      </c>
      <c r="B71" t="s">
        <v>72</v>
      </c>
      <c r="D71">
        <v>0</v>
      </c>
      <c r="E71">
        <v>9435204.8220000006</v>
      </c>
      <c r="F71">
        <v>19426323.52</v>
      </c>
      <c r="G71">
        <v>28861528.34</v>
      </c>
      <c r="H71" s="1">
        <v>0</v>
      </c>
      <c r="I71">
        <v>0</v>
      </c>
    </row>
    <row r="72" spans="1:9" x14ac:dyDescent="0.25">
      <c r="A72">
        <v>37</v>
      </c>
      <c r="B72" t="s">
        <v>78</v>
      </c>
      <c r="D72">
        <v>1</v>
      </c>
      <c r="E72">
        <v>13396950.17</v>
      </c>
      <c r="F72">
        <v>15041170.01</v>
      </c>
      <c r="G72">
        <v>28438120.18</v>
      </c>
      <c r="H72" s="1">
        <v>0</v>
      </c>
      <c r="I72">
        <v>0</v>
      </c>
    </row>
    <row r="73" spans="1:9" x14ac:dyDescent="0.25">
      <c r="A73">
        <v>64</v>
      </c>
      <c r="B73" t="s">
        <v>100</v>
      </c>
      <c r="D73">
        <v>1</v>
      </c>
      <c r="E73">
        <v>10318027.26</v>
      </c>
      <c r="F73">
        <v>17386102.109999999</v>
      </c>
      <c r="G73">
        <v>27704129.370000001</v>
      </c>
      <c r="H73" s="1">
        <v>0</v>
      </c>
      <c r="I73">
        <v>0</v>
      </c>
    </row>
    <row r="74" spans="1:9" x14ac:dyDescent="0.25">
      <c r="A74">
        <v>49</v>
      </c>
      <c r="B74" t="s">
        <v>75</v>
      </c>
      <c r="D74">
        <v>0</v>
      </c>
      <c r="E74">
        <v>12245664.27</v>
      </c>
      <c r="F74">
        <v>14628185</v>
      </c>
      <c r="G74">
        <v>26873849.27</v>
      </c>
      <c r="H74" s="1">
        <v>0</v>
      </c>
      <c r="I74">
        <v>0</v>
      </c>
    </row>
    <row r="75" spans="1:9" x14ac:dyDescent="0.25">
      <c r="A75">
        <v>9</v>
      </c>
      <c r="B75" t="s">
        <v>77</v>
      </c>
      <c r="D75">
        <v>0</v>
      </c>
      <c r="E75">
        <v>16243242.619999999</v>
      </c>
      <c r="F75">
        <v>9002159.4149999991</v>
      </c>
      <c r="G75">
        <v>25245402.030000001</v>
      </c>
      <c r="H75" s="1">
        <v>0</v>
      </c>
      <c r="I75">
        <v>0</v>
      </c>
    </row>
    <row r="76" spans="1:9" x14ac:dyDescent="0.25">
      <c r="A76">
        <v>79</v>
      </c>
      <c r="B76" t="s">
        <v>80</v>
      </c>
      <c r="D76">
        <v>2</v>
      </c>
      <c r="E76">
        <v>6441633.608</v>
      </c>
      <c r="F76">
        <v>18443277.93</v>
      </c>
      <c r="G76">
        <v>24884911.539999999</v>
      </c>
      <c r="H76" s="1">
        <v>0</v>
      </c>
      <c r="I76">
        <v>0</v>
      </c>
    </row>
    <row r="77" spans="1:9" x14ac:dyDescent="0.25">
      <c r="A77">
        <v>16</v>
      </c>
      <c r="B77" t="s">
        <v>79</v>
      </c>
      <c r="D77">
        <v>2</v>
      </c>
      <c r="E77">
        <v>8430538.8629999999</v>
      </c>
      <c r="F77">
        <v>15917538.75</v>
      </c>
      <c r="G77">
        <v>24348077.609999999</v>
      </c>
      <c r="H77" s="1">
        <v>0</v>
      </c>
      <c r="I77">
        <v>0</v>
      </c>
    </row>
    <row r="78" spans="1:9" x14ac:dyDescent="0.25">
      <c r="A78">
        <v>43</v>
      </c>
      <c r="B78" t="s">
        <v>102</v>
      </c>
      <c r="D78">
        <v>1</v>
      </c>
      <c r="E78">
        <v>7403700.9709999999</v>
      </c>
      <c r="F78">
        <v>16865985.420000002</v>
      </c>
      <c r="G78">
        <v>24269686.390000001</v>
      </c>
      <c r="H78" s="1">
        <v>0</v>
      </c>
      <c r="I78">
        <v>0</v>
      </c>
    </row>
    <row r="79" spans="1:9" x14ac:dyDescent="0.25">
      <c r="A79">
        <v>95</v>
      </c>
      <c r="B79" t="s">
        <v>74</v>
      </c>
      <c r="D79">
        <v>0</v>
      </c>
      <c r="E79">
        <v>10059614.550000001</v>
      </c>
      <c r="F79">
        <v>14021218.43</v>
      </c>
      <c r="G79">
        <v>24080832.989999998</v>
      </c>
      <c r="H79" s="1">
        <v>0</v>
      </c>
      <c r="I79">
        <v>0</v>
      </c>
    </row>
    <row r="80" spans="1:9" x14ac:dyDescent="0.25">
      <c r="A80">
        <v>84</v>
      </c>
      <c r="B80" t="s">
        <v>76</v>
      </c>
      <c r="D80">
        <v>2</v>
      </c>
      <c r="E80">
        <v>13654781.16</v>
      </c>
      <c r="F80">
        <v>9410541.4719999991</v>
      </c>
      <c r="G80">
        <v>23065322.629999999</v>
      </c>
      <c r="H80" s="1">
        <v>0</v>
      </c>
      <c r="I80">
        <v>0</v>
      </c>
    </row>
    <row r="81" spans="1:9" x14ac:dyDescent="0.25">
      <c r="A81">
        <v>50</v>
      </c>
      <c r="B81" t="s">
        <v>125</v>
      </c>
      <c r="D81">
        <v>2</v>
      </c>
      <c r="E81">
        <v>2441324.8319999999</v>
      </c>
      <c r="F81">
        <v>19916890.350000001</v>
      </c>
      <c r="G81">
        <v>22358215.18</v>
      </c>
      <c r="H81" s="1">
        <v>0</v>
      </c>
      <c r="I81">
        <v>0</v>
      </c>
    </row>
    <row r="82" spans="1:9" x14ac:dyDescent="0.25">
      <c r="A82">
        <v>147</v>
      </c>
      <c r="B82" t="s">
        <v>113</v>
      </c>
      <c r="D82">
        <v>1</v>
      </c>
      <c r="E82">
        <v>12329874.720000001</v>
      </c>
      <c r="F82">
        <v>9265093.2750000004</v>
      </c>
      <c r="G82">
        <v>21594968</v>
      </c>
      <c r="H82" s="1">
        <v>0</v>
      </c>
      <c r="I82">
        <v>0</v>
      </c>
    </row>
    <row r="83" spans="1:9" x14ac:dyDescent="0.25">
      <c r="A83">
        <v>89</v>
      </c>
      <c r="B83" t="s">
        <v>87</v>
      </c>
      <c r="D83">
        <v>0</v>
      </c>
      <c r="E83">
        <v>2849008.7340000002</v>
      </c>
      <c r="F83">
        <v>17255460.91</v>
      </c>
      <c r="G83">
        <v>20104469.640000001</v>
      </c>
      <c r="H83" s="1">
        <v>0</v>
      </c>
      <c r="I83">
        <v>0</v>
      </c>
    </row>
    <row r="84" spans="1:9" x14ac:dyDescent="0.25">
      <c r="A84">
        <v>32</v>
      </c>
      <c r="B84" t="s">
        <v>86</v>
      </c>
      <c r="D84">
        <v>2</v>
      </c>
      <c r="E84">
        <v>9392442.1239999998</v>
      </c>
      <c r="F84">
        <v>9034329.5069999993</v>
      </c>
      <c r="G84">
        <v>18426771.629999999</v>
      </c>
      <c r="H84" s="1">
        <v>0</v>
      </c>
      <c r="I84">
        <v>0</v>
      </c>
    </row>
    <row r="85" spans="1:9" x14ac:dyDescent="0.25">
      <c r="A85">
        <v>153</v>
      </c>
      <c r="B85" t="s">
        <v>90</v>
      </c>
      <c r="D85">
        <v>1</v>
      </c>
      <c r="E85">
        <v>9111092.5580000002</v>
      </c>
      <c r="F85">
        <v>9259627.4220000003</v>
      </c>
      <c r="G85">
        <v>18370719.98</v>
      </c>
      <c r="H85" s="1">
        <v>0</v>
      </c>
      <c r="I85">
        <v>0</v>
      </c>
    </row>
    <row r="86" spans="1:9" x14ac:dyDescent="0.25">
      <c r="A86">
        <v>150</v>
      </c>
      <c r="B86" t="s">
        <v>103</v>
      </c>
      <c r="D86">
        <v>2</v>
      </c>
      <c r="E86">
        <v>2811425.5980000002</v>
      </c>
      <c r="F86">
        <v>14746831.82</v>
      </c>
      <c r="G86">
        <v>17558257.420000002</v>
      </c>
      <c r="H86" s="1">
        <v>0</v>
      </c>
      <c r="I86">
        <v>0</v>
      </c>
    </row>
    <row r="87" spans="1:9" x14ac:dyDescent="0.25">
      <c r="A87">
        <v>21</v>
      </c>
      <c r="B87" t="s">
        <v>92</v>
      </c>
      <c r="D87">
        <v>1</v>
      </c>
      <c r="E87">
        <v>7722578.5379999997</v>
      </c>
      <c r="F87">
        <v>9796914.8120000008</v>
      </c>
      <c r="G87">
        <v>17519493.350000001</v>
      </c>
      <c r="H87" s="1">
        <v>0</v>
      </c>
      <c r="I87">
        <v>0</v>
      </c>
    </row>
    <row r="88" spans="1:9" x14ac:dyDescent="0.25">
      <c r="A88">
        <v>67</v>
      </c>
      <c r="B88" t="s">
        <v>111</v>
      </c>
      <c r="D88">
        <v>1</v>
      </c>
      <c r="E88">
        <v>8241223.5640000002</v>
      </c>
      <c r="F88">
        <v>8223548.1260000002</v>
      </c>
      <c r="G88">
        <v>16464771.689999999</v>
      </c>
      <c r="H88" s="1">
        <v>0</v>
      </c>
      <c r="I88">
        <v>0</v>
      </c>
    </row>
    <row r="89" spans="1:9" x14ac:dyDescent="0.25">
      <c r="A89">
        <v>127</v>
      </c>
      <c r="B89" t="s">
        <v>88</v>
      </c>
      <c r="D89">
        <v>1</v>
      </c>
      <c r="E89">
        <v>5950742.1289999997</v>
      </c>
      <c r="F89">
        <v>10264721.359999999</v>
      </c>
      <c r="G89">
        <v>16215463.49</v>
      </c>
      <c r="H89" s="1">
        <v>0</v>
      </c>
      <c r="I89">
        <v>0</v>
      </c>
    </row>
    <row r="90" spans="1:9" x14ac:dyDescent="0.25">
      <c r="A90">
        <v>134</v>
      </c>
      <c r="B90" t="s">
        <v>95</v>
      </c>
      <c r="D90">
        <v>1</v>
      </c>
      <c r="E90">
        <v>5279714.8310000002</v>
      </c>
      <c r="F90">
        <v>10036403.310000001</v>
      </c>
      <c r="G90">
        <v>15316118.15</v>
      </c>
      <c r="H90" s="1">
        <v>0</v>
      </c>
      <c r="I90">
        <v>0</v>
      </c>
    </row>
    <row r="91" spans="1:9" x14ac:dyDescent="0.25">
      <c r="A91">
        <v>120</v>
      </c>
      <c r="B91" t="s">
        <v>83</v>
      </c>
      <c r="D91">
        <v>2</v>
      </c>
      <c r="E91">
        <v>4945585.7539999997</v>
      </c>
      <c r="F91">
        <v>10068323.01</v>
      </c>
      <c r="G91">
        <v>15013908.77</v>
      </c>
      <c r="H91" s="1">
        <v>0</v>
      </c>
      <c r="I91">
        <v>0</v>
      </c>
    </row>
    <row r="92" spans="1:9" x14ac:dyDescent="0.25">
      <c r="A92">
        <v>160</v>
      </c>
      <c r="B92" t="s">
        <v>97</v>
      </c>
      <c r="D92">
        <v>2</v>
      </c>
      <c r="E92">
        <v>5409437.9110000003</v>
      </c>
      <c r="F92">
        <v>7336550.5329999998</v>
      </c>
      <c r="G92">
        <v>12745988.439999999</v>
      </c>
      <c r="H92" s="1">
        <v>0</v>
      </c>
      <c r="I92">
        <v>0</v>
      </c>
    </row>
    <row r="93" spans="1:9" x14ac:dyDescent="0.25">
      <c r="A93">
        <v>18</v>
      </c>
      <c r="B93" t="s">
        <v>94</v>
      </c>
      <c r="D93">
        <v>0</v>
      </c>
      <c r="E93">
        <v>4275574.4390000002</v>
      </c>
      <c r="F93">
        <v>7834609.5250000004</v>
      </c>
      <c r="G93">
        <v>12110183.960000001</v>
      </c>
      <c r="H93" s="1">
        <v>0</v>
      </c>
      <c r="I93">
        <v>0</v>
      </c>
    </row>
    <row r="94" spans="1:9" x14ac:dyDescent="0.25">
      <c r="A94">
        <v>96</v>
      </c>
      <c r="B94" t="s">
        <v>119</v>
      </c>
      <c r="D94">
        <v>2</v>
      </c>
      <c r="E94">
        <v>1561077.9210000001</v>
      </c>
      <c r="F94">
        <v>10125345.529999999</v>
      </c>
      <c r="G94">
        <v>11686423.449999999</v>
      </c>
      <c r="H94" s="1">
        <v>0</v>
      </c>
      <c r="I94">
        <v>0</v>
      </c>
    </row>
    <row r="95" spans="1:9" x14ac:dyDescent="0.25">
      <c r="A95">
        <v>104</v>
      </c>
      <c r="B95" t="s">
        <v>91</v>
      </c>
      <c r="D95">
        <v>0</v>
      </c>
      <c r="E95">
        <v>5090641.0199999996</v>
      </c>
      <c r="F95">
        <v>6343368.352</v>
      </c>
      <c r="G95">
        <v>11434009.369999999</v>
      </c>
      <c r="H95" s="1">
        <v>0</v>
      </c>
      <c r="I95">
        <v>0</v>
      </c>
    </row>
    <row r="96" spans="1:9" x14ac:dyDescent="0.25">
      <c r="A96">
        <v>102</v>
      </c>
      <c r="B96" t="s">
        <v>96</v>
      </c>
      <c r="D96">
        <v>0</v>
      </c>
      <c r="E96">
        <v>4804658.9960000003</v>
      </c>
      <c r="F96">
        <v>5667458.0319999997</v>
      </c>
      <c r="G96">
        <v>10472117.029999999</v>
      </c>
      <c r="H96" s="1">
        <v>0</v>
      </c>
      <c r="I96">
        <v>0</v>
      </c>
    </row>
    <row r="97" spans="1:9" x14ac:dyDescent="0.25">
      <c r="A97">
        <v>26</v>
      </c>
      <c r="B97" t="s">
        <v>107</v>
      </c>
      <c r="D97">
        <v>1</v>
      </c>
      <c r="E97">
        <v>4323248.03</v>
      </c>
      <c r="F97">
        <v>6070422.2599999998</v>
      </c>
      <c r="G97">
        <v>10393670.289999999</v>
      </c>
      <c r="H97" s="1">
        <v>0</v>
      </c>
      <c r="I97">
        <v>0</v>
      </c>
    </row>
    <row r="98" spans="1:9" x14ac:dyDescent="0.25">
      <c r="A98">
        <v>33</v>
      </c>
      <c r="B98" t="s">
        <v>131</v>
      </c>
      <c r="D98">
        <v>2</v>
      </c>
      <c r="E98">
        <v>4270016.07</v>
      </c>
      <c r="F98">
        <v>6008893.0530000003</v>
      </c>
      <c r="G98">
        <v>10278909.119999999</v>
      </c>
      <c r="H98" s="1">
        <v>0</v>
      </c>
      <c r="I98">
        <v>0</v>
      </c>
    </row>
    <row r="99" spans="1:9" x14ac:dyDescent="0.25">
      <c r="A99">
        <v>113</v>
      </c>
      <c r="B99" t="s">
        <v>109</v>
      </c>
      <c r="D99">
        <v>1</v>
      </c>
      <c r="E99">
        <v>4727417.7790000001</v>
      </c>
      <c r="F99">
        <v>5517041.2879999997</v>
      </c>
      <c r="G99">
        <v>10244459.07</v>
      </c>
      <c r="H99" s="1">
        <v>0</v>
      </c>
      <c r="I99">
        <v>0</v>
      </c>
    </row>
    <row r="100" spans="1:9" x14ac:dyDescent="0.25">
      <c r="A100">
        <v>38</v>
      </c>
      <c r="B100" t="s">
        <v>98</v>
      </c>
      <c r="D100">
        <v>0</v>
      </c>
      <c r="E100">
        <v>3370100.5690000001</v>
      </c>
      <c r="F100">
        <v>6511062.3049999997</v>
      </c>
      <c r="G100">
        <v>9881162.8739999998</v>
      </c>
      <c r="H100" s="1">
        <v>0</v>
      </c>
      <c r="I100">
        <v>0</v>
      </c>
    </row>
    <row r="101" spans="1:9" x14ac:dyDescent="0.25">
      <c r="A101">
        <v>145</v>
      </c>
      <c r="B101" t="s">
        <v>124</v>
      </c>
      <c r="D101">
        <v>2</v>
      </c>
      <c r="E101">
        <v>9267763.909</v>
      </c>
      <c r="F101">
        <v>0</v>
      </c>
      <c r="G101">
        <v>9267763.909</v>
      </c>
      <c r="H101" s="1">
        <v>0</v>
      </c>
      <c r="I101">
        <v>0</v>
      </c>
    </row>
    <row r="102" spans="1:9" x14ac:dyDescent="0.25">
      <c r="A102">
        <v>56</v>
      </c>
      <c r="B102" t="s">
        <v>108</v>
      </c>
      <c r="D102">
        <v>0</v>
      </c>
      <c r="E102">
        <v>2019263.895</v>
      </c>
      <c r="F102">
        <v>7029584.5250000004</v>
      </c>
      <c r="G102">
        <v>9048848.4199999999</v>
      </c>
      <c r="H102" s="1">
        <v>0</v>
      </c>
      <c r="I102">
        <v>0</v>
      </c>
    </row>
    <row r="103" spans="1:9" x14ac:dyDescent="0.25">
      <c r="A103">
        <v>24</v>
      </c>
      <c r="B103" t="s">
        <v>110</v>
      </c>
      <c r="D103">
        <v>2</v>
      </c>
      <c r="E103">
        <v>5866074.4819999998</v>
      </c>
      <c r="F103">
        <v>3167778.3390000002</v>
      </c>
      <c r="G103">
        <v>9033852.8210000005</v>
      </c>
      <c r="H103" s="1">
        <v>0</v>
      </c>
      <c r="I103">
        <v>0</v>
      </c>
    </row>
    <row r="104" spans="1:9" x14ac:dyDescent="0.25">
      <c r="A104">
        <v>75</v>
      </c>
      <c r="B104" t="s">
        <v>101</v>
      </c>
      <c r="D104">
        <v>0</v>
      </c>
      <c r="E104">
        <v>3751743.9619999998</v>
      </c>
      <c r="F104">
        <v>5193754.6890000002</v>
      </c>
      <c r="G104">
        <v>8945498.6510000005</v>
      </c>
      <c r="H104" s="1">
        <v>0</v>
      </c>
      <c r="I104">
        <v>0</v>
      </c>
    </row>
    <row r="105" spans="1:9" x14ac:dyDescent="0.25">
      <c r="A105">
        <v>161</v>
      </c>
      <c r="B105" t="s">
        <v>116</v>
      </c>
      <c r="D105">
        <v>2</v>
      </c>
      <c r="E105">
        <v>2266319.1269999999</v>
      </c>
      <c r="F105">
        <v>5924927.2709999997</v>
      </c>
      <c r="G105">
        <v>8191246.398</v>
      </c>
      <c r="H105" s="1">
        <v>0</v>
      </c>
      <c r="I105">
        <v>0</v>
      </c>
    </row>
    <row r="106" spans="1:9" x14ac:dyDescent="0.25">
      <c r="A106">
        <v>158</v>
      </c>
      <c r="B106" t="s">
        <v>132</v>
      </c>
      <c r="D106">
        <v>2</v>
      </c>
      <c r="E106">
        <v>1997364.334</v>
      </c>
      <c r="F106">
        <v>6080177.4460000005</v>
      </c>
      <c r="G106">
        <v>8077541.7800000003</v>
      </c>
      <c r="H106" s="1">
        <v>0</v>
      </c>
      <c r="I106">
        <v>0</v>
      </c>
    </row>
    <row r="107" spans="1:9" x14ac:dyDescent="0.25">
      <c r="A107">
        <v>105</v>
      </c>
      <c r="B107" t="s">
        <v>104</v>
      </c>
      <c r="D107">
        <v>2</v>
      </c>
      <c r="E107">
        <v>4109595.4679999999</v>
      </c>
      <c r="F107">
        <v>3799689.8229999999</v>
      </c>
      <c r="G107">
        <v>7909285.2910000002</v>
      </c>
      <c r="H107" s="1">
        <v>0</v>
      </c>
      <c r="I107">
        <v>0</v>
      </c>
    </row>
    <row r="108" spans="1:9" x14ac:dyDescent="0.25">
      <c r="A108">
        <v>131</v>
      </c>
      <c r="B108" t="s">
        <v>106</v>
      </c>
      <c r="D108">
        <v>0</v>
      </c>
      <c r="E108">
        <v>1854541.0719999999</v>
      </c>
      <c r="F108">
        <v>5569776.8810000001</v>
      </c>
      <c r="G108">
        <v>7424317.9529999997</v>
      </c>
      <c r="H108" s="1">
        <v>0</v>
      </c>
      <c r="I108">
        <v>0</v>
      </c>
    </row>
    <row r="109" spans="1:9" x14ac:dyDescent="0.25">
      <c r="A109">
        <v>88</v>
      </c>
      <c r="B109" t="s">
        <v>105</v>
      </c>
      <c r="D109">
        <v>2</v>
      </c>
      <c r="E109">
        <v>3653230.443</v>
      </c>
      <c r="F109">
        <v>3742358.0460000001</v>
      </c>
      <c r="G109">
        <v>7395588.4890000001</v>
      </c>
      <c r="H109" s="1">
        <v>0</v>
      </c>
      <c r="I109">
        <v>0</v>
      </c>
    </row>
    <row r="110" spans="1:9" x14ac:dyDescent="0.25">
      <c r="A110">
        <v>116</v>
      </c>
      <c r="B110" t="s">
        <v>129</v>
      </c>
      <c r="D110">
        <v>2</v>
      </c>
      <c r="E110">
        <v>814471.05500000005</v>
      </c>
      <c r="F110">
        <v>6430098.3969999999</v>
      </c>
      <c r="G110">
        <v>7244569.4519999996</v>
      </c>
      <c r="H110" s="1">
        <v>0</v>
      </c>
      <c r="I110">
        <v>0</v>
      </c>
    </row>
    <row r="111" spans="1:9" x14ac:dyDescent="0.25">
      <c r="A111">
        <v>124</v>
      </c>
      <c r="B111" t="s">
        <v>123</v>
      </c>
      <c r="D111">
        <v>2</v>
      </c>
      <c r="E111">
        <v>7190027.6840000004</v>
      </c>
      <c r="F111">
        <v>0</v>
      </c>
      <c r="G111">
        <v>7190027.6840000004</v>
      </c>
      <c r="H111" s="1">
        <v>0</v>
      </c>
      <c r="I111">
        <v>0</v>
      </c>
    </row>
    <row r="112" spans="1:9" x14ac:dyDescent="0.25">
      <c r="A112">
        <v>108</v>
      </c>
      <c r="B112" t="s">
        <v>115</v>
      </c>
      <c r="D112">
        <v>2</v>
      </c>
      <c r="E112">
        <v>2814521.0980000002</v>
      </c>
      <c r="F112">
        <v>4337889.6770000001</v>
      </c>
      <c r="G112">
        <v>7152410.7750000004</v>
      </c>
      <c r="H112" s="1">
        <v>0</v>
      </c>
      <c r="I112">
        <v>0</v>
      </c>
    </row>
    <row r="113" spans="1:9" x14ac:dyDescent="0.25">
      <c r="A113">
        <v>61</v>
      </c>
      <c r="B113" t="s">
        <v>136</v>
      </c>
      <c r="D113">
        <v>2</v>
      </c>
      <c r="E113">
        <v>6696773.1540000001</v>
      </c>
      <c r="F113">
        <v>0</v>
      </c>
      <c r="G113">
        <v>6696773.1540000001</v>
      </c>
      <c r="H113" s="1">
        <v>0</v>
      </c>
      <c r="I113">
        <v>0</v>
      </c>
    </row>
    <row r="114" spans="1:9" x14ac:dyDescent="0.25">
      <c r="A114">
        <v>34</v>
      </c>
      <c r="B114" t="s">
        <v>118</v>
      </c>
      <c r="D114">
        <v>2</v>
      </c>
      <c r="E114">
        <v>6688617.057</v>
      </c>
      <c r="F114">
        <v>0</v>
      </c>
      <c r="G114">
        <v>6688617.057</v>
      </c>
      <c r="H114" s="1">
        <v>0</v>
      </c>
      <c r="I114">
        <v>0</v>
      </c>
    </row>
    <row r="115" spans="1:9" x14ac:dyDescent="0.25">
      <c r="A115">
        <v>151</v>
      </c>
      <c r="B115" t="s">
        <v>122</v>
      </c>
      <c r="D115">
        <v>2</v>
      </c>
      <c r="E115">
        <v>1069929.7220000001</v>
      </c>
      <c r="F115">
        <v>5541051.1799999997</v>
      </c>
      <c r="G115">
        <v>6610980.9019999998</v>
      </c>
      <c r="H115" s="1">
        <v>0</v>
      </c>
      <c r="I115">
        <v>0</v>
      </c>
    </row>
    <row r="116" spans="1:9" x14ac:dyDescent="0.25">
      <c r="A116">
        <v>57</v>
      </c>
      <c r="B116" t="s">
        <v>82</v>
      </c>
      <c r="D116">
        <v>0</v>
      </c>
      <c r="E116">
        <v>6403450.4919999996</v>
      </c>
      <c r="F116">
        <v>0</v>
      </c>
      <c r="G116">
        <v>6403450.4919999996</v>
      </c>
      <c r="H116" s="1">
        <v>0</v>
      </c>
      <c r="I116">
        <v>0</v>
      </c>
    </row>
    <row r="117" spans="1:9" x14ac:dyDescent="0.25">
      <c r="A117">
        <v>78</v>
      </c>
      <c r="B117" t="s">
        <v>138</v>
      </c>
      <c r="D117">
        <v>1</v>
      </c>
      <c r="E117">
        <v>1172461.2560000001</v>
      </c>
      <c r="F117">
        <v>4881856.8729999997</v>
      </c>
      <c r="G117">
        <v>6054318.1289999997</v>
      </c>
      <c r="H117" s="1">
        <v>0</v>
      </c>
      <c r="I117">
        <v>0</v>
      </c>
    </row>
    <row r="118" spans="1:9" x14ac:dyDescent="0.25">
      <c r="A118">
        <v>54</v>
      </c>
      <c r="B118" t="s">
        <v>134</v>
      </c>
      <c r="D118">
        <v>1</v>
      </c>
      <c r="E118">
        <v>5953023.8250000002</v>
      </c>
      <c r="F118">
        <v>0</v>
      </c>
      <c r="G118">
        <v>5953023.8250000002</v>
      </c>
      <c r="H118" s="1">
        <v>0</v>
      </c>
      <c r="I118">
        <v>0</v>
      </c>
    </row>
    <row r="119" spans="1:9" x14ac:dyDescent="0.25">
      <c r="A119">
        <v>2</v>
      </c>
      <c r="B119" t="s">
        <v>114</v>
      </c>
      <c r="D119">
        <v>0</v>
      </c>
      <c r="E119">
        <v>1625329.3</v>
      </c>
      <c r="F119">
        <v>3990714.6030000001</v>
      </c>
      <c r="G119">
        <v>5616043.9029999999</v>
      </c>
      <c r="H119" s="1">
        <v>0</v>
      </c>
      <c r="I119">
        <v>0</v>
      </c>
    </row>
    <row r="120" spans="1:9" x14ac:dyDescent="0.25">
      <c r="A120">
        <v>82</v>
      </c>
      <c r="B120" t="s">
        <v>84</v>
      </c>
      <c r="D120">
        <v>2</v>
      </c>
      <c r="E120">
        <v>5255647.426</v>
      </c>
      <c r="F120">
        <v>0</v>
      </c>
      <c r="G120">
        <v>5255647.426</v>
      </c>
      <c r="H120" s="1">
        <v>0</v>
      </c>
      <c r="I120">
        <v>0</v>
      </c>
    </row>
    <row r="121" spans="1:9" x14ac:dyDescent="0.25">
      <c r="A121">
        <v>17</v>
      </c>
      <c r="B121" t="s">
        <v>127</v>
      </c>
      <c r="D121">
        <v>1</v>
      </c>
      <c r="E121">
        <v>2083644.906</v>
      </c>
      <c r="F121">
        <v>3063041.9070000001</v>
      </c>
      <c r="G121">
        <v>5146686.8130000001</v>
      </c>
      <c r="H121" s="1">
        <v>0</v>
      </c>
      <c r="I121">
        <v>0</v>
      </c>
    </row>
    <row r="122" spans="1:9" x14ac:dyDescent="0.25">
      <c r="A122">
        <v>98</v>
      </c>
      <c r="B122" t="s">
        <v>121</v>
      </c>
      <c r="D122">
        <v>0</v>
      </c>
      <c r="E122">
        <v>1732029.808</v>
      </c>
      <c r="F122">
        <v>3393133.852</v>
      </c>
      <c r="G122">
        <v>5125163.66</v>
      </c>
      <c r="H122" s="1">
        <v>0</v>
      </c>
      <c r="I122">
        <v>0</v>
      </c>
    </row>
    <row r="123" spans="1:9" x14ac:dyDescent="0.25">
      <c r="A123">
        <v>99</v>
      </c>
      <c r="B123" t="s">
        <v>120</v>
      </c>
      <c r="D123">
        <v>2</v>
      </c>
      <c r="E123">
        <v>2364870.1030000001</v>
      </c>
      <c r="F123">
        <v>2734704.1239999998</v>
      </c>
      <c r="G123">
        <v>5099574.227</v>
      </c>
      <c r="H123" s="1">
        <v>0</v>
      </c>
      <c r="I123">
        <v>0</v>
      </c>
    </row>
    <row r="124" spans="1:9" x14ac:dyDescent="0.25">
      <c r="A124">
        <v>83</v>
      </c>
      <c r="B124" t="s">
        <v>112</v>
      </c>
      <c r="D124">
        <v>0</v>
      </c>
      <c r="E124">
        <v>446182.82199999999</v>
      </c>
      <c r="F124">
        <v>4029079.8050000002</v>
      </c>
      <c r="G124">
        <v>4475262.6270000003</v>
      </c>
      <c r="H124" s="1">
        <v>0</v>
      </c>
      <c r="I124">
        <v>0</v>
      </c>
    </row>
    <row r="125" spans="1:9" x14ac:dyDescent="0.25">
      <c r="A125">
        <v>106</v>
      </c>
      <c r="B125" t="s">
        <v>99</v>
      </c>
      <c r="D125">
        <v>2</v>
      </c>
      <c r="E125">
        <v>4388200.5209999997</v>
      </c>
      <c r="F125">
        <v>0</v>
      </c>
      <c r="G125">
        <v>4388200.5209999997</v>
      </c>
      <c r="H125" s="1">
        <v>0</v>
      </c>
      <c r="I125">
        <v>0</v>
      </c>
    </row>
    <row r="126" spans="1:9" x14ac:dyDescent="0.25">
      <c r="A126">
        <v>155</v>
      </c>
      <c r="B126" t="s">
        <v>81</v>
      </c>
      <c r="D126">
        <v>0</v>
      </c>
      <c r="E126">
        <v>4192608.0720000002</v>
      </c>
      <c r="F126">
        <v>0</v>
      </c>
      <c r="G126">
        <v>4192608.0720000002</v>
      </c>
      <c r="H126" s="1">
        <v>0</v>
      </c>
      <c r="I126">
        <v>0</v>
      </c>
    </row>
    <row r="127" spans="1:9" x14ac:dyDescent="0.25">
      <c r="A127">
        <v>5</v>
      </c>
      <c r="B127" t="s">
        <v>126</v>
      </c>
      <c r="D127">
        <v>0</v>
      </c>
      <c r="E127">
        <v>1004664.6189999999</v>
      </c>
      <c r="F127">
        <v>3181493.5070000002</v>
      </c>
      <c r="G127">
        <v>4186158.1260000002</v>
      </c>
      <c r="H127" s="1">
        <v>0</v>
      </c>
      <c r="I127">
        <v>0</v>
      </c>
    </row>
    <row r="128" spans="1:9" x14ac:dyDescent="0.25">
      <c r="A128">
        <v>142</v>
      </c>
      <c r="B128" t="s">
        <v>117</v>
      </c>
      <c r="D128">
        <v>2</v>
      </c>
      <c r="E128">
        <v>1582970.1059999999</v>
      </c>
      <c r="F128">
        <v>1864107.0859999999</v>
      </c>
      <c r="G128">
        <v>3447077.1919999998</v>
      </c>
      <c r="H128" s="1">
        <v>0</v>
      </c>
      <c r="I128">
        <v>0</v>
      </c>
    </row>
    <row r="129" spans="1:9" x14ac:dyDescent="0.25">
      <c r="A129">
        <v>58</v>
      </c>
      <c r="B129" t="s">
        <v>135</v>
      </c>
      <c r="D129">
        <v>0</v>
      </c>
      <c r="E129">
        <v>1259937.3019999999</v>
      </c>
      <c r="F129">
        <v>2108026.9470000002</v>
      </c>
      <c r="G129">
        <v>3367964.2489999998</v>
      </c>
      <c r="H129" s="1">
        <v>0</v>
      </c>
      <c r="I129">
        <v>0</v>
      </c>
    </row>
    <row r="130" spans="1:9" x14ac:dyDescent="0.25">
      <c r="A130">
        <v>13</v>
      </c>
      <c r="B130" t="s">
        <v>133</v>
      </c>
      <c r="D130">
        <v>0</v>
      </c>
      <c r="E130">
        <v>452345.36900000001</v>
      </c>
      <c r="F130">
        <v>2907279.537</v>
      </c>
      <c r="G130">
        <v>3359624.906</v>
      </c>
      <c r="H130" s="1">
        <v>0</v>
      </c>
      <c r="I130">
        <v>0</v>
      </c>
    </row>
    <row r="131" spans="1:9" x14ac:dyDescent="0.25">
      <c r="A131">
        <v>109</v>
      </c>
      <c r="B131" t="s">
        <v>151</v>
      </c>
      <c r="D131">
        <v>2</v>
      </c>
      <c r="E131">
        <v>990806.64199999999</v>
      </c>
      <c r="F131">
        <v>2298090.9730000002</v>
      </c>
      <c r="G131">
        <v>3288897.6150000002</v>
      </c>
      <c r="H131" s="1">
        <v>0</v>
      </c>
      <c r="I131">
        <v>0</v>
      </c>
    </row>
    <row r="132" spans="1:9" x14ac:dyDescent="0.25">
      <c r="A132">
        <v>111</v>
      </c>
      <c r="B132" t="s">
        <v>156</v>
      </c>
      <c r="D132">
        <v>0</v>
      </c>
      <c r="E132">
        <v>804517.74300000002</v>
      </c>
      <c r="F132">
        <v>2439263.8250000002</v>
      </c>
      <c r="G132">
        <v>3243781.568</v>
      </c>
      <c r="H132" s="1">
        <v>0</v>
      </c>
      <c r="I132">
        <v>0</v>
      </c>
    </row>
    <row r="133" spans="1:9" x14ac:dyDescent="0.25">
      <c r="A133">
        <v>12</v>
      </c>
      <c r="B133" t="s">
        <v>130</v>
      </c>
      <c r="D133">
        <v>2</v>
      </c>
      <c r="E133">
        <v>668407.19999999995</v>
      </c>
      <c r="F133">
        <v>2447969.9040000001</v>
      </c>
      <c r="G133">
        <v>3116377.1039999998</v>
      </c>
      <c r="H133" s="1">
        <v>0</v>
      </c>
      <c r="I133">
        <v>0</v>
      </c>
    </row>
    <row r="134" spans="1:9" x14ac:dyDescent="0.25">
      <c r="A134">
        <v>139</v>
      </c>
      <c r="B134" t="s">
        <v>145</v>
      </c>
      <c r="D134">
        <v>2</v>
      </c>
      <c r="E134">
        <v>1592237.4129999999</v>
      </c>
      <c r="F134">
        <v>1466003.209</v>
      </c>
      <c r="G134">
        <v>3058240.622</v>
      </c>
      <c r="H134" s="1">
        <v>0</v>
      </c>
      <c r="I134">
        <v>0</v>
      </c>
    </row>
    <row r="135" spans="1:9" x14ac:dyDescent="0.25">
      <c r="A135">
        <v>52</v>
      </c>
      <c r="B135" t="s">
        <v>139</v>
      </c>
      <c r="D135">
        <v>2</v>
      </c>
      <c r="E135">
        <v>604998.67000000004</v>
      </c>
      <c r="F135">
        <v>2019361.523</v>
      </c>
      <c r="G135">
        <v>2624360.193</v>
      </c>
      <c r="H135" s="1">
        <v>0</v>
      </c>
      <c r="I135">
        <v>0</v>
      </c>
    </row>
    <row r="136" spans="1:9" x14ac:dyDescent="0.25">
      <c r="A136">
        <v>133</v>
      </c>
      <c r="B136" t="s">
        <v>155</v>
      </c>
      <c r="D136">
        <v>0</v>
      </c>
      <c r="E136">
        <v>562021.82900000003</v>
      </c>
      <c r="F136">
        <v>1756041.3940000001</v>
      </c>
      <c r="G136">
        <v>2318063.2230000002</v>
      </c>
      <c r="H136" s="1">
        <v>0</v>
      </c>
      <c r="I136">
        <v>0</v>
      </c>
    </row>
    <row r="137" spans="1:9" x14ac:dyDescent="0.25">
      <c r="A137">
        <v>92</v>
      </c>
      <c r="B137" t="s">
        <v>150</v>
      </c>
      <c r="D137">
        <v>2</v>
      </c>
      <c r="E137">
        <v>963642.34100000001</v>
      </c>
      <c r="F137">
        <v>1339993.236</v>
      </c>
      <c r="G137">
        <v>2303635.577</v>
      </c>
      <c r="H137" s="1">
        <v>0</v>
      </c>
      <c r="I137">
        <v>0</v>
      </c>
    </row>
    <row r="138" spans="1:9" x14ac:dyDescent="0.25">
      <c r="A138">
        <v>141</v>
      </c>
      <c r="B138" t="s">
        <v>152</v>
      </c>
      <c r="D138">
        <v>1</v>
      </c>
      <c r="E138">
        <v>2285314.5789999999</v>
      </c>
      <c r="F138">
        <v>0</v>
      </c>
      <c r="G138">
        <v>2285314.5789999999</v>
      </c>
      <c r="H138" s="1">
        <v>0</v>
      </c>
      <c r="I138">
        <v>0</v>
      </c>
    </row>
    <row r="139" spans="1:9" x14ac:dyDescent="0.25">
      <c r="A139">
        <v>135</v>
      </c>
      <c r="B139" t="s">
        <v>149</v>
      </c>
      <c r="D139">
        <v>1</v>
      </c>
      <c r="E139">
        <v>954427.55700000003</v>
      </c>
      <c r="F139">
        <v>1215830.4909999999</v>
      </c>
      <c r="G139">
        <v>2170258.048</v>
      </c>
      <c r="H139" s="1">
        <v>0</v>
      </c>
      <c r="I139">
        <v>0</v>
      </c>
    </row>
    <row r="140" spans="1:9" x14ac:dyDescent="0.25">
      <c r="A140">
        <v>65</v>
      </c>
      <c r="B140" t="s">
        <v>137</v>
      </c>
      <c r="D140">
        <v>1</v>
      </c>
      <c r="E140">
        <v>684457.75899999996</v>
      </c>
      <c r="F140">
        <v>1463234.8689999999</v>
      </c>
      <c r="G140">
        <v>2147692.628</v>
      </c>
      <c r="H140" s="1">
        <v>0</v>
      </c>
      <c r="I140">
        <v>0</v>
      </c>
    </row>
    <row r="141" spans="1:9" x14ac:dyDescent="0.25">
      <c r="A141">
        <v>100</v>
      </c>
      <c r="B141" t="s">
        <v>141</v>
      </c>
      <c r="D141">
        <v>2</v>
      </c>
      <c r="E141">
        <v>248612.05799999999</v>
      </c>
      <c r="F141">
        <v>1887600.2279999999</v>
      </c>
      <c r="G141">
        <v>2136212.2859999998</v>
      </c>
      <c r="H141" s="1">
        <v>0</v>
      </c>
      <c r="I141">
        <v>0</v>
      </c>
    </row>
    <row r="142" spans="1:9" x14ac:dyDescent="0.25">
      <c r="A142">
        <v>23</v>
      </c>
      <c r="B142" t="s">
        <v>147</v>
      </c>
      <c r="D142">
        <v>1</v>
      </c>
      <c r="E142">
        <v>269158.24</v>
      </c>
      <c r="F142">
        <v>1559388.719</v>
      </c>
      <c r="G142">
        <v>1828546.959</v>
      </c>
      <c r="H142" s="1">
        <v>0</v>
      </c>
      <c r="I142">
        <v>0</v>
      </c>
    </row>
    <row r="143" spans="1:9" x14ac:dyDescent="0.25">
      <c r="A143">
        <v>107</v>
      </c>
      <c r="B143" t="s">
        <v>140</v>
      </c>
      <c r="D143">
        <v>2</v>
      </c>
      <c r="E143">
        <v>1827857.808</v>
      </c>
      <c r="F143">
        <v>0</v>
      </c>
      <c r="G143">
        <v>1827857.808</v>
      </c>
      <c r="H143" s="1">
        <v>0</v>
      </c>
      <c r="I143">
        <v>0</v>
      </c>
    </row>
    <row r="144" spans="1:9" x14ac:dyDescent="0.25">
      <c r="A144">
        <v>140</v>
      </c>
      <c r="B144" t="s">
        <v>146</v>
      </c>
      <c r="D144">
        <v>2</v>
      </c>
      <c r="E144">
        <v>480558.842</v>
      </c>
      <c r="F144">
        <v>965112.32299999997</v>
      </c>
      <c r="G144">
        <v>1445671.165</v>
      </c>
      <c r="H144" s="1">
        <v>0</v>
      </c>
      <c r="I144">
        <v>0</v>
      </c>
    </row>
    <row r="145" spans="1:9" x14ac:dyDescent="0.25">
      <c r="A145">
        <v>20</v>
      </c>
      <c r="B145" t="s">
        <v>148</v>
      </c>
      <c r="D145">
        <v>1</v>
      </c>
      <c r="E145">
        <v>515013.103</v>
      </c>
      <c r="F145">
        <v>920427.94400000002</v>
      </c>
      <c r="G145">
        <v>1435441.047</v>
      </c>
      <c r="H145" s="1">
        <v>0</v>
      </c>
      <c r="I145">
        <v>0</v>
      </c>
    </row>
    <row r="146" spans="1:9" x14ac:dyDescent="0.25">
      <c r="A146">
        <v>69</v>
      </c>
      <c r="B146" t="s">
        <v>143</v>
      </c>
      <c r="D146">
        <v>1</v>
      </c>
      <c r="E146">
        <v>1161790.429</v>
      </c>
      <c r="F146">
        <v>0</v>
      </c>
      <c r="G146">
        <v>1161790.429</v>
      </c>
      <c r="H146" s="1">
        <v>0</v>
      </c>
      <c r="I146">
        <v>0</v>
      </c>
    </row>
    <row r="147" spans="1:9" x14ac:dyDescent="0.25">
      <c r="A147">
        <v>90</v>
      </c>
      <c r="B147" t="s">
        <v>128</v>
      </c>
      <c r="D147">
        <v>0</v>
      </c>
      <c r="E147">
        <v>1150234.909</v>
      </c>
      <c r="F147">
        <v>0</v>
      </c>
      <c r="G147">
        <v>1150234.909</v>
      </c>
      <c r="H147" s="1">
        <v>0</v>
      </c>
      <c r="I147">
        <v>0</v>
      </c>
    </row>
    <row r="148" spans="1:9" x14ac:dyDescent="0.25">
      <c r="A148">
        <v>144</v>
      </c>
      <c r="B148" t="s">
        <v>142</v>
      </c>
      <c r="D148">
        <v>0</v>
      </c>
      <c r="E148">
        <v>661447.11600000004</v>
      </c>
      <c r="F148">
        <v>0</v>
      </c>
      <c r="G148">
        <v>661447.11600000004</v>
      </c>
      <c r="H148" s="1">
        <v>0</v>
      </c>
      <c r="I148">
        <v>0</v>
      </c>
    </row>
    <row r="149" spans="1:9" x14ac:dyDescent="0.25">
      <c r="A149">
        <v>10</v>
      </c>
      <c r="B149" t="s">
        <v>157</v>
      </c>
      <c r="D149">
        <v>2</v>
      </c>
      <c r="E149">
        <v>79174.092000000004</v>
      </c>
      <c r="F149">
        <v>550943.29099999997</v>
      </c>
      <c r="G149">
        <v>630117.38300000003</v>
      </c>
      <c r="H149" s="1">
        <v>0</v>
      </c>
      <c r="I149">
        <v>0</v>
      </c>
    </row>
    <row r="150" spans="1:9" x14ac:dyDescent="0.25">
      <c r="A150">
        <v>6</v>
      </c>
      <c r="B150" t="s">
        <v>154</v>
      </c>
      <c r="D150">
        <v>1</v>
      </c>
      <c r="E150">
        <v>243973.149</v>
      </c>
      <c r="F150">
        <v>374375.66100000002</v>
      </c>
      <c r="G150">
        <v>618348.81000000006</v>
      </c>
      <c r="H150" s="1">
        <v>0</v>
      </c>
      <c r="I150">
        <v>0</v>
      </c>
    </row>
    <row r="151" spans="1:9" x14ac:dyDescent="0.25">
      <c r="A151">
        <v>27</v>
      </c>
      <c r="B151" t="s">
        <v>163</v>
      </c>
      <c r="D151">
        <v>0</v>
      </c>
      <c r="E151">
        <v>71576.173999999999</v>
      </c>
      <c r="F151">
        <v>447371.71600000001</v>
      </c>
      <c r="G151">
        <v>518947.89</v>
      </c>
      <c r="H151" s="1">
        <v>0</v>
      </c>
      <c r="I151">
        <v>0</v>
      </c>
    </row>
    <row r="152" spans="1:9" x14ac:dyDescent="0.25">
      <c r="A152">
        <v>59</v>
      </c>
      <c r="B152" t="s">
        <v>153</v>
      </c>
      <c r="D152">
        <v>0</v>
      </c>
      <c r="E152">
        <v>113278.35400000001</v>
      </c>
      <c r="F152">
        <v>400015.25400000002</v>
      </c>
      <c r="G152">
        <v>513293.60800000001</v>
      </c>
      <c r="H152" s="1">
        <v>0</v>
      </c>
      <c r="I152">
        <v>0</v>
      </c>
    </row>
    <row r="153" spans="1:9" x14ac:dyDescent="0.25">
      <c r="A153">
        <v>103</v>
      </c>
      <c r="B153" t="s">
        <v>144</v>
      </c>
      <c r="D153">
        <v>2</v>
      </c>
      <c r="E153">
        <v>449481.38799999998</v>
      </c>
      <c r="F153">
        <v>0</v>
      </c>
      <c r="G153">
        <v>449481.38799999998</v>
      </c>
      <c r="H153" s="1">
        <v>0</v>
      </c>
      <c r="I153">
        <v>0</v>
      </c>
    </row>
    <row r="154" spans="1:9" x14ac:dyDescent="0.25">
      <c r="A154">
        <v>47</v>
      </c>
      <c r="B154" t="s">
        <v>159</v>
      </c>
      <c r="D154">
        <v>2</v>
      </c>
      <c r="E154">
        <v>435159.63799999998</v>
      </c>
      <c r="F154">
        <v>0</v>
      </c>
      <c r="G154">
        <v>435159.63799999998</v>
      </c>
      <c r="H154" s="1">
        <v>0</v>
      </c>
      <c r="I154">
        <v>0</v>
      </c>
    </row>
    <row r="155" spans="1:9" x14ac:dyDescent="0.25">
      <c r="A155">
        <v>25</v>
      </c>
      <c r="B155" t="s">
        <v>158</v>
      </c>
      <c r="D155">
        <v>2</v>
      </c>
      <c r="E155">
        <v>271140.76199999999</v>
      </c>
      <c r="F155">
        <v>0</v>
      </c>
      <c r="G155">
        <v>271140.76199999999</v>
      </c>
      <c r="H155" s="1">
        <v>0</v>
      </c>
      <c r="I155">
        <v>0</v>
      </c>
    </row>
    <row r="156" spans="1:9" x14ac:dyDescent="0.25">
      <c r="A156">
        <v>60</v>
      </c>
      <c r="B156" t="s">
        <v>160</v>
      </c>
      <c r="D156">
        <v>2</v>
      </c>
      <c r="E156">
        <v>249279.47899999999</v>
      </c>
      <c r="F156">
        <v>0</v>
      </c>
      <c r="G156">
        <v>249279.47899999999</v>
      </c>
      <c r="H156" s="1">
        <v>0</v>
      </c>
      <c r="I156">
        <v>0</v>
      </c>
    </row>
    <row r="157" spans="1:9" x14ac:dyDescent="0.25">
      <c r="A157">
        <v>85</v>
      </c>
      <c r="B157" t="s">
        <v>166</v>
      </c>
      <c r="D157">
        <v>2</v>
      </c>
      <c r="E157">
        <v>117410.93399999999</v>
      </c>
      <c r="F157">
        <v>102856.83199999999</v>
      </c>
      <c r="G157">
        <v>220267.766</v>
      </c>
      <c r="H157" s="1">
        <v>0</v>
      </c>
      <c r="I157">
        <v>0</v>
      </c>
    </row>
    <row r="158" spans="1:9" x14ac:dyDescent="0.25">
      <c r="A158">
        <v>123</v>
      </c>
      <c r="B158" t="s">
        <v>165</v>
      </c>
      <c r="D158">
        <v>1</v>
      </c>
      <c r="E158">
        <v>14866.081</v>
      </c>
      <c r="F158">
        <v>134242.35999999999</v>
      </c>
      <c r="G158">
        <v>149108.44099999999</v>
      </c>
      <c r="H158" s="1">
        <v>0</v>
      </c>
      <c r="I158">
        <v>0</v>
      </c>
    </row>
    <row r="159" spans="1:9" x14ac:dyDescent="0.25">
      <c r="A159">
        <v>41</v>
      </c>
      <c r="B159" t="s">
        <v>161</v>
      </c>
      <c r="D159">
        <v>1</v>
      </c>
      <c r="E159">
        <v>89679.835000000006</v>
      </c>
      <c r="F159">
        <v>0</v>
      </c>
      <c r="G159">
        <v>89679.835000000006</v>
      </c>
      <c r="H159" s="1">
        <v>0</v>
      </c>
      <c r="I159">
        <v>0</v>
      </c>
    </row>
    <row r="160" spans="1:9" x14ac:dyDescent="0.25">
      <c r="A160">
        <v>36</v>
      </c>
      <c r="B160" t="s">
        <v>162</v>
      </c>
      <c r="D160">
        <v>2</v>
      </c>
      <c r="E160">
        <v>50494.502999999997</v>
      </c>
      <c r="F160">
        <v>0</v>
      </c>
      <c r="G160">
        <v>50494.502999999997</v>
      </c>
      <c r="H160" s="1">
        <v>0</v>
      </c>
      <c r="I160">
        <v>0</v>
      </c>
    </row>
    <row r="161" spans="1:9" x14ac:dyDescent="0.25">
      <c r="A161">
        <v>63</v>
      </c>
      <c r="B161" t="s">
        <v>164</v>
      </c>
      <c r="D161">
        <v>1</v>
      </c>
      <c r="E161">
        <v>35688.758999999998</v>
      </c>
      <c r="F161">
        <v>0</v>
      </c>
      <c r="G161">
        <v>35688.758999999998</v>
      </c>
      <c r="H161" s="1">
        <v>0</v>
      </c>
      <c r="I161">
        <v>0</v>
      </c>
    </row>
    <row r="162" spans="1:9" x14ac:dyDescent="0.25">
      <c r="A162">
        <v>146</v>
      </c>
      <c r="B162" t="s">
        <v>167</v>
      </c>
      <c r="D162">
        <v>2</v>
      </c>
      <c r="E162">
        <v>11907.163</v>
      </c>
      <c r="F162">
        <v>0</v>
      </c>
      <c r="G162">
        <v>11907.163</v>
      </c>
      <c r="H162" s="1">
        <v>0</v>
      </c>
      <c r="I162">
        <v>0</v>
      </c>
    </row>
  </sheetData>
  <autoFilter ref="A1:I16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F19" sqref="F19"/>
    </sheetView>
  </sheetViews>
  <sheetFormatPr defaultRowHeight="15" x14ac:dyDescent="0.25"/>
  <cols>
    <col min="1" max="1" width="5" bestFit="1" customWidth="1"/>
    <col min="2" max="2" width="8" bestFit="1" customWidth="1"/>
    <col min="3" max="3" width="10.140625" bestFit="1" customWidth="1"/>
    <col min="4" max="4" width="18.28515625" bestFit="1" customWidth="1"/>
    <col min="5" max="5" width="20.42578125" bestFit="1" customWidth="1"/>
    <col min="6" max="6" width="21.7109375" bestFit="1" customWidth="1"/>
    <col min="7" max="7" width="19" bestFit="1" customWidth="1"/>
    <col min="8" max="8" width="4.5703125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168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25">
      <c r="A2" s="2">
        <v>31</v>
      </c>
      <c r="B2" s="2" t="s">
        <v>7</v>
      </c>
      <c r="C2" s="2"/>
      <c r="D2" s="2">
        <v>0</v>
      </c>
      <c r="E2" s="2">
        <v>4134125948</v>
      </c>
      <c r="F2" s="2">
        <v>4124126843</v>
      </c>
      <c r="G2" s="2">
        <v>8258252791</v>
      </c>
      <c r="H2" s="3">
        <v>0.12</v>
      </c>
      <c r="I2" s="2">
        <v>1</v>
      </c>
    </row>
    <row r="3" spans="1:9" x14ac:dyDescent="0.25">
      <c r="A3" s="2">
        <v>154</v>
      </c>
      <c r="B3" s="2" t="s">
        <v>8</v>
      </c>
      <c r="C3" s="2"/>
      <c r="D3" s="2">
        <v>1</v>
      </c>
      <c r="E3" s="2">
        <v>3784366346</v>
      </c>
      <c r="F3" s="2">
        <v>3888252770</v>
      </c>
      <c r="G3" s="2">
        <v>7672619116</v>
      </c>
      <c r="H3" s="3">
        <v>0.11</v>
      </c>
      <c r="I3" s="2">
        <v>1</v>
      </c>
    </row>
    <row r="4" spans="1:9" x14ac:dyDescent="0.25">
      <c r="A4" s="2">
        <v>40</v>
      </c>
      <c r="B4" s="2" t="s">
        <v>9</v>
      </c>
      <c r="C4" s="2"/>
      <c r="D4" s="2">
        <v>2</v>
      </c>
      <c r="E4" s="2">
        <v>2541708667</v>
      </c>
      <c r="F4" s="2">
        <v>2716824108</v>
      </c>
      <c r="G4" s="2">
        <v>5258532775</v>
      </c>
      <c r="H4" s="3">
        <v>0.08</v>
      </c>
      <c r="I4" s="2">
        <v>1</v>
      </c>
    </row>
    <row r="5" spans="1:9" x14ac:dyDescent="0.25">
      <c r="A5" s="2">
        <v>80</v>
      </c>
      <c r="B5" s="2" t="s">
        <v>10</v>
      </c>
      <c r="C5" s="2"/>
      <c r="D5" s="2">
        <v>0</v>
      </c>
      <c r="E5" s="2">
        <v>1345905982</v>
      </c>
      <c r="F5" s="2">
        <v>1400988868</v>
      </c>
      <c r="G5" s="2">
        <v>2746894850</v>
      </c>
      <c r="H5" s="3">
        <v>0.04</v>
      </c>
      <c r="I5" s="2">
        <v>1</v>
      </c>
    </row>
    <row r="6" spans="1:9" x14ac:dyDescent="0.25">
      <c r="A6" s="2">
        <v>53</v>
      </c>
      <c r="B6" s="2" t="s">
        <v>11</v>
      </c>
      <c r="C6" s="2"/>
      <c r="D6" s="2">
        <v>2</v>
      </c>
      <c r="E6" s="2">
        <v>1193861901</v>
      </c>
      <c r="F6" s="2">
        <v>1183236379</v>
      </c>
      <c r="G6" s="2">
        <v>2377098280</v>
      </c>
      <c r="H6" s="3">
        <v>0.04</v>
      </c>
      <c r="I6" s="2">
        <v>1</v>
      </c>
    </row>
    <row r="7" spans="1:9" x14ac:dyDescent="0.25">
      <c r="A7" s="2">
        <v>114</v>
      </c>
      <c r="B7" s="2" t="s">
        <v>12</v>
      </c>
      <c r="C7" s="2"/>
      <c r="D7" s="2">
        <v>2</v>
      </c>
      <c r="E7" s="2">
        <v>1123281001</v>
      </c>
      <c r="F7" s="2">
        <v>1016802182</v>
      </c>
      <c r="G7" s="2">
        <v>2140083183</v>
      </c>
      <c r="H7" s="3">
        <v>0.03</v>
      </c>
      <c r="I7" s="2">
        <v>1</v>
      </c>
    </row>
    <row r="8" spans="1:9" x14ac:dyDescent="0.25">
      <c r="A8" s="2">
        <v>86</v>
      </c>
      <c r="B8" s="2" t="s">
        <v>13</v>
      </c>
      <c r="C8" s="2"/>
      <c r="D8" s="2">
        <v>0</v>
      </c>
      <c r="E8" s="2">
        <v>1054961263</v>
      </c>
      <c r="F8" s="2">
        <v>1079500338</v>
      </c>
      <c r="G8" s="2">
        <v>2134461601</v>
      </c>
      <c r="H8" s="3">
        <v>0.03</v>
      </c>
      <c r="I8" s="2">
        <v>1</v>
      </c>
    </row>
    <row r="9" spans="1:9" x14ac:dyDescent="0.25">
      <c r="A9" s="2">
        <v>55</v>
      </c>
      <c r="B9" s="2" t="s">
        <v>14</v>
      </c>
      <c r="C9" s="2"/>
      <c r="D9" s="2">
        <v>2</v>
      </c>
      <c r="E9" s="2">
        <v>1026026102</v>
      </c>
      <c r="F9" s="2">
        <v>1065208800</v>
      </c>
      <c r="G9" s="2">
        <v>2091234902</v>
      </c>
      <c r="H9" s="3">
        <v>0.03</v>
      </c>
      <c r="I9" s="2">
        <v>1</v>
      </c>
    </row>
    <row r="10" spans="1:9" x14ac:dyDescent="0.25">
      <c r="A10" s="2">
        <v>77</v>
      </c>
      <c r="B10" s="2" t="s">
        <v>15</v>
      </c>
      <c r="C10" s="2"/>
      <c r="D10" s="2">
        <v>2</v>
      </c>
      <c r="E10" s="2">
        <v>973668082.29999995</v>
      </c>
      <c r="F10" s="2">
        <v>973200006.39999998</v>
      </c>
      <c r="G10" s="2">
        <v>1946868089</v>
      </c>
      <c r="H10" s="3">
        <v>0.03</v>
      </c>
      <c r="I10" s="2">
        <v>1</v>
      </c>
    </row>
    <row r="11" spans="1:9" x14ac:dyDescent="0.25">
      <c r="A11" s="2">
        <v>66</v>
      </c>
      <c r="B11" s="2" t="s">
        <v>16</v>
      </c>
      <c r="C11" s="2"/>
      <c r="D11" s="2">
        <v>0</v>
      </c>
      <c r="E11" s="2">
        <v>653962292.79999995</v>
      </c>
      <c r="F11" s="2">
        <v>1078180185</v>
      </c>
      <c r="G11" s="2">
        <v>1732142478</v>
      </c>
      <c r="H11" s="3">
        <v>0.03</v>
      </c>
      <c r="I11" s="2">
        <v>1</v>
      </c>
    </row>
    <row r="12" spans="1:9" x14ac:dyDescent="0.25">
      <c r="A12" s="2">
        <v>101</v>
      </c>
      <c r="B12" s="2" t="s">
        <v>17</v>
      </c>
      <c r="C12" s="2"/>
      <c r="D12" s="2">
        <v>1</v>
      </c>
      <c r="E12" s="2">
        <v>829610460.70000005</v>
      </c>
      <c r="F12" s="2">
        <v>865183102.29999995</v>
      </c>
      <c r="G12" s="2">
        <v>1694793563</v>
      </c>
      <c r="H12" s="3">
        <v>0.03</v>
      </c>
      <c r="I12" s="2">
        <v>1</v>
      </c>
    </row>
    <row r="13" spans="1:9" x14ac:dyDescent="0.25">
      <c r="A13" s="2">
        <v>28</v>
      </c>
      <c r="B13" s="2" t="s">
        <v>18</v>
      </c>
      <c r="C13" s="2"/>
      <c r="D13" s="2">
        <v>1</v>
      </c>
      <c r="E13" s="2">
        <v>830985110.70000005</v>
      </c>
      <c r="F13" s="2">
        <v>844868399.29999995</v>
      </c>
      <c r="G13" s="2">
        <v>1675853510</v>
      </c>
      <c r="H13" s="3">
        <v>0.02</v>
      </c>
      <c r="I13" s="2">
        <v>1</v>
      </c>
    </row>
    <row r="14" spans="1:9" x14ac:dyDescent="0.25">
      <c r="A14" s="2">
        <v>11</v>
      </c>
      <c r="B14" s="2" t="s">
        <v>19</v>
      </c>
      <c r="C14" s="2"/>
      <c r="D14" s="2">
        <v>2</v>
      </c>
      <c r="E14" s="2">
        <v>722073411.60000002</v>
      </c>
      <c r="F14" s="2">
        <v>904281000.89999998</v>
      </c>
      <c r="G14" s="2">
        <v>1626354413</v>
      </c>
      <c r="H14" s="3">
        <v>0.02</v>
      </c>
      <c r="I14" s="2">
        <v>1</v>
      </c>
    </row>
    <row r="15" spans="1:9" x14ac:dyDescent="0.25">
      <c r="A15">
        <v>72</v>
      </c>
      <c r="B15" t="s">
        <v>20</v>
      </c>
      <c r="D15">
        <v>0</v>
      </c>
      <c r="E15">
        <v>617797290.29999995</v>
      </c>
      <c r="F15">
        <v>752372249.70000005</v>
      </c>
      <c r="G15">
        <v>1370169540</v>
      </c>
      <c r="H15" s="1">
        <v>0.02</v>
      </c>
      <c r="I15">
        <v>0</v>
      </c>
    </row>
    <row r="16" spans="1:9" x14ac:dyDescent="0.25">
      <c r="A16" s="2">
        <v>48</v>
      </c>
      <c r="B16" s="2" t="s">
        <v>21</v>
      </c>
      <c r="C16" s="2"/>
      <c r="D16" s="2">
        <v>2</v>
      </c>
      <c r="E16" s="2">
        <v>649656692.5</v>
      </c>
      <c r="F16" s="2">
        <v>675376508.89999998</v>
      </c>
      <c r="G16" s="2">
        <v>1325033201</v>
      </c>
      <c r="H16" s="3">
        <v>0.02</v>
      </c>
      <c r="I16" s="2">
        <v>1</v>
      </c>
    </row>
    <row r="17" spans="1:9" x14ac:dyDescent="0.25">
      <c r="A17" s="2">
        <v>129</v>
      </c>
      <c r="B17" s="2" t="s">
        <v>22</v>
      </c>
      <c r="C17" s="2"/>
      <c r="D17" s="2">
        <v>2</v>
      </c>
      <c r="E17" s="2">
        <v>641682701.60000002</v>
      </c>
      <c r="F17" s="2">
        <v>670050226.60000002</v>
      </c>
      <c r="G17" s="2">
        <v>1311732928</v>
      </c>
      <c r="H17" s="3">
        <v>0.02</v>
      </c>
      <c r="I17" s="2">
        <v>1</v>
      </c>
    </row>
    <row r="18" spans="1:9" x14ac:dyDescent="0.25">
      <c r="A18" s="2">
        <v>132</v>
      </c>
      <c r="B18" s="2" t="s">
        <v>23</v>
      </c>
      <c r="C18" s="2"/>
      <c r="D18" s="2">
        <v>0</v>
      </c>
      <c r="E18" s="2">
        <v>524007773.60000002</v>
      </c>
      <c r="F18" s="2">
        <v>695182683.20000005</v>
      </c>
      <c r="G18" s="2">
        <v>1219190457</v>
      </c>
      <c r="H18" s="3">
        <v>0.02</v>
      </c>
      <c r="I18" s="2">
        <v>1</v>
      </c>
    </row>
    <row r="19" spans="1:9" x14ac:dyDescent="0.25">
      <c r="A19">
        <v>125</v>
      </c>
      <c r="B19" t="s">
        <v>24</v>
      </c>
      <c r="D19">
        <v>2</v>
      </c>
      <c r="E19">
        <v>498066839.5</v>
      </c>
      <c r="F19">
        <v>515847362.39999998</v>
      </c>
      <c r="G19">
        <v>1013914202</v>
      </c>
      <c r="H19" s="1">
        <v>0.02</v>
      </c>
      <c r="I19">
        <v>0</v>
      </c>
    </row>
    <row r="20" spans="1:9" x14ac:dyDescent="0.25">
      <c r="A20">
        <v>157</v>
      </c>
      <c r="B20" t="s">
        <v>25</v>
      </c>
      <c r="D20">
        <v>0</v>
      </c>
      <c r="E20">
        <v>538248978.10000002</v>
      </c>
      <c r="F20">
        <v>455790968.10000002</v>
      </c>
      <c r="G20">
        <v>994039946.20000005</v>
      </c>
      <c r="H20" s="1">
        <v>0.01</v>
      </c>
      <c r="I20">
        <v>0</v>
      </c>
    </row>
    <row r="21" spans="1:9" x14ac:dyDescent="0.25">
      <c r="A21" s="2">
        <v>110</v>
      </c>
      <c r="B21" s="2" t="s">
        <v>26</v>
      </c>
      <c r="C21" s="2"/>
      <c r="D21" s="2">
        <v>0</v>
      </c>
      <c r="E21" s="2">
        <v>516905012.39999998</v>
      </c>
      <c r="F21" s="2">
        <v>433464315.30000001</v>
      </c>
      <c r="G21" s="2">
        <v>950369327.70000005</v>
      </c>
      <c r="H21" s="3">
        <v>0.01</v>
      </c>
      <c r="I21" s="2">
        <v>1</v>
      </c>
    </row>
    <row r="22" spans="1:9" x14ac:dyDescent="0.25">
      <c r="A22">
        <v>143</v>
      </c>
      <c r="B22" t="s">
        <v>27</v>
      </c>
      <c r="D22">
        <v>0</v>
      </c>
      <c r="E22">
        <v>453455453.5</v>
      </c>
      <c r="F22">
        <v>459533159.10000002</v>
      </c>
      <c r="G22">
        <v>912988612.70000005</v>
      </c>
      <c r="H22" s="1">
        <v>0.01</v>
      </c>
      <c r="I22">
        <v>0</v>
      </c>
    </row>
    <row r="23" spans="1:9" x14ac:dyDescent="0.25">
      <c r="A23" s="2">
        <v>29</v>
      </c>
      <c r="B23" s="2" t="s">
        <v>28</v>
      </c>
      <c r="C23" s="2"/>
      <c r="D23" s="2">
        <v>2</v>
      </c>
      <c r="E23" s="2">
        <v>451308237.80000001</v>
      </c>
      <c r="F23" s="2">
        <v>453774361.80000001</v>
      </c>
      <c r="G23" s="2">
        <v>905082599.5</v>
      </c>
      <c r="H23" s="3">
        <v>0.01</v>
      </c>
      <c r="I23" s="2">
        <v>1</v>
      </c>
    </row>
    <row r="24" spans="1:9" x14ac:dyDescent="0.25">
      <c r="A24" s="2">
        <v>7</v>
      </c>
      <c r="B24" s="2" t="s">
        <v>29</v>
      </c>
      <c r="C24" s="2"/>
      <c r="D24" s="2">
        <v>0</v>
      </c>
      <c r="E24" s="2">
        <v>448622864.19999999</v>
      </c>
      <c r="F24" s="2">
        <v>449093678.19999999</v>
      </c>
      <c r="G24" s="2">
        <v>897716542.39999998</v>
      </c>
      <c r="H24" s="3">
        <v>0.01</v>
      </c>
      <c r="I24" s="2">
        <v>1</v>
      </c>
    </row>
    <row r="25" spans="1:9" x14ac:dyDescent="0.25">
      <c r="A25">
        <v>22</v>
      </c>
      <c r="B25" t="s">
        <v>30</v>
      </c>
      <c r="D25">
        <v>0</v>
      </c>
      <c r="E25">
        <v>417114972.69999999</v>
      </c>
      <c r="F25">
        <v>402273502.19999999</v>
      </c>
      <c r="G25">
        <v>819388474.89999998</v>
      </c>
      <c r="H25" s="1">
        <v>0.01</v>
      </c>
      <c r="I25">
        <v>0</v>
      </c>
    </row>
    <row r="26" spans="1:9" x14ac:dyDescent="0.25">
      <c r="A26">
        <v>71</v>
      </c>
      <c r="B26" t="s">
        <v>31</v>
      </c>
      <c r="D26">
        <v>0</v>
      </c>
      <c r="E26">
        <v>366402527</v>
      </c>
      <c r="F26">
        <v>353485526.39999998</v>
      </c>
      <c r="G26">
        <v>719888053.29999995</v>
      </c>
      <c r="H26" s="1">
        <v>0.01</v>
      </c>
      <c r="I26">
        <v>0</v>
      </c>
    </row>
    <row r="27" spans="1:9" x14ac:dyDescent="0.25">
      <c r="A27">
        <v>39</v>
      </c>
      <c r="B27" t="s">
        <v>32</v>
      </c>
      <c r="D27">
        <v>2</v>
      </c>
      <c r="E27">
        <v>339689802.69999999</v>
      </c>
      <c r="F27">
        <v>377125030.60000002</v>
      </c>
      <c r="G27">
        <v>716814833.29999995</v>
      </c>
      <c r="H27" s="1">
        <v>0.01</v>
      </c>
      <c r="I27">
        <v>0</v>
      </c>
    </row>
    <row r="28" spans="1:9" x14ac:dyDescent="0.25">
      <c r="A28">
        <v>8</v>
      </c>
      <c r="B28" t="s">
        <v>33</v>
      </c>
      <c r="D28">
        <v>2</v>
      </c>
      <c r="E28">
        <v>339855272.5</v>
      </c>
      <c r="F28">
        <v>344104233.10000002</v>
      </c>
      <c r="G28">
        <v>683959505.60000002</v>
      </c>
      <c r="H28" s="1">
        <v>0.01</v>
      </c>
      <c r="I28">
        <v>0</v>
      </c>
    </row>
    <row r="29" spans="1:9" x14ac:dyDescent="0.25">
      <c r="A29">
        <v>149</v>
      </c>
      <c r="B29" t="s">
        <v>34</v>
      </c>
      <c r="D29">
        <v>2</v>
      </c>
      <c r="E29">
        <v>344303128.30000001</v>
      </c>
      <c r="F29">
        <v>339470630.39999998</v>
      </c>
      <c r="G29">
        <v>683773758.70000005</v>
      </c>
      <c r="H29" s="1">
        <v>0.01</v>
      </c>
      <c r="I29">
        <v>0</v>
      </c>
    </row>
    <row r="30" spans="1:9" x14ac:dyDescent="0.25">
      <c r="A30" s="2">
        <v>138</v>
      </c>
      <c r="B30" s="2" t="s">
        <v>35</v>
      </c>
      <c r="C30" s="2"/>
      <c r="D30" s="2">
        <v>2</v>
      </c>
      <c r="E30" s="2">
        <v>312168005.89999998</v>
      </c>
      <c r="F30" s="2">
        <v>326589118.5</v>
      </c>
      <c r="G30" s="2">
        <v>638757124.29999995</v>
      </c>
      <c r="H30" s="3">
        <v>0.01</v>
      </c>
      <c r="I30" s="2">
        <v>1</v>
      </c>
    </row>
    <row r="31" spans="1:9" x14ac:dyDescent="0.25">
      <c r="A31">
        <v>3</v>
      </c>
      <c r="B31" t="s">
        <v>36</v>
      </c>
      <c r="D31">
        <v>0</v>
      </c>
      <c r="E31">
        <v>369264107.89999998</v>
      </c>
      <c r="F31">
        <v>249810955</v>
      </c>
      <c r="G31">
        <v>619075062.89999998</v>
      </c>
      <c r="H31" s="1">
        <v>0.01</v>
      </c>
      <c r="I31">
        <v>0</v>
      </c>
    </row>
    <row r="32" spans="1:9" x14ac:dyDescent="0.25">
      <c r="A32">
        <v>130</v>
      </c>
      <c r="B32" t="s">
        <v>37</v>
      </c>
      <c r="D32">
        <v>0</v>
      </c>
      <c r="E32">
        <v>386654509</v>
      </c>
      <c r="F32">
        <v>180428701.09999999</v>
      </c>
      <c r="G32">
        <v>567083210</v>
      </c>
      <c r="H32" s="1">
        <v>0.01</v>
      </c>
      <c r="I32">
        <v>0</v>
      </c>
    </row>
    <row r="33" spans="1:9" x14ac:dyDescent="0.25">
      <c r="A33">
        <v>73</v>
      </c>
      <c r="B33" t="s">
        <v>38</v>
      </c>
      <c r="D33">
        <v>2</v>
      </c>
      <c r="E33">
        <v>284968798.60000002</v>
      </c>
      <c r="F33">
        <v>263437669.80000001</v>
      </c>
      <c r="G33">
        <v>548406468.39999998</v>
      </c>
      <c r="H33" s="1">
        <v>0.01</v>
      </c>
      <c r="I33">
        <v>0</v>
      </c>
    </row>
    <row r="34" spans="1:9" x14ac:dyDescent="0.25">
      <c r="A34">
        <v>70</v>
      </c>
      <c r="B34" t="s">
        <v>39</v>
      </c>
      <c r="D34">
        <v>2</v>
      </c>
      <c r="E34">
        <v>219237249.5</v>
      </c>
      <c r="F34">
        <v>224949370.40000001</v>
      </c>
      <c r="G34">
        <v>444186619.89999998</v>
      </c>
      <c r="H34" s="1">
        <v>0.01</v>
      </c>
      <c r="I34">
        <v>0</v>
      </c>
    </row>
    <row r="35" spans="1:9" x14ac:dyDescent="0.25">
      <c r="A35">
        <v>115</v>
      </c>
      <c r="B35" t="s">
        <v>40</v>
      </c>
      <c r="D35">
        <v>2</v>
      </c>
      <c r="E35">
        <v>194226832.19999999</v>
      </c>
      <c r="F35">
        <v>208017096.19999999</v>
      </c>
      <c r="G35">
        <v>402243928.39999998</v>
      </c>
      <c r="H35" s="1">
        <v>0.01</v>
      </c>
      <c r="I35">
        <v>0</v>
      </c>
    </row>
    <row r="36" spans="1:9" x14ac:dyDescent="0.25">
      <c r="A36">
        <v>42</v>
      </c>
      <c r="B36" t="s">
        <v>41</v>
      </c>
      <c r="D36">
        <v>2</v>
      </c>
      <c r="E36">
        <v>199783972</v>
      </c>
      <c r="F36">
        <v>186341390.30000001</v>
      </c>
      <c r="G36">
        <v>386125362.30000001</v>
      </c>
      <c r="H36" s="1">
        <v>0.01</v>
      </c>
      <c r="I36">
        <v>0</v>
      </c>
    </row>
    <row r="37" spans="1:9" x14ac:dyDescent="0.25">
      <c r="A37">
        <v>122</v>
      </c>
      <c r="B37" t="s">
        <v>42</v>
      </c>
      <c r="D37">
        <v>0</v>
      </c>
      <c r="E37">
        <v>210912415.69999999</v>
      </c>
      <c r="F37">
        <v>172465674.19999999</v>
      </c>
      <c r="G37">
        <v>383378089.89999998</v>
      </c>
      <c r="H37" s="1">
        <v>0.01</v>
      </c>
      <c r="I37">
        <v>0</v>
      </c>
    </row>
    <row r="38" spans="1:9" x14ac:dyDescent="0.25">
      <c r="A38">
        <v>159</v>
      </c>
      <c r="B38" t="s">
        <v>43</v>
      </c>
      <c r="D38">
        <v>0</v>
      </c>
      <c r="E38">
        <v>178158899.59999999</v>
      </c>
      <c r="F38">
        <v>169879056</v>
      </c>
      <c r="G38">
        <v>348037955.60000002</v>
      </c>
      <c r="H38" s="1">
        <v>0.01</v>
      </c>
      <c r="I38">
        <v>0</v>
      </c>
    </row>
    <row r="39" spans="1:9" x14ac:dyDescent="0.25">
      <c r="A39">
        <v>136</v>
      </c>
      <c r="B39" t="s">
        <v>44</v>
      </c>
      <c r="D39">
        <v>2</v>
      </c>
      <c r="E39">
        <v>160544001.80000001</v>
      </c>
      <c r="F39">
        <v>172061730.30000001</v>
      </c>
      <c r="G39">
        <v>332605732.10000002</v>
      </c>
      <c r="H39" s="1">
        <v>0</v>
      </c>
      <c r="I39">
        <v>0</v>
      </c>
    </row>
    <row r="40" spans="1:9" x14ac:dyDescent="0.25">
      <c r="A40">
        <v>126</v>
      </c>
      <c r="B40" t="s">
        <v>45</v>
      </c>
      <c r="D40">
        <v>2</v>
      </c>
      <c r="E40">
        <v>146732693.69999999</v>
      </c>
      <c r="F40">
        <v>164651298</v>
      </c>
      <c r="G40">
        <v>311383991.69999999</v>
      </c>
      <c r="H40" s="1">
        <v>0</v>
      </c>
      <c r="I40">
        <v>0</v>
      </c>
    </row>
    <row r="41" spans="1:9" x14ac:dyDescent="0.25">
      <c r="A41">
        <v>51</v>
      </c>
      <c r="B41" t="s">
        <v>46</v>
      </c>
      <c r="D41">
        <v>2</v>
      </c>
      <c r="E41">
        <v>154513499.30000001</v>
      </c>
      <c r="F41">
        <v>145070620.40000001</v>
      </c>
      <c r="G41">
        <v>299584119.69999999</v>
      </c>
      <c r="H41" s="1">
        <v>0</v>
      </c>
      <c r="I41">
        <v>0</v>
      </c>
    </row>
    <row r="42" spans="1:9" x14ac:dyDescent="0.25">
      <c r="A42">
        <v>30</v>
      </c>
      <c r="B42" t="s">
        <v>47</v>
      </c>
      <c r="D42">
        <v>0</v>
      </c>
      <c r="E42">
        <v>145561773</v>
      </c>
      <c r="F42">
        <v>145016942.30000001</v>
      </c>
      <c r="G42">
        <v>290578715.30000001</v>
      </c>
      <c r="H42" s="1">
        <v>0</v>
      </c>
      <c r="I42">
        <v>0</v>
      </c>
    </row>
    <row r="43" spans="1:9" x14ac:dyDescent="0.25">
      <c r="A43">
        <v>76</v>
      </c>
      <c r="B43" t="s">
        <v>48</v>
      </c>
      <c r="D43">
        <v>1</v>
      </c>
      <c r="E43">
        <v>124263123</v>
      </c>
      <c r="F43">
        <v>129976723</v>
      </c>
      <c r="G43">
        <v>254239846</v>
      </c>
      <c r="H43" s="1">
        <v>0</v>
      </c>
      <c r="I43">
        <v>0</v>
      </c>
    </row>
    <row r="44" spans="1:9" x14ac:dyDescent="0.25">
      <c r="A44">
        <v>4</v>
      </c>
      <c r="B44" t="s">
        <v>49</v>
      </c>
      <c r="D44">
        <v>0</v>
      </c>
      <c r="E44">
        <v>114220933.7</v>
      </c>
      <c r="F44">
        <v>121417668.2</v>
      </c>
      <c r="G44">
        <v>235638601.90000001</v>
      </c>
      <c r="H44" s="1">
        <v>0</v>
      </c>
      <c r="I44">
        <v>0</v>
      </c>
    </row>
    <row r="45" spans="1:9" x14ac:dyDescent="0.25">
      <c r="A45">
        <v>128</v>
      </c>
      <c r="B45" t="s">
        <v>50</v>
      </c>
      <c r="D45">
        <v>0</v>
      </c>
      <c r="E45">
        <v>110684859</v>
      </c>
      <c r="F45">
        <v>104955600.8</v>
      </c>
      <c r="G45">
        <v>215640459.80000001</v>
      </c>
      <c r="H45" s="1">
        <v>0</v>
      </c>
      <c r="I45">
        <v>0</v>
      </c>
    </row>
    <row r="46" spans="1:9" x14ac:dyDescent="0.25">
      <c r="A46">
        <v>112</v>
      </c>
      <c r="B46" t="s">
        <v>51</v>
      </c>
      <c r="D46">
        <v>0</v>
      </c>
      <c r="E46">
        <v>102201464.90000001</v>
      </c>
      <c r="F46">
        <v>104015212.5</v>
      </c>
      <c r="G46">
        <v>206216677.40000001</v>
      </c>
      <c r="H46" s="1">
        <v>0</v>
      </c>
      <c r="I46">
        <v>0</v>
      </c>
    </row>
    <row r="47" spans="1:9" x14ac:dyDescent="0.25">
      <c r="A47">
        <v>152</v>
      </c>
      <c r="B47" t="s">
        <v>52</v>
      </c>
      <c r="D47">
        <v>2</v>
      </c>
      <c r="E47">
        <v>104884410.5</v>
      </c>
      <c r="F47">
        <v>100830253.09999999</v>
      </c>
      <c r="G47">
        <v>205714663.59999999</v>
      </c>
      <c r="H47" s="1">
        <v>0</v>
      </c>
      <c r="I47">
        <v>0</v>
      </c>
    </row>
    <row r="48" spans="1:9" x14ac:dyDescent="0.25">
      <c r="A48">
        <v>46</v>
      </c>
      <c r="B48" t="s">
        <v>53</v>
      </c>
      <c r="D48">
        <v>2</v>
      </c>
      <c r="E48">
        <v>97536809.269999996</v>
      </c>
      <c r="F48">
        <v>101069996</v>
      </c>
      <c r="G48">
        <v>198606805.30000001</v>
      </c>
      <c r="H48" s="1">
        <v>0</v>
      </c>
      <c r="I48">
        <v>0</v>
      </c>
    </row>
    <row r="49" spans="1:9" x14ac:dyDescent="0.25">
      <c r="A49">
        <v>81</v>
      </c>
      <c r="B49" t="s">
        <v>54</v>
      </c>
      <c r="D49">
        <v>2</v>
      </c>
      <c r="E49">
        <v>86078801.170000002</v>
      </c>
      <c r="F49">
        <v>92441070.359999999</v>
      </c>
      <c r="G49">
        <v>178519871.5</v>
      </c>
      <c r="H49" s="1">
        <v>0</v>
      </c>
      <c r="I49">
        <v>0</v>
      </c>
    </row>
    <row r="50" spans="1:9" x14ac:dyDescent="0.25">
      <c r="A50">
        <v>35</v>
      </c>
      <c r="B50" t="s">
        <v>55</v>
      </c>
      <c r="D50">
        <v>1</v>
      </c>
      <c r="E50">
        <v>88990484.439999998</v>
      </c>
      <c r="F50">
        <v>88108016.620000005</v>
      </c>
      <c r="G50">
        <v>177098501.09999999</v>
      </c>
      <c r="H50" s="1">
        <v>0</v>
      </c>
      <c r="I50">
        <v>0</v>
      </c>
    </row>
    <row r="51" spans="1:9" x14ac:dyDescent="0.25">
      <c r="A51">
        <v>62</v>
      </c>
      <c r="B51" t="s">
        <v>56</v>
      </c>
      <c r="D51">
        <v>2</v>
      </c>
      <c r="E51">
        <v>85129337.189999998</v>
      </c>
      <c r="F51">
        <v>91420047.329999998</v>
      </c>
      <c r="G51">
        <v>176549384.5</v>
      </c>
      <c r="H51" s="1">
        <v>0</v>
      </c>
      <c r="I51">
        <v>0</v>
      </c>
    </row>
    <row r="52" spans="1:9" x14ac:dyDescent="0.25">
      <c r="A52">
        <v>121</v>
      </c>
      <c r="B52" t="s">
        <v>57</v>
      </c>
      <c r="D52">
        <v>0</v>
      </c>
      <c r="E52">
        <v>80111819.75</v>
      </c>
      <c r="F52">
        <v>82784782.510000005</v>
      </c>
      <c r="G52">
        <v>162896602.30000001</v>
      </c>
      <c r="H52" s="1">
        <v>0</v>
      </c>
      <c r="I52">
        <v>0</v>
      </c>
    </row>
    <row r="53" spans="1:9" x14ac:dyDescent="0.25">
      <c r="A53">
        <v>117</v>
      </c>
      <c r="B53" t="s">
        <v>58</v>
      </c>
      <c r="D53">
        <v>0</v>
      </c>
      <c r="E53">
        <v>76282091.840000004</v>
      </c>
      <c r="F53">
        <v>78626079.310000002</v>
      </c>
      <c r="G53">
        <v>154908171.09999999</v>
      </c>
      <c r="H53" s="1">
        <v>0</v>
      </c>
      <c r="I53">
        <v>0</v>
      </c>
    </row>
    <row r="54" spans="1:9" x14ac:dyDescent="0.25">
      <c r="A54">
        <v>119</v>
      </c>
      <c r="B54" t="s">
        <v>59</v>
      </c>
      <c r="D54">
        <v>0</v>
      </c>
      <c r="E54">
        <v>72354445.870000005</v>
      </c>
      <c r="F54">
        <v>79760462.900000006</v>
      </c>
      <c r="G54">
        <v>152114908.80000001</v>
      </c>
      <c r="H54" s="1">
        <v>0</v>
      </c>
      <c r="I54">
        <v>0</v>
      </c>
    </row>
    <row r="55" spans="1:9" x14ac:dyDescent="0.25">
      <c r="A55">
        <v>97</v>
      </c>
      <c r="B55" t="s">
        <v>60</v>
      </c>
      <c r="D55">
        <v>2</v>
      </c>
      <c r="E55">
        <v>72732688.790000007</v>
      </c>
      <c r="F55">
        <v>78454301.150000006</v>
      </c>
      <c r="G55">
        <v>151186989.90000001</v>
      </c>
      <c r="H55" s="1">
        <v>0</v>
      </c>
      <c r="I55">
        <v>0</v>
      </c>
    </row>
    <row r="56" spans="1:9" x14ac:dyDescent="0.25">
      <c r="A56">
        <v>137</v>
      </c>
      <c r="B56" t="s">
        <v>61</v>
      </c>
      <c r="D56">
        <v>2</v>
      </c>
      <c r="E56">
        <v>74660712.239999995</v>
      </c>
      <c r="F56">
        <v>68545730.319999993</v>
      </c>
      <c r="G56">
        <v>143206442.59999999</v>
      </c>
      <c r="H56" s="1">
        <v>0</v>
      </c>
      <c r="I56">
        <v>0</v>
      </c>
    </row>
    <row r="57" spans="1:9" x14ac:dyDescent="0.25">
      <c r="A57">
        <v>87</v>
      </c>
      <c r="B57" t="s">
        <v>62</v>
      </c>
      <c r="D57">
        <v>0</v>
      </c>
      <c r="E57">
        <v>94083803.569999993</v>
      </c>
      <c r="F57">
        <v>40689286.990000002</v>
      </c>
      <c r="G57">
        <v>134773090.59999999</v>
      </c>
      <c r="H57" s="1">
        <v>0</v>
      </c>
      <c r="I57">
        <v>0</v>
      </c>
    </row>
    <row r="58" spans="1:9" x14ac:dyDescent="0.25">
      <c r="A58">
        <v>19</v>
      </c>
      <c r="B58" t="s">
        <v>63</v>
      </c>
      <c r="D58">
        <v>2</v>
      </c>
      <c r="E58">
        <v>61345867.899999999</v>
      </c>
      <c r="F58">
        <v>69544302.599999994</v>
      </c>
      <c r="G58">
        <v>130890170.5</v>
      </c>
      <c r="H58" s="1">
        <v>0</v>
      </c>
      <c r="I58">
        <v>0</v>
      </c>
    </row>
    <row r="59" spans="1:9" x14ac:dyDescent="0.25">
      <c r="A59">
        <v>93</v>
      </c>
      <c r="B59" t="s">
        <v>64</v>
      </c>
      <c r="D59">
        <v>2</v>
      </c>
      <c r="E59">
        <v>58673408.780000001</v>
      </c>
      <c r="F59">
        <v>68964910.079999998</v>
      </c>
      <c r="G59">
        <v>127638318.90000001</v>
      </c>
      <c r="H59" s="1">
        <v>0</v>
      </c>
      <c r="I59">
        <v>0</v>
      </c>
    </row>
    <row r="60" spans="1:9" x14ac:dyDescent="0.25">
      <c r="A60">
        <v>15</v>
      </c>
      <c r="B60" t="s">
        <v>65</v>
      </c>
      <c r="D60">
        <v>2</v>
      </c>
      <c r="E60">
        <v>62271639.170000002</v>
      </c>
      <c r="F60">
        <v>62406048.219999999</v>
      </c>
      <c r="G60">
        <v>124677687.40000001</v>
      </c>
      <c r="H60" s="1">
        <v>0</v>
      </c>
      <c r="I60">
        <v>0</v>
      </c>
    </row>
    <row r="61" spans="1:9" x14ac:dyDescent="0.25">
      <c r="A61">
        <v>74</v>
      </c>
      <c r="B61" t="s">
        <v>66</v>
      </c>
      <c r="D61">
        <v>0</v>
      </c>
      <c r="E61">
        <v>113877727.09999999</v>
      </c>
      <c r="F61">
        <v>0</v>
      </c>
      <c r="G61">
        <v>113877727.09999999</v>
      </c>
      <c r="H61" s="1">
        <v>0</v>
      </c>
      <c r="I61">
        <v>0</v>
      </c>
    </row>
    <row r="62" spans="1:9" x14ac:dyDescent="0.25">
      <c r="A62">
        <v>1</v>
      </c>
      <c r="B62" t="s">
        <v>67</v>
      </c>
      <c r="D62">
        <v>0</v>
      </c>
      <c r="E62">
        <v>52899803.969999999</v>
      </c>
      <c r="F62">
        <v>53276008.07</v>
      </c>
      <c r="G62">
        <v>106175812</v>
      </c>
      <c r="H62" s="1">
        <v>0</v>
      </c>
      <c r="I62">
        <v>0</v>
      </c>
    </row>
    <row r="63" spans="1:9" x14ac:dyDescent="0.25">
      <c r="A63">
        <v>118</v>
      </c>
      <c r="B63" t="s">
        <v>68</v>
      </c>
      <c r="D63">
        <v>0</v>
      </c>
      <c r="E63">
        <v>66222716.229999997</v>
      </c>
      <c r="F63">
        <v>33692258.969999999</v>
      </c>
      <c r="G63">
        <v>99914975.200000003</v>
      </c>
      <c r="H63" s="1">
        <v>0</v>
      </c>
      <c r="I63">
        <v>0</v>
      </c>
    </row>
    <row r="64" spans="1:9" x14ac:dyDescent="0.25">
      <c r="A64">
        <v>14</v>
      </c>
      <c r="B64" t="s">
        <v>69</v>
      </c>
      <c r="D64">
        <v>0</v>
      </c>
      <c r="E64">
        <v>99670062.129999995</v>
      </c>
      <c r="F64">
        <v>0</v>
      </c>
      <c r="G64">
        <v>99670062.129999995</v>
      </c>
      <c r="H64" s="1">
        <v>0</v>
      </c>
      <c r="I64">
        <v>0</v>
      </c>
    </row>
    <row r="65" spans="1:9" x14ac:dyDescent="0.25">
      <c r="A65">
        <v>44</v>
      </c>
      <c r="B65" t="s">
        <v>70</v>
      </c>
      <c r="D65">
        <v>2</v>
      </c>
      <c r="E65">
        <v>89270153.959999993</v>
      </c>
      <c r="F65">
        <v>0</v>
      </c>
      <c r="G65">
        <v>89270153.959999993</v>
      </c>
      <c r="H65" s="1">
        <v>0</v>
      </c>
      <c r="I65">
        <v>0</v>
      </c>
    </row>
    <row r="66" spans="1:9" x14ac:dyDescent="0.25">
      <c r="A66">
        <v>45</v>
      </c>
      <c r="B66" t="s">
        <v>71</v>
      </c>
      <c r="D66">
        <v>1</v>
      </c>
      <c r="E66">
        <v>42647069.75</v>
      </c>
      <c r="F66">
        <v>44043611.859999999</v>
      </c>
      <c r="G66">
        <v>86690681.609999999</v>
      </c>
      <c r="H66" s="1">
        <v>0</v>
      </c>
      <c r="I66">
        <v>0</v>
      </c>
    </row>
    <row r="67" spans="1:9" x14ac:dyDescent="0.25">
      <c r="A67">
        <v>68</v>
      </c>
      <c r="B67" t="s">
        <v>72</v>
      </c>
      <c r="D67">
        <v>2</v>
      </c>
      <c r="E67">
        <v>40623282.579999998</v>
      </c>
      <c r="F67">
        <v>41981010.57</v>
      </c>
      <c r="G67">
        <v>82604293.150000006</v>
      </c>
      <c r="H67" s="1">
        <v>0</v>
      </c>
      <c r="I67">
        <v>0</v>
      </c>
    </row>
    <row r="68" spans="1:9" x14ac:dyDescent="0.25">
      <c r="A68">
        <v>94</v>
      </c>
      <c r="B68" t="s">
        <v>73</v>
      </c>
      <c r="D68">
        <v>2</v>
      </c>
      <c r="E68">
        <v>43484609.119999997</v>
      </c>
      <c r="F68">
        <v>35894950.579999998</v>
      </c>
      <c r="G68">
        <v>79379559.700000003</v>
      </c>
      <c r="H68" s="1">
        <v>0</v>
      </c>
      <c r="I68">
        <v>0</v>
      </c>
    </row>
    <row r="69" spans="1:9" x14ac:dyDescent="0.25">
      <c r="A69">
        <v>95</v>
      </c>
      <c r="B69" t="s">
        <v>74</v>
      </c>
      <c r="D69">
        <v>2</v>
      </c>
      <c r="E69">
        <v>38455983.439999998</v>
      </c>
      <c r="F69">
        <v>33333565.870000001</v>
      </c>
      <c r="G69">
        <v>71789549.310000002</v>
      </c>
      <c r="H69" s="1">
        <v>0</v>
      </c>
      <c r="I69">
        <v>0</v>
      </c>
    </row>
    <row r="70" spans="1:9" x14ac:dyDescent="0.25">
      <c r="A70">
        <v>49</v>
      </c>
      <c r="B70" t="s">
        <v>75</v>
      </c>
      <c r="D70">
        <v>2</v>
      </c>
      <c r="E70">
        <v>35501964.159999996</v>
      </c>
      <c r="F70">
        <v>35900188.600000001</v>
      </c>
      <c r="G70">
        <v>71402152.760000005</v>
      </c>
      <c r="H70" s="1">
        <v>0</v>
      </c>
      <c r="I70">
        <v>0</v>
      </c>
    </row>
    <row r="71" spans="1:9" x14ac:dyDescent="0.25">
      <c r="A71">
        <v>84</v>
      </c>
      <c r="B71" t="s">
        <v>76</v>
      </c>
      <c r="D71">
        <v>0</v>
      </c>
      <c r="E71">
        <v>42170526.850000001</v>
      </c>
      <c r="F71">
        <v>28791621.109999999</v>
      </c>
      <c r="G71">
        <v>70962147.959999993</v>
      </c>
      <c r="H71" s="1">
        <v>0</v>
      </c>
      <c r="I71">
        <v>0</v>
      </c>
    </row>
    <row r="72" spans="1:9" x14ac:dyDescent="0.25">
      <c r="A72">
        <v>9</v>
      </c>
      <c r="B72" t="s">
        <v>77</v>
      </c>
      <c r="D72">
        <v>2</v>
      </c>
      <c r="E72">
        <v>26799488.52</v>
      </c>
      <c r="F72">
        <v>28631997.219999999</v>
      </c>
      <c r="G72">
        <v>55431485.740000002</v>
      </c>
      <c r="H72" s="1">
        <v>0</v>
      </c>
      <c r="I72">
        <v>0</v>
      </c>
    </row>
    <row r="73" spans="1:9" x14ac:dyDescent="0.25">
      <c r="A73">
        <v>37</v>
      </c>
      <c r="B73" t="s">
        <v>78</v>
      </c>
      <c r="D73">
        <v>1</v>
      </c>
      <c r="E73">
        <v>26155905.16</v>
      </c>
      <c r="F73">
        <v>27136154.75</v>
      </c>
      <c r="G73">
        <v>53292059.899999999</v>
      </c>
      <c r="H73" s="1">
        <v>0</v>
      </c>
      <c r="I73">
        <v>0</v>
      </c>
    </row>
    <row r="74" spans="1:9" x14ac:dyDescent="0.25">
      <c r="A74">
        <v>16</v>
      </c>
      <c r="B74" t="s">
        <v>79</v>
      </c>
      <c r="D74">
        <v>0</v>
      </c>
      <c r="E74">
        <v>26240718.719999999</v>
      </c>
      <c r="F74">
        <v>26008546.82</v>
      </c>
      <c r="G74">
        <v>52249265.539999999</v>
      </c>
      <c r="H74" s="1">
        <v>0</v>
      </c>
      <c r="I74">
        <v>0</v>
      </c>
    </row>
    <row r="75" spans="1:9" x14ac:dyDescent="0.25">
      <c r="A75">
        <v>79</v>
      </c>
      <c r="B75" t="s">
        <v>80</v>
      </c>
      <c r="D75">
        <v>0</v>
      </c>
      <c r="E75">
        <v>22974488.600000001</v>
      </c>
      <c r="F75">
        <v>24262587.640000001</v>
      </c>
      <c r="G75">
        <v>47237076.240000002</v>
      </c>
      <c r="H75" s="1">
        <v>0</v>
      </c>
      <c r="I75">
        <v>0</v>
      </c>
    </row>
    <row r="76" spans="1:9" x14ac:dyDescent="0.25">
      <c r="A76">
        <v>155</v>
      </c>
      <c r="B76" t="s">
        <v>81</v>
      </c>
      <c r="D76">
        <v>2</v>
      </c>
      <c r="E76">
        <v>22893192.199999999</v>
      </c>
      <c r="F76">
        <v>24246663.609999999</v>
      </c>
      <c r="G76">
        <v>47139855.799999997</v>
      </c>
      <c r="H76" s="1">
        <v>0</v>
      </c>
      <c r="I76">
        <v>0</v>
      </c>
    </row>
    <row r="77" spans="1:9" x14ac:dyDescent="0.25">
      <c r="A77">
        <v>57</v>
      </c>
      <c r="B77" t="s">
        <v>82</v>
      </c>
      <c r="D77">
        <v>0</v>
      </c>
      <c r="E77">
        <v>23911619.73</v>
      </c>
      <c r="F77">
        <v>22778420.859999999</v>
      </c>
      <c r="G77">
        <v>46690040.579999998</v>
      </c>
      <c r="H77" s="1">
        <v>0</v>
      </c>
      <c r="I77">
        <v>0</v>
      </c>
    </row>
    <row r="78" spans="1:9" x14ac:dyDescent="0.25">
      <c r="A78">
        <v>120</v>
      </c>
      <c r="B78" t="s">
        <v>83</v>
      </c>
      <c r="D78">
        <v>0</v>
      </c>
      <c r="E78">
        <v>45799553.329999998</v>
      </c>
      <c r="F78">
        <v>0</v>
      </c>
      <c r="G78">
        <v>45799553.329999998</v>
      </c>
      <c r="H78" s="1">
        <v>0</v>
      </c>
      <c r="I78">
        <v>0</v>
      </c>
    </row>
    <row r="79" spans="1:9" x14ac:dyDescent="0.25">
      <c r="A79">
        <v>82</v>
      </c>
      <c r="B79" t="s">
        <v>84</v>
      </c>
      <c r="D79">
        <v>0</v>
      </c>
      <c r="E79">
        <v>21959656.649999999</v>
      </c>
      <c r="F79">
        <v>21858457.489999998</v>
      </c>
      <c r="G79">
        <v>43818114.140000001</v>
      </c>
      <c r="H79" s="1">
        <v>0</v>
      </c>
      <c r="I79">
        <v>0</v>
      </c>
    </row>
    <row r="80" spans="1:9" x14ac:dyDescent="0.25">
      <c r="A80">
        <v>156</v>
      </c>
      <c r="B80" t="s">
        <v>85</v>
      </c>
      <c r="D80">
        <v>1</v>
      </c>
      <c r="E80">
        <v>43243871.329999998</v>
      </c>
      <c r="F80">
        <v>0</v>
      </c>
      <c r="G80">
        <v>43243871.329999998</v>
      </c>
      <c r="H80" s="1">
        <v>0</v>
      </c>
      <c r="I80">
        <v>0</v>
      </c>
    </row>
    <row r="81" spans="1:9" x14ac:dyDescent="0.25">
      <c r="A81">
        <v>32</v>
      </c>
      <c r="B81" t="s">
        <v>86</v>
      </c>
      <c r="D81">
        <v>0</v>
      </c>
      <c r="E81">
        <v>21378641.27</v>
      </c>
      <c r="F81">
        <v>21618248.399999999</v>
      </c>
      <c r="G81">
        <v>42996889.670000002</v>
      </c>
      <c r="H81" s="1">
        <v>0</v>
      </c>
      <c r="I81">
        <v>0</v>
      </c>
    </row>
    <row r="82" spans="1:9" x14ac:dyDescent="0.25">
      <c r="A82">
        <v>89</v>
      </c>
      <c r="B82" t="s">
        <v>87</v>
      </c>
      <c r="D82">
        <v>2</v>
      </c>
      <c r="E82">
        <v>19913057.82</v>
      </c>
      <c r="F82">
        <v>20780097.129999999</v>
      </c>
      <c r="G82">
        <v>40693154.950000003</v>
      </c>
      <c r="H82" s="1">
        <v>0</v>
      </c>
      <c r="I82">
        <v>0</v>
      </c>
    </row>
    <row r="83" spans="1:9" x14ac:dyDescent="0.25">
      <c r="A83">
        <v>127</v>
      </c>
      <c r="B83" t="s">
        <v>88</v>
      </c>
      <c r="D83">
        <v>0</v>
      </c>
      <c r="E83">
        <v>17520945.18</v>
      </c>
      <c r="F83">
        <v>22224097.780000001</v>
      </c>
      <c r="G83">
        <v>39745042.950000003</v>
      </c>
      <c r="H83" s="1">
        <v>0</v>
      </c>
      <c r="I83">
        <v>0</v>
      </c>
    </row>
    <row r="84" spans="1:9" x14ac:dyDescent="0.25">
      <c r="A84">
        <v>148</v>
      </c>
      <c r="B84" t="s">
        <v>89</v>
      </c>
      <c r="D84">
        <v>2</v>
      </c>
      <c r="E84">
        <v>36763322.130000003</v>
      </c>
      <c r="F84">
        <v>0</v>
      </c>
      <c r="G84">
        <v>36763322.130000003</v>
      </c>
      <c r="H84" s="1">
        <v>0</v>
      </c>
      <c r="I84">
        <v>0</v>
      </c>
    </row>
    <row r="85" spans="1:9" x14ac:dyDescent="0.25">
      <c r="A85">
        <v>153</v>
      </c>
      <c r="B85" t="s">
        <v>90</v>
      </c>
      <c r="D85">
        <v>0</v>
      </c>
      <c r="E85">
        <v>20912853.079999998</v>
      </c>
      <c r="F85">
        <v>15140045.92</v>
      </c>
      <c r="G85">
        <v>36052899</v>
      </c>
      <c r="H85" s="1">
        <v>0</v>
      </c>
      <c r="I85">
        <v>0</v>
      </c>
    </row>
    <row r="86" spans="1:9" x14ac:dyDescent="0.25">
      <c r="A86">
        <v>104</v>
      </c>
      <c r="B86" t="s">
        <v>91</v>
      </c>
      <c r="D86">
        <v>2</v>
      </c>
      <c r="E86">
        <v>23178678.449999999</v>
      </c>
      <c r="F86">
        <v>9858931.7970000003</v>
      </c>
      <c r="G86">
        <v>33037610.239999998</v>
      </c>
      <c r="H86" s="1">
        <v>0</v>
      </c>
      <c r="I86">
        <v>0</v>
      </c>
    </row>
    <row r="87" spans="1:9" x14ac:dyDescent="0.25">
      <c r="A87">
        <v>21</v>
      </c>
      <c r="B87" t="s">
        <v>92</v>
      </c>
      <c r="D87">
        <v>0</v>
      </c>
      <c r="E87">
        <v>14423411.689999999</v>
      </c>
      <c r="F87">
        <v>17746050.030000001</v>
      </c>
      <c r="G87">
        <v>32169461.73</v>
      </c>
      <c r="H87" s="1">
        <v>0</v>
      </c>
      <c r="I87">
        <v>0</v>
      </c>
    </row>
    <row r="88" spans="1:9" x14ac:dyDescent="0.25">
      <c r="A88">
        <v>91</v>
      </c>
      <c r="B88" t="s">
        <v>93</v>
      </c>
      <c r="D88">
        <v>0</v>
      </c>
      <c r="E88">
        <v>30838830.489999998</v>
      </c>
      <c r="F88">
        <v>0</v>
      </c>
      <c r="G88">
        <v>30838830.489999998</v>
      </c>
      <c r="H88" s="1">
        <v>0</v>
      </c>
      <c r="I88">
        <v>0</v>
      </c>
    </row>
    <row r="89" spans="1:9" x14ac:dyDescent="0.25">
      <c r="A89">
        <v>18</v>
      </c>
      <c r="B89" t="s">
        <v>94</v>
      </c>
      <c r="D89">
        <v>2</v>
      </c>
      <c r="E89">
        <v>13992387.880000001</v>
      </c>
      <c r="F89">
        <v>16062480.619999999</v>
      </c>
      <c r="G89">
        <v>30054868.5</v>
      </c>
      <c r="H89" s="1">
        <v>0</v>
      </c>
      <c r="I89">
        <v>0</v>
      </c>
    </row>
    <row r="90" spans="1:9" x14ac:dyDescent="0.25">
      <c r="A90">
        <v>134</v>
      </c>
      <c r="B90" t="s">
        <v>95</v>
      </c>
      <c r="D90">
        <v>1</v>
      </c>
      <c r="E90">
        <v>11594310.08</v>
      </c>
      <c r="F90">
        <v>17481314.870000001</v>
      </c>
      <c r="G90">
        <v>29075624.949999999</v>
      </c>
      <c r="H90" s="1">
        <v>0</v>
      </c>
      <c r="I90">
        <v>0</v>
      </c>
    </row>
    <row r="91" spans="1:9" x14ac:dyDescent="0.25">
      <c r="A91">
        <v>102</v>
      </c>
      <c r="B91" t="s">
        <v>96</v>
      </c>
      <c r="D91">
        <v>2</v>
      </c>
      <c r="E91">
        <v>14272862.25</v>
      </c>
      <c r="F91">
        <v>14184017.02</v>
      </c>
      <c r="G91">
        <v>28456879.27</v>
      </c>
      <c r="H91" s="1">
        <v>0</v>
      </c>
      <c r="I91">
        <v>0</v>
      </c>
    </row>
    <row r="92" spans="1:9" x14ac:dyDescent="0.25">
      <c r="A92">
        <v>160</v>
      </c>
      <c r="B92" t="s">
        <v>97</v>
      </c>
      <c r="D92">
        <v>0</v>
      </c>
      <c r="E92">
        <v>12448647.369999999</v>
      </c>
      <c r="F92">
        <v>15637727.869999999</v>
      </c>
      <c r="G92">
        <v>28086375.239999998</v>
      </c>
      <c r="H92" s="1">
        <v>0</v>
      </c>
      <c r="I92">
        <v>0</v>
      </c>
    </row>
    <row r="93" spans="1:9" x14ac:dyDescent="0.25">
      <c r="A93">
        <v>38</v>
      </c>
      <c r="B93" t="s">
        <v>98</v>
      </c>
      <c r="D93">
        <v>2</v>
      </c>
      <c r="E93">
        <v>17066157.140000001</v>
      </c>
      <c r="F93">
        <v>10863112.17</v>
      </c>
      <c r="G93">
        <v>27929269.309999999</v>
      </c>
      <c r="H93" s="1">
        <v>0</v>
      </c>
      <c r="I93">
        <v>0</v>
      </c>
    </row>
    <row r="94" spans="1:9" x14ac:dyDescent="0.25">
      <c r="A94">
        <v>106</v>
      </c>
      <c r="B94" t="s">
        <v>99</v>
      </c>
      <c r="D94">
        <v>0</v>
      </c>
      <c r="E94">
        <v>15994593.359999999</v>
      </c>
      <c r="F94">
        <v>11655435.060000001</v>
      </c>
      <c r="G94">
        <v>27650028.420000002</v>
      </c>
      <c r="H94" s="1">
        <v>0</v>
      </c>
      <c r="I94">
        <v>0</v>
      </c>
    </row>
    <row r="95" spans="1:9" x14ac:dyDescent="0.25">
      <c r="A95">
        <v>64</v>
      </c>
      <c r="B95" t="s">
        <v>100</v>
      </c>
      <c r="D95">
        <v>1</v>
      </c>
      <c r="E95">
        <v>25744110.449999999</v>
      </c>
      <c r="F95">
        <v>0</v>
      </c>
      <c r="G95">
        <v>25744110.449999999</v>
      </c>
      <c r="H95" s="1">
        <v>0</v>
      </c>
      <c r="I95">
        <v>0</v>
      </c>
    </row>
    <row r="96" spans="1:9" x14ac:dyDescent="0.25">
      <c r="A96">
        <v>75</v>
      </c>
      <c r="B96" t="s">
        <v>101</v>
      </c>
      <c r="D96">
        <v>2</v>
      </c>
      <c r="E96">
        <v>12493497.91</v>
      </c>
      <c r="F96">
        <v>13043965.800000001</v>
      </c>
      <c r="G96">
        <v>25537463.710000001</v>
      </c>
      <c r="H96" s="1">
        <v>0</v>
      </c>
      <c r="I96">
        <v>0</v>
      </c>
    </row>
    <row r="97" spans="1:9" x14ac:dyDescent="0.25">
      <c r="A97">
        <v>43</v>
      </c>
      <c r="B97" t="s">
        <v>102</v>
      </c>
      <c r="D97">
        <v>1</v>
      </c>
      <c r="E97">
        <v>25354949.579999998</v>
      </c>
      <c r="F97">
        <v>0</v>
      </c>
      <c r="G97">
        <v>25354949.579999998</v>
      </c>
      <c r="H97" s="1">
        <v>0</v>
      </c>
      <c r="I97">
        <v>0</v>
      </c>
    </row>
    <row r="98" spans="1:9" x14ac:dyDescent="0.25">
      <c r="A98">
        <v>150</v>
      </c>
      <c r="B98" t="s">
        <v>103</v>
      </c>
      <c r="D98">
        <v>0</v>
      </c>
      <c r="E98">
        <v>13461345</v>
      </c>
      <c r="F98">
        <v>11112488.199999999</v>
      </c>
      <c r="G98">
        <v>24573833.210000001</v>
      </c>
      <c r="H98" s="1">
        <v>0</v>
      </c>
      <c r="I98">
        <v>0</v>
      </c>
    </row>
    <row r="99" spans="1:9" x14ac:dyDescent="0.25">
      <c r="A99">
        <v>105</v>
      </c>
      <c r="B99" t="s">
        <v>104</v>
      </c>
      <c r="D99">
        <v>0</v>
      </c>
      <c r="E99">
        <v>11835840.289999999</v>
      </c>
      <c r="F99">
        <v>12695830.779999999</v>
      </c>
      <c r="G99">
        <v>24531671.07</v>
      </c>
      <c r="H99" s="1">
        <v>0</v>
      </c>
      <c r="I99">
        <v>0</v>
      </c>
    </row>
    <row r="100" spans="1:9" x14ac:dyDescent="0.25">
      <c r="A100">
        <v>88</v>
      </c>
      <c r="B100" t="s">
        <v>105</v>
      </c>
      <c r="D100">
        <v>0</v>
      </c>
      <c r="E100">
        <v>12795932.720000001</v>
      </c>
      <c r="F100">
        <v>11128478.99</v>
      </c>
      <c r="G100">
        <v>23924411.710000001</v>
      </c>
      <c r="H100" s="1">
        <v>0</v>
      </c>
      <c r="I100">
        <v>0</v>
      </c>
    </row>
    <row r="101" spans="1:9" x14ac:dyDescent="0.25">
      <c r="A101">
        <v>131</v>
      </c>
      <c r="B101" t="s">
        <v>106</v>
      </c>
      <c r="D101">
        <v>0</v>
      </c>
      <c r="E101">
        <v>12756570.529999999</v>
      </c>
      <c r="F101">
        <v>10807194.24</v>
      </c>
      <c r="G101">
        <v>23563764.77</v>
      </c>
      <c r="H101" s="1">
        <v>0</v>
      </c>
      <c r="I101">
        <v>0</v>
      </c>
    </row>
    <row r="102" spans="1:9" x14ac:dyDescent="0.25">
      <c r="A102">
        <v>26</v>
      </c>
      <c r="B102" t="s">
        <v>107</v>
      </c>
      <c r="D102">
        <v>0</v>
      </c>
      <c r="E102">
        <v>11283945.939999999</v>
      </c>
      <c r="F102">
        <v>11979701.33</v>
      </c>
      <c r="G102">
        <v>23263647.260000002</v>
      </c>
      <c r="H102" s="1">
        <v>0</v>
      </c>
      <c r="I102">
        <v>0</v>
      </c>
    </row>
    <row r="103" spans="1:9" x14ac:dyDescent="0.25">
      <c r="A103">
        <v>56</v>
      </c>
      <c r="B103" t="s">
        <v>108</v>
      </c>
      <c r="D103">
        <v>2</v>
      </c>
      <c r="E103">
        <v>10906168.34</v>
      </c>
      <c r="F103">
        <v>10981966.24</v>
      </c>
      <c r="G103">
        <v>21888134.57</v>
      </c>
      <c r="H103" s="1">
        <v>0</v>
      </c>
      <c r="I103">
        <v>0</v>
      </c>
    </row>
    <row r="104" spans="1:9" x14ac:dyDescent="0.25">
      <c r="A104">
        <v>113</v>
      </c>
      <c r="B104" t="s">
        <v>109</v>
      </c>
      <c r="D104">
        <v>1</v>
      </c>
      <c r="E104">
        <v>9517647.9810000006</v>
      </c>
      <c r="F104">
        <v>11767271.439999999</v>
      </c>
      <c r="G104">
        <v>21284919.420000002</v>
      </c>
      <c r="H104" s="1">
        <v>0</v>
      </c>
      <c r="I104">
        <v>0</v>
      </c>
    </row>
    <row r="105" spans="1:9" x14ac:dyDescent="0.25">
      <c r="A105">
        <v>24</v>
      </c>
      <c r="B105" t="s">
        <v>110</v>
      </c>
      <c r="D105">
        <v>0</v>
      </c>
      <c r="E105">
        <v>10734864.49</v>
      </c>
      <c r="F105">
        <v>9987813.9940000009</v>
      </c>
      <c r="G105">
        <v>20722678.48</v>
      </c>
      <c r="H105" s="1">
        <v>0</v>
      </c>
      <c r="I105">
        <v>0</v>
      </c>
    </row>
    <row r="106" spans="1:9" x14ac:dyDescent="0.25">
      <c r="A106">
        <v>67</v>
      </c>
      <c r="B106" t="s">
        <v>111</v>
      </c>
      <c r="D106">
        <v>1</v>
      </c>
      <c r="E106">
        <v>19082898.460000001</v>
      </c>
      <c r="F106">
        <v>0</v>
      </c>
      <c r="G106">
        <v>19082898.460000001</v>
      </c>
      <c r="H106" s="1">
        <v>0</v>
      </c>
      <c r="I106">
        <v>0</v>
      </c>
    </row>
    <row r="107" spans="1:9" x14ac:dyDescent="0.25">
      <c r="A107">
        <v>83</v>
      </c>
      <c r="B107" t="s">
        <v>112</v>
      </c>
      <c r="D107">
        <v>2</v>
      </c>
      <c r="E107">
        <v>10021649.4</v>
      </c>
      <c r="F107">
        <v>6430132.9680000003</v>
      </c>
      <c r="G107">
        <v>16451782.369999999</v>
      </c>
      <c r="H107" s="1">
        <v>0</v>
      </c>
      <c r="I107">
        <v>0</v>
      </c>
    </row>
    <row r="108" spans="1:9" x14ac:dyDescent="0.25">
      <c r="A108">
        <v>147</v>
      </c>
      <c r="B108" t="s">
        <v>113</v>
      </c>
      <c r="D108">
        <v>1</v>
      </c>
      <c r="E108">
        <v>16341414.109999999</v>
      </c>
      <c r="F108">
        <v>0</v>
      </c>
      <c r="G108">
        <v>16341414.109999999</v>
      </c>
      <c r="H108" s="1">
        <v>0</v>
      </c>
      <c r="I108">
        <v>0</v>
      </c>
    </row>
    <row r="109" spans="1:9" x14ac:dyDescent="0.25">
      <c r="A109">
        <v>2</v>
      </c>
      <c r="B109" t="s">
        <v>114</v>
      </c>
      <c r="D109">
        <v>2</v>
      </c>
      <c r="E109">
        <v>7817819.1809999999</v>
      </c>
      <c r="F109">
        <v>7907985.3909999998</v>
      </c>
      <c r="G109">
        <v>15725804.57</v>
      </c>
      <c r="H109" s="1">
        <v>0</v>
      </c>
      <c r="I109">
        <v>0</v>
      </c>
    </row>
    <row r="110" spans="1:9" x14ac:dyDescent="0.25">
      <c r="A110">
        <v>108</v>
      </c>
      <c r="B110" t="s">
        <v>115</v>
      </c>
      <c r="D110">
        <v>0</v>
      </c>
      <c r="E110">
        <v>7349464.7620000001</v>
      </c>
      <c r="F110">
        <v>7513843.9189999998</v>
      </c>
      <c r="G110">
        <v>14863308.68</v>
      </c>
      <c r="H110" s="1">
        <v>0</v>
      </c>
      <c r="I110">
        <v>0</v>
      </c>
    </row>
    <row r="111" spans="1:9" x14ac:dyDescent="0.25">
      <c r="A111">
        <v>161</v>
      </c>
      <c r="B111" t="s">
        <v>116</v>
      </c>
      <c r="D111">
        <v>0</v>
      </c>
      <c r="E111">
        <v>6190126.8389999997</v>
      </c>
      <c r="F111">
        <v>8502561.4920000006</v>
      </c>
      <c r="G111">
        <v>14692688.33</v>
      </c>
      <c r="H111" s="1">
        <v>0</v>
      </c>
      <c r="I111">
        <v>0</v>
      </c>
    </row>
    <row r="112" spans="1:9" x14ac:dyDescent="0.25">
      <c r="A112">
        <v>142</v>
      </c>
      <c r="B112" t="s">
        <v>117</v>
      </c>
      <c r="D112">
        <v>0</v>
      </c>
      <c r="E112">
        <v>14152803.869999999</v>
      </c>
      <c r="F112">
        <v>0</v>
      </c>
      <c r="G112">
        <v>14152803.869999999</v>
      </c>
      <c r="H112" s="1">
        <v>0</v>
      </c>
      <c r="I112">
        <v>0</v>
      </c>
    </row>
    <row r="113" spans="1:9" x14ac:dyDescent="0.25">
      <c r="A113">
        <v>34</v>
      </c>
      <c r="B113" t="s">
        <v>118</v>
      </c>
      <c r="D113">
        <v>0</v>
      </c>
      <c r="E113">
        <v>13744880.210000001</v>
      </c>
      <c r="F113">
        <v>0</v>
      </c>
      <c r="G113">
        <v>13744880.210000001</v>
      </c>
      <c r="H113" s="1">
        <v>0</v>
      </c>
      <c r="I113">
        <v>0</v>
      </c>
    </row>
    <row r="114" spans="1:9" x14ac:dyDescent="0.25">
      <c r="A114">
        <v>96</v>
      </c>
      <c r="B114" t="s">
        <v>119</v>
      </c>
      <c r="D114">
        <v>0</v>
      </c>
      <c r="E114">
        <v>13673651.25</v>
      </c>
      <c r="F114">
        <v>0</v>
      </c>
      <c r="G114">
        <v>13673651.25</v>
      </c>
      <c r="H114" s="1">
        <v>0</v>
      </c>
      <c r="I114">
        <v>0</v>
      </c>
    </row>
    <row r="115" spans="1:9" x14ac:dyDescent="0.25">
      <c r="A115">
        <v>99</v>
      </c>
      <c r="B115" t="s">
        <v>120</v>
      </c>
      <c r="D115">
        <v>0</v>
      </c>
      <c r="E115">
        <v>6840686.6739999996</v>
      </c>
      <c r="F115">
        <v>6795861.8260000004</v>
      </c>
      <c r="G115">
        <v>13636548.5</v>
      </c>
      <c r="H115" s="1">
        <v>0</v>
      </c>
      <c r="I115">
        <v>0</v>
      </c>
    </row>
    <row r="116" spans="1:9" x14ac:dyDescent="0.25">
      <c r="A116">
        <v>98</v>
      </c>
      <c r="B116" t="s">
        <v>121</v>
      </c>
      <c r="D116">
        <v>2</v>
      </c>
      <c r="E116">
        <v>7048044.9890000001</v>
      </c>
      <c r="F116">
        <v>6150018.1859999998</v>
      </c>
      <c r="G116">
        <v>13198063.18</v>
      </c>
      <c r="H116" s="1">
        <v>0</v>
      </c>
      <c r="I116">
        <v>0</v>
      </c>
    </row>
    <row r="117" spans="1:9" x14ac:dyDescent="0.25">
      <c r="A117">
        <v>151</v>
      </c>
      <c r="B117" t="s">
        <v>122</v>
      </c>
      <c r="D117">
        <v>0</v>
      </c>
      <c r="E117">
        <v>5116053.551</v>
      </c>
      <c r="F117">
        <v>8021127.0300000003</v>
      </c>
      <c r="G117">
        <v>13137180.58</v>
      </c>
      <c r="H117" s="1">
        <v>0</v>
      </c>
      <c r="I117">
        <v>0</v>
      </c>
    </row>
    <row r="118" spans="1:9" x14ac:dyDescent="0.25">
      <c r="A118">
        <v>124</v>
      </c>
      <c r="B118" t="s">
        <v>123</v>
      </c>
      <c r="D118">
        <v>0</v>
      </c>
      <c r="E118">
        <v>12768238.08</v>
      </c>
      <c r="F118">
        <v>0</v>
      </c>
      <c r="G118">
        <v>12768238.08</v>
      </c>
      <c r="H118" s="1">
        <v>0</v>
      </c>
      <c r="I118">
        <v>0</v>
      </c>
    </row>
    <row r="119" spans="1:9" x14ac:dyDescent="0.25">
      <c r="A119">
        <v>145</v>
      </c>
      <c r="B119" t="s">
        <v>124</v>
      </c>
      <c r="D119">
        <v>0</v>
      </c>
      <c r="E119">
        <v>11799202.92</v>
      </c>
      <c r="F119">
        <v>0</v>
      </c>
      <c r="G119">
        <v>11799202.92</v>
      </c>
      <c r="H119" s="1">
        <v>0</v>
      </c>
      <c r="I119">
        <v>0</v>
      </c>
    </row>
    <row r="120" spans="1:9" x14ac:dyDescent="0.25">
      <c r="A120">
        <v>50</v>
      </c>
      <c r="B120" t="s">
        <v>125</v>
      </c>
      <c r="D120">
        <v>0</v>
      </c>
      <c r="E120">
        <v>11443961.77</v>
      </c>
      <c r="F120">
        <v>0</v>
      </c>
      <c r="G120">
        <v>11443961.77</v>
      </c>
      <c r="H120" s="1">
        <v>0</v>
      </c>
      <c r="I120">
        <v>0</v>
      </c>
    </row>
    <row r="121" spans="1:9" x14ac:dyDescent="0.25">
      <c r="A121">
        <v>5</v>
      </c>
      <c r="B121" t="s">
        <v>126</v>
      </c>
      <c r="D121">
        <v>2</v>
      </c>
      <c r="E121">
        <v>5000973.1320000002</v>
      </c>
      <c r="F121">
        <v>6424006.4709999999</v>
      </c>
      <c r="G121">
        <v>11424979.6</v>
      </c>
      <c r="H121" s="1">
        <v>0</v>
      </c>
      <c r="I121">
        <v>0</v>
      </c>
    </row>
    <row r="122" spans="1:9" x14ac:dyDescent="0.25">
      <c r="A122">
        <v>17</v>
      </c>
      <c r="B122" t="s">
        <v>127</v>
      </c>
      <c r="D122">
        <v>1</v>
      </c>
      <c r="E122">
        <v>11316724.189999999</v>
      </c>
      <c r="F122">
        <v>0</v>
      </c>
      <c r="G122">
        <v>11316724.189999999</v>
      </c>
      <c r="H122" s="1">
        <v>0</v>
      </c>
      <c r="I122">
        <v>0</v>
      </c>
    </row>
    <row r="123" spans="1:9" x14ac:dyDescent="0.25">
      <c r="A123">
        <v>90</v>
      </c>
      <c r="B123" t="s">
        <v>128</v>
      </c>
      <c r="D123">
        <v>0</v>
      </c>
      <c r="E123">
        <v>10728544.75</v>
      </c>
      <c r="F123">
        <v>0</v>
      </c>
      <c r="G123">
        <v>10728544.75</v>
      </c>
      <c r="H123" s="1">
        <v>0</v>
      </c>
      <c r="I123">
        <v>0</v>
      </c>
    </row>
    <row r="124" spans="1:9" x14ac:dyDescent="0.25">
      <c r="A124">
        <v>116</v>
      </c>
      <c r="B124" t="s">
        <v>129</v>
      </c>
      <c r="D124">
        <v>0</v>
      </c>
      <c r="E124">
        <v>10488235.99</v>
      </c>
      <c r="F124">
        <v>0</v>
      </c>
      <c r="G124">
        <v>10488235.99</v>
      </c>
      <c r="H124" s="1">
        <v>0</v>
      </c>
      <c r="I124">
        <v>0</v>
      </c>
    </row>
    <row r="125" spans="1:9" x14ac:dyDescent="0.25">
      <c r="A125">
        <v>12</v>
      </c>
      <c r="B125" t="s">
        <v>130</v>
      </c>
      <c r="D125">
        <v>0</v>
      </c>
      <c r="E125">
        <v>6069798.3849999998</v>
      </c>
      <c r="F125">
        <v>4082395.1189999999</v>
      </c>
      <c r="G125">
        <v>10152193.5</v>
      </c>
      <c r="H125" s="1">
        <v>0</v>
      </c>
      <c r="I125">
        <v>0</v>
      </c>
    </row>
    <row r="126" spans="1:9" x14ac:dyDescent="0.25">
      <c r="A126">
        <v>33</v>
      </c>
      <c r="B126" t="s">
        <v>131</v>
      </c>
      <c r="D126">
        <v>0</v>
      </c>
      <c r="E126">
        <v>10098441.98</v>
      </c>
      <c r="F126">
        <v>0</v>
      </c>
      <c r="G126">
        <v>10098441.98</v>
      </c>
      <c r="H126" s="1">
        <v>0</v>
      </c>
      <c r="I126">
        <v>0</v>
      </c>
    </row>
    <row r="127" spans="1:9" x14ac:dyDescent="0.25">
      <c r="A127">
        <v>158</v>
      </c>
      <c r="B127" t="s">
        <v>132</v>
      </c>
      <c r="D127">
        <v>0</v>
      </c>
      <c r="E127">
        <v>9048179.7709999997</v>
      </c>
      <c r="F127">
        <v>0</v>
      </c>
      <c r="G127">
        <v>9048179.7709999997</v>
      </c>
      <c r="H127" s="1">
        <v>0</v>
      </c>
      <c r="I127">
        <v>0</v>
      </c>
    </row>
    <row r="128" spans="1:9" x14ac:dyDescent="0.25">
      <c r="A128">
        <v>13</v>
      </c>
      <c r="B128" t="s">
        <v>133</v>
      </c>
      <c r="D128">
        <v>0</v>
      </c>
      <c r="E128">
        <v>3329970.9410000001</v>
      </c>
      <c r="F128">
        <v>5377081.801</v>
      </c>
      <c r="G128">
        <v>8707052.7420000006</v>
      </c>
      <c r="H128" s="1">
        <v>0</v>
      </c>
      <c r="I128">
        <v>0</v>
      </c>
    </row>
    <row r="129" spans="1:9" x14ac:dyDescent="0.25">
      <c r="A129">
        <v>54</v>
      </c>
      <c r="B129" t="s">
        <v>134</v>
      </c>
      <c r="D129">
        <v>0</v>
      </c>
      <c r="E129">
        <v>8508782.6689999998</v>
      </c>
      <c r="F129">
        <v>0</v>
      </c>
      <c r="G129">
        <v>8508782.6689999998</v>
      </c>
      <c r="H129" s="1">
        <v>0</v>
      </c>
      <c r="I129">
        <v>0</v>
      </c>
    </row>
    <row r="130" spans="1:9" x14ac:dyDescent="0.25">
      <c r="A130">
        <v>58</v>
      </c>
      <c r="B130" t="s">
        <v>135</v>
      </c>
      <c r="D130">
        <v>0</v>
      </c>
      <c r="E130">
        <v>7602721.5889999997</v>
      </c>
      <c r="F130">
        <v>0</v>
      </c>
      <c r="G130">
        <v>7602721.5889999997</v>
      </c>
      <c r="H130" s="1">
        <v>0</v>
      </c>
      <c r="I130">
        <v>0</v>
      </c>
    </row>
    <row r="131" spans="1:9" x14ac:dyDescent="0.25">
      <c r="A131">
        <v>61</v>
      </c>
      <c r="B131" t="s">
        <v>136</v>
      </c>
      <c r="D131">
        <v>0</v>
      </c>
      <c r="E131">
        <v>7479505.341</v>
      </c>
      <c r="F131">
        <v>0</v>
      </c>
      <c r="G131">
        <v>7479505.341</v>
      </c>
      <c r="H131" s="1">
        <v>0</v>
      </c>
      <c r="I131">
        <v>0</v>
      </c>
    </row>
    <row r="132" spans="1:9" x14ac:dyDescent="0.25">
      <c r="A132">
        <v>65</v>
      </c>
      <c r="B132" t="s">
        <v>137</v>
      </c>
      <c r="D132">
        <v>1</v>
      </c>
      <c r="E132">
        <v>1805525.4140000001</v>
      </c>
      <c r="F132">
        <v>4795979.2539999997</v>
      </c>
      <c r="G132">
        <v>6601504.6679999996</v>
      </c>
      <c r="H132" s="1">
        <v>0</v>
      </c>
      <c r="I132">
        <v>0</v>
      </c>
    </row>
    <row r="133" spans="1:9" x14ac:dyDescent="0.25">
      <c r="A133">
        <v>78</v>
      </c>
      <c r="B133" t="s">
        <v>138</v>
      </c>
      <c r="D133">
        <v>1</v>
      </c>
      <c r="E133">
        <v>6213415.2390000001</v>
      </c>
      <c r="F133">
        <v>0</v>
      </c>
      <c r="G133">
        <v>6213415.2390000001</v>
      </c>
      <c r="H133" s="1">
        <v>0</v>
      </c>
      <c r="I133">
        <v>0</v>
      </c>
    </row>
    <row r="134" spans="1:9" x14ac:dyDescent="0.25">
      <c r="A134">
        <v>52</v>
      </c>
      <c r="B134" t="s">
        <v>139</v>
      </c>
      <c r="D134">
        <v>0</v>
      </c>
      <c r="E134">
        <v>2861904.6310000001</v>
      </c>
      <c r="F134">
        <v>3064769.7429999998</v>
      </c>
      <c r="G134">
        <v>5926674.3739999998</v>
      </c>
      <c r="H134" s="1">
        <v>0</v>
      </c>
      <c r="I134">
        <v>0</v>
      </c>
    </row>
    <row r="135" spans="1:9" x14ac:dyDescent="0.25">
      <c r="A135">
        <v>107</v>
      </c>
      <c r="B135" t="s">
        <v>140</v>
      </c>
      <c r="D135">
        <v>0</v>
      </c>
      <c r="E135">
        <v>5456619.9390000002</v>
      </c>
      <c r="F135">
        <v>0</v>
      </c>
      <c r="G135">
        <v>5456619.9390000002</v>
      </c>
      <c r="H135" s="1">
        <v>0</v>
      </c>
      <c r="I135">
        <v>0</v>
      </c>
    </row>
    <row r="136" spans="1:9" x14ac:dyDescent="0.25">
      <c r="A136">
        <v>100</v>
      </c>
      <c r="B136" t="s">
        <v>141</v>
      </c>
      <c r="D136">
        <v>0</v>
      </c>
      <c r="E136">
        <v>2125531.9720000001</v>
      </c>
      <c r="F136">
        <v>3133719.2030000002</v>
      </c>
      <c r="G136">
        <v>5259251.1749999998</v>
      </c>
      <c r="H136" s="1">
        <v>0</v>
      </c>
      <c r="I136">
        <v>0</v>
      </c>
    </row>
    <row r="137" spans="1:9" x14ac:dyDescent="0.25">
      <c r="A137">
        <v>144</v>
      </c>
      <c r="B137" t="s">
        <v>142</v>
      </c>
      <c r="D137">
        <v>2</v>
      </c>
      <c r="E137">
        <v>4465304.5199999996</v>
      </c>
      <c r="F137">
        <v>0</v>
      </c>
      <c r="G137">
        <v>4465304.5199999996</v>
      </c>
      <c r="H137" s="1">
        <v>0</v>
      </c>
      <c r="I137">
        <v>0</v>
      </c>
    </row>
    <row r="138" spans="1:9" x14ac:dyDescent="0.25">
      <c r="A138">
        <v>69</v>
      </c>
      <c r="B138" t="s">
        <v>143</v>
      </c>
      <c r="D138">
        <v>1</v>
      </c>
      <c r="E138">
        <v>4399388.023</v>
      </c>
      <c r="F138">
        <v>0</v>
      </c>
      <c r="G138">
        <v>4399388.023</v>
      </c>
      <c r="H138" s="1">
        <v>0</v>
      </c>
      <c r="I138">
        <v>0</v>
      </c>
    </row>
    <row r="139" spans="1:9" x14ac:dyDescent="0.25">
      <c r="A139">
        <v>103</v>
      </c>
      <c r="B139" t="s">
        <v>144</v>
      </c>
      <c r="D139">
        <v>0</v>
      </c>
      <c r="E139">
        <v>3947805.3429999999</v>
      </c>
      <c r="F139">
        <v>0</v>
      </c>
      <c r="G139">
        <v>3947805.3429999999</v>
      </c>
      <c r="H139" s="1">
        <v>0</v>
      </c>
      <c r="I139">
        <v>0</v>
      </c>
    </row>
    <row r="140" spans="1:9" x14ac:dyDescent="0.25">
      <c r="A140">
        <v>139</v>
      </c>
      <c r="B140" t="s">
        <v>145</v>
      </c>
      <c r="D140">
        <v>0</v>
      </c>
      <c r="E140">
        <v>3490013.3909999998</v>
      </c>
      <c r="F140">
        <v>0</v>
      </c>
      <c r="G140">
        <v>3490013.3909999998</v>
      </c>
      <c r="H140" s="1">
        <v>0</v>
      </c>
      <c r="I140">
        <v>0</v>
      </c>
    </row>
    <row r="141" spans="1:9" x14ac:dyDescent="0.25">
      <c r="A141">
        <v>140</v>
      </c>
      <c r="B141" t="s">
        <v>146</v>
      </c>
      <c r="D141">
        <v>2</v>
      </c>
      <c r="E141">
        <v>1470465.6040000001</v>
      </c>
      <c r="F141">
        <v>1557198.0989999999</v>
      </c>
      <c r="G141">
        <v>3027663.7030000002</v>
      </c>
      <c r="H141" s="1">
        <v>0</v>
      </c>
      <c r="I141">
        <v>0</v>
      </c>
    </row>
    <row r="142" spans="1:9" x14ac:dyDescent="0.25">
      <c r="A142">
        <v>23</v>
      </c>
      <c r="B142" t="s">
        <v>147</v>
      </c>
      <c r="D142">
        <v>1</v>
      </c>
      <c r="E142">
        <v>1203496.5460000001</v>
      </c>
      <c r="F142">
        <v>1788907.6459999999</v>
      </c>
      <c r="G142">
        <v>2992404.1919999998</v>
      </c>
      <c r="H142" s="1">
        <v>0</v>
      </c>
      <c r="I142">
        <v>0</v>
      </c>
    </row>
    <row r="143" spans="1:9" x14ac:dyDescent="0.25">
      <c r="A143">
        <v>20</v>
      </c>
      <c r="B143" t="s">
        <v>148</v>
      </c>
      <c r="D143">
        <v>1</v>
      </c>
      <c r="E143">
        <v>1751282.79</v>
      </c>
      <c r="F143">
        <v>1081770.1340000001</v>
      </c>
      <c r="G143">
        <v>2833052.9240000001</v>
      </c>
      <c r="H143" s="1">
        <v>0</v>
      </c>
      <c r="I143">
        <v>0</v>
      </c>
    </row>
    <row r="144" spans="1:9" x14ac:dyDescent="0.25">
      <c r="A144">
        <v>135</v>
      </c>
      <c r="B144" t="s">
        <v>149</v>
      </c>
      <c r="D144">
        <v>1</v>
      </c>
      <c r="E144">
        <v>1757245.9029999999</v>
      </c>
      <c r="F144">
        <v>975405.96600000001</v>
      </c>
      <c r="G144">
        <v>2732651.8689999999</v>
      </c>
      <c r="H144" s="1">
        <v>0</v>
      </c>
      <c r="I144">
        <v>0</v>
      </c>
    </row>
    <row r="145" spans="1:9" x14ac:dyDescent="0.25">
      <c r="A145">
        <v>92</v>
      </c>
      <c r="B145" t="s">
        <v>150</v>
      </c>
      <c r="D145">
        <v>0</v>
      </c>
      <c r="E145">
        <v>2728855.9929999998</v>
      </c>
      <c r="F145">
        <v>0</v>
      </c>
      <c r="G145">
        <v>2728855.9929999998</v>
      </c>
      <c r="H145" s="1">
        <v>0</v>
      </c>
      <c r="I145">
        <v>0</v>
      </c>
    </row>
    <row r="146" spans="1:9" x14ac:dyDescent="0.25">
      <c r="A146">
        <v>109</v>
      </c>
      <c r="B146" t="s">
        <v>151</v>
      </c>
      <c r="D146">
        <v>0</v>
      </c>
      <c r="E146">
        <v>2476431.4870000002</v>
      </c>
      <c r="F146">
        <v>0</v>
      </c>
      <c r="G146">
        <v>2476431.4870000002</v>
      </c>
      <c r="H146" s="1">
        <v>0</v>
      </c>
      <c r="I146">
        <v>0</v>
      </c>
    </row>
    <row r="147" spans="1:9" x14ac:dyDescent="0.25">
      <c r="A147">
        <v>141</v>
      </c>
      <c r="B147" t="s">
        <v>152</v>
      </c>
      <c r="D147">
        <v>1</v>
      </c>
      <c r="E147">
        <v>2221917.8939999999</v>
      </c>
      <c r="F147">
        <v>0</v>
      </c>
      <c r="G147">
        <v>2221917.8939999999</v>
      </c>
      <c r="H147" s="1">
        <v>0</v>
      </c>
      <c r="I147">
        <v>0</v>
      </c>
    </row>
    <row r="148" spans="1:9" x14ac:dyDescent="0.25">
      <c r="A148">
        <v>59</v>
      </c>
      <c r="B148" t="s">
        <v>153</v>
      </c>
      <c r="D148">
        <v>0</v>
      </c>
      <c r="E148">
        <v>1385200.7320000001</v>
      </c>
      <c r="F148">
        <v>609347.57200000004</v>
      </c>
      <c r="G148">
        <v>1994548.304</v>
      </c>
      <c r="H148" s="1">
        <v>0</v>
      </c>
      <c r="I148">
        <v>0</v>
      </c>
    </row>
    <row r="149" spans="1:9" x14ac:dyDescent="0.25">
      <c r="A149">
        <v>6</v>
      </c>
      <c r="B149" t="s">
        <v>154</v>
      </c>
      <c r="D149">
        <v>1</v>
      </c>
      <c r="E149">
        <v>1224471.858</v>
      </c>
      <c r="F149">
        <v>546434.91299999994</v>
      </c>
      <c r="G149">
        <v>1770906.7709999999</v>
      </c>
      <c r="H149" s="1">
        <v>0</v>
      </c>
      <c r="I149">
        <v>0</v>
      </c>
    </row>
    <row r="150" spans="1:9" x14ac:dyDescent="0.25">
      <c r="A150">
        <v>133</v>
      </c>
      <c r="B150" t="s">
        <v>155</v>
      </c>
      <c r="D150">
        <v>0</v>
      </c>
      <c r="E150">
        <v>1675760.298</v>
      </c>
      <c r="F150">
        <v>0</v>
      </c>
      <c r="G150">
        <v>1675760.298</v>
      </c>
      <c r="H150" s="1">
        <v>0</v>
      </c>
      <c r="I150">
        <v>0</v>
      </c>
    </row>
    <row r="151" spans="1:9" x14ac:dyDescent="0.25">
      <c r="A151">
        <v>111</v>
      </c>
      <c r="B151" t="s">
        <v>156</v>
      </c>
      <c r="D151">
        <v>0</v>
      </c>
      <c r="E151">
        <v>1388518.9210000001</v>
      </c>
      <c r="F151">
        <v>0</v>
      </c>
      <c r="G151">
        <v>1388518.9210000001</v>
      </c>
      <c r="H151" s="1">
        <v>0</v>
      </c>
      <c r="I151">
        <v>0</v>
      </c>
    </row>
    <row r="152" spans="1:9" x14ac:dyDescent="0.25">
      <c r="A152">
        <v>10</v>
      </c>
      <c r="B152" t="s">
        <v>157</v>
      </c>
      <c r="D152">
        <v>0</v>
      </c>
      <c r="E152">
        <v>481329.44199999998</v>
      </c>
      <c r="F152">
        <v>873997.18599999999</v>
      </c>
      <c r="G152">
        <v>1355326.628</v>
      </c>
      <c r="H152" s="1">
        <v>0</v>
      </c>
      <c r="I152">
        <v>0</v>
      </c>
    </row>
    <row r="153" spans="1:9" x14ac:dyDescent="0.25">
      <c r="A153">
        <v>25</v>
      </c>
      <c r="B153" t="s">
        <v>158</v>
      </c>
      <c r="D153">
        <v>0</v>
      </c>
      <c r="E153">
        <v>1042756.329</v>
      </c>
      <c r="F153">
        <v>0</v>
      </c>
      <c r="G153">
        <v>1042756.329</v>
      </c>
      <c r="H153" s="1">
        <v>0</v>
      </c>
      <c r="I153">
        <v>0</v>
      </c>
    </row>
    <row r="154" spans="1:9" x14ac:dyDescent="0.25">
      <c r="A154">
        <v>47</v>
      </c>
      <c r="B154" t="s">
        <v>159</v>
      </c>
      <c r="D154">
        <v>0</v>
      </c>
      <c r="E154">
        <v>716411.20900000003</v>
      </c>
      <c r="F154">
        <v>0</v>
      </c>
      <c r="G154">
        <v>716411.20900000003</v>
      </c>
      <c r="H154" s="1">
        <v>0</v>
      </c>
      <c r="I154">
        <v>0</v>
      </c>
    </row>
    <row r="155" spans="1:9" x14ac:dyDescent="0.25">
      <c r="A155">
        <v>60</v>
      </c>
      <c r="B155" t="s">
        <v>160</v>
      </c>
      <c r="D155">
        <v>0</v>
      </c>
      <c r="E155">
        <v>500726.02299999999</v>
      </c>
      <c r="F155">
        <v>0</v>
      </c>
      <c r="G155">
        <v>500726.02299999999</v>
      </c>
      <c r="H155" s="1">
        <v>0</v>
      </c>
      <c r="I155">
        <v>0</v>
      </c>
    </row>
    <row r="156" spans="1:9" x14ac:dyDescent="0.25">
      <c r="A156">
        <v>41</v>
      </c>
      <c r="B156" t="s">
        <v>161</v>
      </c>
      <c r="D156">
        <v>1</v>
      </c>
      <c r="E156">
        <v>439168.13400000002</v>
      </c>
      <c r="F156">
        <v>0</v>
      </c>
      <c r="G156">
        <v>439168.13400000002</v>
      </c>
      <c r="H156" s="1">
        <v>0</v>
      </c>
      <c r="I156">
        <v>0</v>
      </c>
    </row>
    <row r="157" spans="1:9" x14ac:dyDescent="0.25">
      <c r="A157">
        <v>36</v>
      </c>
      <c r="B157" t="s">
        <v>162</v>
      </c>
      <c r="D157">
        <v>0</v>
      </c>
      <c r="E157">
        <v>433058.88500000001</v>
      </c>
      <c r="F157">
        <v>0</v>
      </c>
      <c r="G157">
        <v>433058.88500000001</v>
      </c>
      <c r="H157" s="1">
        <v>0</v>
      </c>
      <c r="I157">
        <v>0</v>
      </c>
    </row>
    <row r="158" spans="1:9" x14ac:dyDescent="0.25">
      <c r="A158">
        <v>27</v>
      </c>
      <c r="B158" t="s">
        <v>163</v>
      </c>
      <c r="D158">
        <v>0</v>
      </c>
      <c r="E158">
        <v>343934.93400000001</v>
      </c>
      <c r="F158">
        <v>0</v>
      </c>
      <c r="G158">
        <v>343934.93400000001</v>
      </c>
      <c r="H158" s="1">
        <v>0</v>
      </c>
      <c r="I158">
        <v>0</v>
      </c>
    </row>
    <row r="159" spans="1:9" x14ac:dyDescent="0.25">
      <c r="A159">
        <v>63</v>
      </c>
      <c r="B159" t="s">
        <v>164</v>
      </c>
      <c r="D159">
        <v>1</v>
      </c>
      <c r="E159">
        <v>268872.038</v>
      </c>
      <c r="F159">
        <v>0</v>
      </c>
      <c r="G159">
        <v>268872.038</v>
      </c>
      <c r="H159" s="1">
        <v>0</v>
      </c>
      <c r="I159">
        <v>0</v>
      </c>
    </row>
    <row r="160" spans="1:9" x14ac:dyDescent="0.25">
      <c r="A160">
        <v>123</v>
      </c>
      <c r="B160" t="s">
        <v>165</v>
      </c>
      <c r="D160">
        <v>0</v>
      </c>
      <c r="E160">
        <v>111452.55899999999</v>
      </c>
      <c r="F160">
        <v>144885.88699999999</v>
      </c>
      <c r="G160">
        <v>256338.446</v>
      </c>
      <c r="H160" s="1">
        <v>0</v>
      </c>
      <c r="I160">
        <v>0</v>
      </c>
    </row>
    <row r="161" spans="1:9" x14ac:dyDescent="0.25">
      <c r="A161">
        <v>85</v>
      </c>
      <c r="B161" t="s">
        <v>166</v>
      </c>
      <c r="D161">
        <v>0</v>
      </c>
      <c r="E161">
        <v>205994.98300000001</v>
      </c>
      <c r="F161">
        <v>0</v>
      </c>
      <c r="G161">
        <v>205994.98300000001</v>
      </c>
      <c r="H161" s="1">
        <v>0</v>
      </c>
      <c r="I161">
        <v>0</v>
      </c>
    </row>
    <row r="162" spans="1:9" x14ac:dyDescent="0.25">
      <c r="A162">
        <v>146</v>
      </c>
      <c r="B162" t="s">
        <v>167</v>
      </c>
      <c r="D162">
        <v>0</v>
      </c>
      <c r="E162">
        <v>168103.35200000001</v>
      </c>
      <c r="F162">
        <v>0</v>
      </c>
      <c r="G162">
        <v>168103.35200000001</v>
      </c>
      <c r="H162" s="1">
        <v>0</v>
      </c>
      <c r="I162">
        <v>0</v>
      </c>
    </row>
  </sheetData>
  <autoFilter ref="A1:I16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J6" sqref="J6"/>
    </sheetView>
  </sheetViews>
  <sheetFormatPr defaultRowHeight="15" x14ac:dyDescent="0.25"/>
  <sheetData>
    <row r="2" spans="1:2" x14ac:dyDescent="0.25">
      <c r="A2" t="s">
        <v>171</v>
      </c>
      <c r="B2" t="s">
        <v>172</v>
      </c>
    </row>
    <row r="3" spans="1:2" x14ac:dyDescent="0.25">
      <c r="A3">
        <v>2000</v>
      </c>
      <c r="B3">
        <v>80</v>
      </c>
    </row>
    <row r="4" spans="1:2" x14ac:dyDescent="0.25">
      <c r="A4">
        <v>2005</v>
      </c>
      <c r="B4">
        <v>75</v>
      </c>
    </row>
    <row r="5" spans="1:2" x14ac:dyDescent="0.25">
      <c r="A5">
        <v>2010</v>
      </c>
      <c r="B5">
        <v>72</v>
      </c>
    </row>
    <row r="6" spans="1:2" x14ac:dyDescent="0.25">
      <c r="A6">
        <v>2015</v>
      </c>
      <c r="B6">
        <v>73</v>
      </c>
    </row>
    <row r="7" spans="1:2" x14ac:dyDescent="0.25">
      <c r="A7">
        <v>2018</v>
      </c>
      <c r="B7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2000</vt:lpstr>
      <vt:lpstr>2005</vt:lpstr>
      <vt:lpstr>2010</vt:lpstr>
      <vt:lpstr>2015</vt:lpstr>
      <vt:lpstr>2018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Dell_Owner</dc:creator>
  <cp:lastModifiedBy>Dell_Owner</cp:lastModifiedBy>
  <dcterms:created xsi:type="dcterms:W3CDTF">2021-05-09T22:55:12Z</dcterms:created>
  <dcterms:modified xsi:type="dcterms:W3CDTF">2021-05-10T21:52:32Z</dcterms:modified>
</cp:coreProperties>
</file>