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5708" windowHeight="6528" tabRatio="733"/>
  </bookViews>
  <sheets>
    <sheet name="PEV Sales Final 2017" sheetId="18" r:id="rId1"/>
    <sheet name="Condensed" sheetId="19" state="hidden" r:id="rId2"/>
  </sheets>
  <definedNames>
    <definedName name="_xlnm._FilterDatabase" localSheetId="0" hidden="1">'PEV Sales Final 2017'!$B$3:$K$50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18" l="1"/>
  <c r="I50" i="18"/>
  <c r="H50" i="18"/>
  <c r="G50" i="18"/>
  <c r="F50" i="18"/>
  <c r="K50" i="18" s="1"/>
  <c r="E50" i="18"/>
  <c r="D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</calcChain>
</file>

<file path=xl/sharedStrings.xml><?xml version="1.0" encoding="utf-8"?>
<sst xmlns="http://schemas.openxmlformats.org/spreadsheetml/2006/main" count="154" uniqueCount="64">
  <si>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</si>
  <si>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</si>
  <si>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</si>
  <si>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</si>
  <si>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</si>
  <si>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</si>
  <si>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</si>
  <si>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</si>
  <si>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</si>
  <si>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</si>
  <si>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Ford Fusion Energi</t>
  </si>
  <si>
    <t>Acronyms: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</si>
  <si>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</si>
  <si>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</si>
  <si>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</si>
  <si>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</si>
  <si>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</si>
  <si>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</si>
  <si>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</si>
  <si>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</si>
  <si>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</si>
  <si>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</si>
  <si>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</si>
  <si>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</si>
  <si>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</si>
  <si>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Ford Focus EV</t>
  </si>
  <si>
    <t>Tesla Model X</t>
  </si>
  <si>
    <t>Toyota RAV4 EV</t>
  </si>
  <si>
    <t>VW e-Golf</t>
  </si>
  <si>
    <t>U.S. Plug-in Electric Vehicle Sales by Model</t>
  </si>
  <si>
    <t>BMW X5</t>
  </si>
  <si>
    <t>Volvo XC90</t>
  </si>
  <si>
    <t>Model</t>
  </si>
  <si>
    <t>Chevrolet Volt</t>
  </si>
  <si>
    <t>Ford C-MAX Energi</t>
  </si>
  <si>
    <t>BMW 5 Series Plug In</t>
  </si>
  <si>
    <t>BMW 7 Series Plug In</t>
  </si>
  <si>
    <t>Cadillac CT6</t>
  </si>
  <si>
    <t>Chevrolet Bolt</t>
  </si>
  <si>
    <t>Chrysler Pacifica</t>
  </si>
  <si>
    <t>Honda Clarity BEV</t>
  </si>
  <si>
    <t>Honda Clarity Plug-in</t>
  </si>
  <si>
    <t>Hyundai Sonata Plug-in</t>
  </si>
  <si>
    <t>Hyundai Ioniq EV</t>
  </si>
  <si>
    <t>Kia Optima Plug-in</t>
  </si>
  <si>
    <t>Mercedes C350We Plug-in Hybrid</t>
  </si>
  <si>
    <t>Mercedes GLE 550e Hybrid</t>
  </si>
  <si>
    <t>Mercedes S550 Plug In</t>
  </si>
  <si>
    <t>Mini Cooper Countryman Plug In</t>
  </si>
  <si>
    <t>Tesla Model 3</t>
  </si>
  <si>
    <t xml:space="preserve">Volvo S90 Plug In </t>
  </si>
  <si>
    <t>Volvo XC60</t>
  </si>
  <si>
    <t>BMW 3 Series Plug In</t>
  </si>
  <si>
    <t>Audi A3 Plug In</t>
  </si>
  <si>
    <t>Toyota Prius Prime</t>
  </si>
  <si>
    <t>Last updated 10/22/2018</t>
  </si>
  <si>
    <t>EV: All-electric vehicle</t>
  </si>
  <si>
    <t>PEV: Plug-in electric vehicle. These include both all-electric and plug-in hybrid electric vehicles.</t>
  </si>
  <si>
    <t>Vehicle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</si>
  <si>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hybridcars.com</t>
    </r>
  </si>
  <si>
    <t>PEVs include plug-in HEVs and extended-range EVs, but do not include Neighborhood Electric Vehicles, Low Speed Electric Vehicles, or two-wheeled electric vehicles. Only full-sized vehicles sold in the United States and capable of 60mph are listed.</t>
  </si>
  <si>
    <t>HybridCars.com has split sales tables into Plug-in Hybrid and All-Electric as of February 2014</t>
  </si>
  <si>
    <t>PHEV: Plug-in hybrid electric vehicle. These include any vehicle that has both an electric motor and gasoline engine, including extended-range electric vehicles.</t>
  </si>
  <si>
    <t>U.S. Plug-in Electric Vehice Sales by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</si>
</sst>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64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0" borderId="14" xfId="0" applyFont="1" applyFill="1" applyBorder="1"/>
    <xf numFmtId="0" fontId="0" fillId="0" borderId="0" xfId="0"/>
    <xf numFmtId="0" fontId="3" fillId="0" borderId="13" xfId="0" applyFont="1" applyBorder="1"/>
    <xf numFmtId="0" fontId="3" fillId="0" borderId="15" xfId="0" applyFont="1" applyBorder="1"/>
    <xf numFmtId="0" fontId="0" fillId="0" borderId="0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center"/>
    </xf>
    <xf numFmtId="164" fontId="0" fillId="0" borderId="18" xfId="163" applyNumberFormat="1" applyFont="1" applyBorder="1"/>
    <xf numFmtId="164" fontId="0" fillId="0" borderId="19" xfId="163" applyNumberFormat="1" applyFont="1" applyBorder="1"/>
    <xf numFmtId="164" fontId="0" fillId="0" borderId="20" xfId="163" applyNumberFormat="1" applyFont="1" applyBorder="1"/>
    <xf numFmtId="164" fontId="0" fillId="0" borderId="21" xfId="163" applyNumberFormat="1" applyFont="1" applyBorder="1"/>
    <xf numFmtId="164" fontId="0" fillId="0" borderId="22" xfId="163" applyNumberFormat="1" applyFont="1" applyBorder="1"/>
    <xf numFmtId="164" fontId="0" fillId="0" borderId="23" xfId="163" applyNumberFormat="1" applyFont="1" applyBorder="1"/>
    <xf numFmtId="164" fontId="0" fillId="0" borderId="24" xfId="163" applyNumberFormat="1" applyFont="1" applyBorder="1"/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" fillId="0" borderId="27" xfId="0" applyFont="1" applyBorder="1"/>
    <xf numFmtId="0" fontId="0" fillId="0" borderId="0" xfId="0" applyBorder="1" applyAlignment="1">
      <alignment horizontal="left" wrapText="1"/>
    </xf>
    <xf numFmtId="0" fontId="25" fillId="0" borderId="0" xfId="0" applyFont="1"/>
    <xf numFmtId="164" fontId="0" fillId="0" borderId="18" xfId="163" applyNumberFormat="1" applyFont="1" applyFill="1" applyBorder="1"/>
    <xf numFmtId="164" fontId="0" fillId="0" borderId="19" xfId="163" applyNumberFormat="1" applyFont="1" applyFill="1" applyBorder="1"/>
    <xf numFmtId="0" fontId="0" fillId="0" borderId="30" xfId="0" applyBorder="1"/>
    <xf numFmtId="0" fontId="0" fillId="0" borderId="29" xfId="0" applyBorder="1"/>
    <xf numFmtId="0" fontId="25" fillId="0" borderId="0" xfId="0" applyFont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25" fillId="0" borderId="30" xfId="0" applyFont="1" applyBorder="1"/>
    <xf numFmtId="0" fontId="3" fillId="0" borderId="0" xfId="0" applyFont="1" applyBorder="1" applyAlignment="1">
      <alignment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5" fillId="0" borderId="0" xfId="0" applyFont="1" applyBorder="1" applyAlignment="1"/>
    <xf numFmtId="0" fontId="0" fillId="0" borderId="30" xfId="0" applyFill="1" applyBorder="1"/>
    <xf numFmtId="0" fontId="25" fillId="0" borderId="29" xfId="0" applyFont="1" applyBorder="1"/>
    <xf numFmtId="0" fontId="0" fillId="0" borderId="33" xfId="0" applyBorder="1"/>
    <xf numFmtId="0" fontId="0" fillId="0" borderId="28" xfId="0" applyBorder="1"/>
    <xf numFmtId="0" fontId="0" fillId="0" borderId="18" xfId="0" applyFill="1" applyBorder="1"/>
    <xf numFmtId="0" fontId="25" fillId="0" borderId="18" xfId="0" applyFont="1" applyFill="1" applyBorder="1"/>
    <xf numFmtId="0" fontId="25" fillId="0" borderId="18" xfId="0" applyFont="1" applyBorder="1"/>
    <xf numFmtId="0" fontId="0" fillId="0" borderId="18" xfId="0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5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5" fillId="0" borderId="18" xfId="0" applyFont="1" applyBorder="1" applyAlignment="1">
      <alignment horizontal="center"/>
    </xf>
  </cellXfs>
  <cellStyles count="16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163" builtinId="3"/>
    <cellStyle name="Explanatory Text 2" xfId="28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/>
    <cellStyle name="Heading 1 2" xfId="30"/>
    <cellStyle name="Heading 2 2" xfId="31"/>
    <cellStyle name="Heading 3 2" xfId="32"/>
    <cellStyle name="Heading 4 2" xfId="33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/>
    <cellStyle name="Linked Cell 2" xfId="35"/>
    <cellStyle name="Neutral 2" xfId="36"/>
    <cellStyle name="Normal" xfId="0" builtinId="0"/>
    <cellStyle name="Normal 2" xfId="37"/>
    <cellStyle name="Normal 3" xfId="103"/>
    <cellStyle name="Note 2" xfId="38"/>
    <cellStyle name="Note 2 2" xfId="104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Sales Final 2017'!$B$4</c:f>
              <c:strCache>
                <c:ptCount val="1"/>
                <c:pt idx="0">
                  <c:v>Audi A3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2017'!$D$4:$J$4</c:f>
              <c:numCache>
                <c:formatCode>_(* #,##0_);_(* \(#,##0\);_(* "-"??_);_(@_)</c:formatCode>
                <c:ptCount val="7"/>
                <c:pt idx="5">
                  <c:v>4280</c:v>
                </c:pt>
                <c:pt idx="6">
                  <c:v>2877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D0-4811-B48D-4417B7E65F38}"/>
            </c:ext>
          </c:extLst>
        </c:ser>
        <c:ser>
          <c:idx val="1"/>
          <c:order val="1"/>
          <c:tx>
            <c:strRef>
              <c:f>'PEV Sales Final 2017'!$B$5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2017'!$D$5:$J$5</c:f>
              <c:numCache>
                <c:formatCode>_(* #,##0_);_(* \(#,##0\);_(* "-"??_);_(@_)</c:formatCode>
                <c:ptCount val="7"/>
                <c:pt idx="1">
                  <c:v>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D0-4811-B48D-4417B7E65F38}"/>
            </c:ext>
          </c:extLst>
        </c:ser>
        <c:ser>
          <c:idx val="2"/>
          <c:order val="2"/>
          <c:tx>
            <c:strRef>
              <c:f>'PEV Sales Final 2017'!$B$6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2017'!$D$6:$J$6</c:f>
              <c:numCache>
                <c:formatCode>_(* #,##0_);_(* \(#,##0\);_(* "-"??_);_(@_)</c:formatCode>
                <c:ptCount val="7"/>
                <c:pt idx="3">
                  <c:v>6092</c:v>
                </c:pt>
                <c:pt idx="4">
                  <c:v>11004</c:v>
                </c:pt>
                <c:pt idx="5">
                  <c:v>7625</c:v>
                </c:pt>
                <c:pt idx="6">
                  <c:v>6276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D0-4811-B48D-4417B7E65F38}"/>
            </c:ext>
          </c:extLst>
        </c:ser>
        <c:ser>
          <c:idx val="3"/>
          <c:order val="3"/>
          <c:tx>
            <c:strRef>
              <c:f>'PEV Sales Final 2017'!$B$7</c:f>
              <c:strCache>
                <c:ptCount val="1"/>
                <c:pt idx="0">
                  <c:v>BMW i8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2017'!$D$7:$J$7</c:f>
              <c:numCache>
                <c:formatCode>_(* #,##0_);_(* \(#,##0\);_(* "-"??_);_(@_)</c:formatCode>
                <c:ptCount val="7"/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D0-4811-B48D-4417B7E65F38}"/>
            </c:ext>
          </c:extLst>
        </c:ser>
        <c:ser>
          <c:idx val="4"/>
          <c:order val="4"/>
          <c:tx>
            <c:strRef>
              <c:f>'PEV Sales Final 2017'!$B$8</c:f>
              <c:strCache>
                <c:ptCount val="1"/>
                <c:pt idx="0">
                  <c:v>BMW X5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2017'!$D$8:$J$8</c:f>
              <c:numCache>
                <c:formatCode>_(* #,##0_);_(* \(#,##0\);_(* "-"??_);_(@_)</c:formatCode>
                <c:ptCount val="7"/>
                <c:pt idx="4">
                  <c:v>774</c:v>
                </c:pt>
                <c:pt idx="5">
                  <c:v>5995</c:v>
                </c:pt>
                <c:pt idx="6">
                  <c:v>5349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D0-4811-B48D-4417B7E65F38}"/>
            </c:ext>
          </c:extLst>
        </c:ser>
        <c:ser>
          <c:idx val="5"/>
          <c:order val="5"/>
          <c:tx>
            <c:strRef>
              <c:f>'PEV Sales Final 2017'!$B$9</c:f>
              <c:strCache>
                <c:ptCount val="1"/>
                <c:pt idx="0">
                  <c:v>BMW 3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2017'!$D$9:$J$9</c:f>
              <c:numCache>
                <c:formatCode>_(* #,##0_);_(* \(#,##0\);_(* "-"??_);_(@_)</c:formatCode>
                <c:ptCount val="7"/>
                <c:pt idx="4">
                  <c:v>54</c:v>
                </c:pt>
                <c:pt idx="5">
                  <c:v>851</c:v>
                </c:pt>
                <c:pt idx="6">
                  <c:v>4141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D0-4811-B48D-4417B7E65F38}"/>
            </c:ext>
          </c:extLst>
        </c:ser>
        <c:ser>
          <c:idx val="6"/>
          <c:order val="6"/>
          <c:tx>
            <c:strRef>
              <c:f>'PEV Sales Final 2017'!$B$10</c:f>
              <c:strCache>
                <c:ptCount val="1"/>
                <c:pt idx="0">
                  <c:v>BMW 5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2017'!$D$10:$J$10</c:f>
              <c:numCache>
                <c:formatCode>_(* #,##0_);_(* \(#,##0\);_(* "-"??_);_(@_)</c:formatCode>
                <c:ptCount val="7"/>
                <c:pt idx="6">
                  <c:v>3759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ED0-4811-B48D-4417B7E65F38}"/>
            </c:ext>
          </c:extLst>
        </c:ser>
        <c:ser>
          <c:idx val="7"/>
          <c:order val="7"/>
          <c:tx>
            <c:strRef>
              <c:f>'PEV Sales Final 2017'!$B$11</c:f>
              <c:strCache>
                <c:ptCount val="1"/>
                <c:pt idx="0">
                  <c:v>BMW 7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2017'!$D$11:$J$11</c:f>
              <c:numCache>
                <c:formatCode>_(* #,##0_);_(* \(#,##0\);_(* "-"??_);_(@_)</c:formatCode>
                <c:ptCount val="7"/>
                <c:pt idx="5">
                  <c:v>23</c:v>
                </c:pt>
                <c:pt idx="6">
                  <c:v>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ED0-4811-B48D-4417B7E65F38}"/>
            </c:ext>
          </c:extLst>
        </c:ser>
        <c:ser>
          <c:idx val="8"/>
          <c:order val="8"/>
          <c:tx>
            <c:strRef>
              <c:f>'PEV Sales Final 2017'!$B$12</c:f>
              <c:strCache>
                <c:ptCount val="1"/>
                <c:pt idx="0">
                  <c:v>Cadillac CT6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2017'!$D$12:$J$12</c:f>
              <c:numCache>
                <c:formatCode>_(* #,##0_);_(* \(#,##0\);_(* "-"??_);_(@_)</c:formatCode>
                <c:ptCount val="7"/>
                <c:pt idx="6">
                  <c:v>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ED0-4811-B48D-4417B7E65F38}"/>
            </c:ext>
          </c:extLst>
        </c:ser>
        <c:ser>
          <c:idx val="9"/>
          <c:order val="9"/>
          <c:tx>
            <c:strRef>
              <c:f>'PEV Sales Final 2017'!$B$13</c:f>
              <c:strCache>
                <c:ptCount val="1"/>
                <c:pt idx="0">
                  <c:v>Cadillac ELR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2017'!$D$13:$J$13</c:f>
              <c:numCache>
                <c:formatCode>_(* #,##0_);_(* \(#,##0\);_(* "-"??_);_(@_)</c:formatCode>
                <c:ptCount val="7"/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D0-4811-B48D-4417B7E65F38}"/>
            </c:ext>
          </c:extLst>
        </c:ser>
        <c:ser>
          <c:idx val="10"/>
          <c:order val="10"/>
          <c:tx>
            <c:strRef>
              <c:f>'PEV Sales Final 2017'!$B$14</c:f>
              <c:strCache>
                <c:ptCount val="1"/>
                <c:pt idx="0">
                  <c:v>Chevrolet Bolt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2017'!$D$14:$J$14</c:f>
              <c:numCache>
                <c:formatCode>_(* #,##0_);_(* \(#,##0\);_(* "-"??_);_(@_)</c:formatCode>
                <c:ptCount val="7"/>
                <c:pt idx="5">
                  <c:v>579</c:v>
                </c:pt>
                <c:pt idx="6">
                  <c:v>23297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ED0-4811-B48D-4417B7E65F38}"/>
            </c:ext>
          </c:extLst>
        </c:ser>
        <c:ser>
          <c:idx val="11"/>
          <c:order val="11"/>
          <c:tx>
            <c:strRef>
              <c:f>'PEV Sales Final 2017'!$B$15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2017'!$D$15:$J$15</c:f>
              <c:numCache>
                <c:formatCode>_(* #,##0_);_(* \(#,##0\);_(* "-"??_);_(@_)</c:formatCode>
                <c:ptCount val="7"/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ED0-4811-B48D-4417B7E65F38}"/>
            </c:ext>
          </c:extLst>
        </c:ser>
        <c:ser>
          <c:idx val="12"/>
          <c:order val="12"/>
          <c:tx>
            <c:strRef>
              <c:f>'PEV Sales Final 2017'!$B$16</c:f>
              <c:strCache>
                <c:ptCount val="1"/>
                <c:pt idx="0">
                  <c:v>Chevrolet Volt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2017'!$D$16:$J$16</c:f>
              <c:numCache>
                <c:formatCode>_(* #,##0_);_(* \(#,##0\);_(* "-"??_);_(@_)</c:formatCode>
                <c:ptCount val="7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ED0-4811-B48D-4417B7E65F38}"/>
            </c:ext>
          </c:extLst>
        </c:ser>
        <c:ser>
          <c:idx val="13"/>
          <c:order val="13"/>
          <c:tx>
            <c:strRef>
              <c:f>'PEV Sales Final 2017'!$B$17</c:f>
              <c:strCache>
                <c:ptCount val="1"/>
                <c:pt idx="0">
                  <c:v>Chrysler Pacifica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2017'!$D$17:$J$17</c:f>
              <c:numCache>
                <c:formatCode>_(* #,##0_);_(* \(#,##0\);_(* "-"??_);_(@_)</c:formatCode>
                <c:ptCount val="7"/>
                <c:pt idx="6">
                  <c:v>2764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ED0-4811-B48D-4417B7E65F38}"/>
            </c:ext>
          </c:extLst>
        </c:ser>
        <c:ser>
          <c:idx val="14"/>
          <c:order val="14"/>
          <c:tx>
            <c:strRef>
              <c:f>'PEV Sales Final 2017'!$B$18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2017'!$D$18:$J$18</c:f>
              <c:numCache>
                <c:formatCode>_(* #,##0_);_(* \(#,##0\);_(* "-"??_);_(@_)</c:formatCode>
                <c:ptCount val="7"/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ED0-4811-B48D-4417B7E65F38}"/>
            </c:ext>
          </c:extLst>
        </c:ser>
        <c:ser>
          <c:idx val="15"/>
          <c:order val="15"/>
          <c:tx>
            <c:strRef>
              <c:f>'PEV Sales Final 2017'!$B$19</c:f>
              <c:strCache>
                <c:ptCount val="1"/>
                <c:pt idx="0">
                  <c:v>Ford C-MAX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2017'!$D$19:$J$19</c:f>
              <c:numCache>
                <c:formatCode>_(* #,##0_);_(* \(#,##0\);_(* "-"??_);_(@_)</c:formatCode>
                <c:ptCount val="7"/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ED0-4811-B48D-4417B7E65F38}"/>
            </c:ext>
          </c:extLst>
        </c:ser>
        <c:ser>
          <c:idx val="16"/>
          <c:order val="16"/>
          <c:tx>
            <c:strRef>
              <c:f>'PEV Sales Final 2017'!$B$20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2017'!$D$20:$J$20</c:f>
              <c:numCache>
                <c:formatCode>_(* #,##0_);_(* \(#,##0\);_(* "-"??_);_(@_)</c:formatCode>
                <c:ptCount val="7"/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ED0-4811-B48D-4417B7E65F38}"/>
            </c:ext>
          </c:extLst>
        </c:ser>
        <c:ser>
          <c:idx val="17"/>
          <c:order val="17"/>
          <c:tx>
            <c:strRef>
              <c:f>'PEV Sales Final 2017'!$B$21</c:f>
              <c:strCache>
                <c:ptCount val="1"/>
                <c:pt idx="0">
                  <c:v>Ford Fusion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2017'!$D$21:$J$21</c:f>
              <c:numCache>
                <c:formatCode>_(* #,##0_);_(* \(#,##0\);_(* "-"??_);_(@_)</c:formatCode>
                <c:ptCount val="7"/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ED0-4811-B48D-4417B7E65F38}"/>
            </c:ext>
          </c:extLst>
        </c:ser>
        <c:ser>
          <c:idx val="18"/>
          <c:order val="18"/>
          <c:tx>
            <c:strRef>
              <c:f>'PEV Sales Final 2017'!$B$22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2017'!$D$22:$J$22</c:f>
              <c:numCache>
                <c:formatCode>_(* #,##0_);_(* \(#,##0\);_(* "-"??_);_(@_)</c:formatCode>
                <c:ptCount val="7"/>
                <c:pt idx="2">
                  <c:v>526</c:v>
                </c:pt>
                <c:pt idx="3">
                  <c:v>449</c:v>
                </c:pt>
                <c:pt idx="4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ED0-4811-B48D-4417B7E65F38}"/>
            </c:ext>
          </c:extLst>
        </c:ser>
        <c:ser>
          <c:idx val="19"/>
          <c:order val="19"/>
          <c:tx>
            <c:strRef>
              <c:f>'PEV Sales Final 2017'!$B$23</c:f>
              <c:strCache>
                <c:ptCount val="1"/>
                <c:pt idx="0">
                  <c:v>Honda Clarity BEV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2017'!$D$23:$J$23</c:f>
              <c:numCache>
                <c:formatCode>_(* #,##0_);_(* \(#,##0\);_(* "-"??_);_(@_)</c:formatCode>
                <c:ptCount val="7"/>
                <c:pt idx="6">
                  <c:v>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ED0-4811-B48D-4417B7E65F38}"/>
            </c:ext>
          </c:extLst>
        </c:ser>
        <c:ser>
          <c:idx val="20"/>
          <c:order val="20"/>
          <c:tx>
            <c:strRef>
              <c:f>'PEV Sales Final 2017'!$B$24</c:f>
              <c:strCache>
                <c:ptCount val="1"/>
                <c:pt idx="0">
                  <c:v>Honda Clarity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2017'!$D$24:$J$24</c:f>
              <c:numCache>
                <c:formatCode>_(* #,##0_);_(* \(#,##0\);_(* "-"??_);_(@_)</c:formatCode>
                <c:ptCount val="7"/>
                <c:pt idx="6">
                  <c:v>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ED0-4811-B48D-4417B7E65F38}"/>
            </c:ext>
          </c:extLst>
        </c:ser>
        <c:ser>
          <c:idx val="21"/>
          <c:order val="21"/>
          <c:tx>
            <c:strRef>
              <c:f>'PEV Sales Final 2017'!$B$25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2017'!$D$25:$J$25</c:f>
              <c:numCache>
                <c:formatCode>_(* #,##0_);_(* \(#,##0\);_(* "-"??_);_(@_)</c:formatCode>
                <c:ptCount val="7"/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0ED0-4811-B48D-4417B7E65F38}"/>
            </c:ext>
          </c:extLst>
        </c:ser>
        <c:ser>
          <c:idx val="22"/>
          <c:order val="22"/>
          <c:tx>
            <c:strRef>
              <c:f>'PEV Sales Final 2017'!$B$26</c:f>
              <c:strCache>
                <c:ptCount val="1"/>
                <c:pt idx="0">
                  <c:v>Hyundai Sonata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2017'!$D$26:$J$26</c:f>
              <c:numCache>
                <c:formatCode>_(* #,##0_);_(* \(#,##0\);_(* "-"??_);_(@_)</c:formatCode>
                <c:ptCount val="7"/>
                <c:pt idx="5">
                  <c:v>3000</c:v>
                </c:pt>
                <c:pt idx="6">
                  <c:v>2254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0ED0-4811-B48D-4417B7E65F38}"/>
            </c:ext>
          </c:extLst>
        </c:ser>
        <c:ser>
          <c:idx val="23"/>
          <c:order val="23"/>
          <c:tx>
            <c:strRef>
              <c:f>'PEV Sales Final 2017'!$B$27</c:f>
              <c:strCache>
                <c:ptCount val="1"/>
                <c:pt idx="0">
                  <c:v>Hyundai Ioniq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2017'!$D$27:$J$27</c:f>
              <c:numCache>
                <c:formatCode>_(* #,##0_);_(* \(#,##0\);_(* "-"??_);_(@_)</c:formatCode>
                <c:ptCount val="7"/>
                <c:pt idx="6">
                  <c:v>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0ED0-4811-B48D-4417B7E65F38}"/>
            </c:ext>
          </c:extLst>
        </c:ser>
        <c:ser>
          <c:idx val="24"/>
          <c:order val="24"/>
          <c:tx>
            <c:strRef>
              <c:f>'PEV Sales Final 2017'!$B$28</c:f>
              <c:strCache>
                <c:ptCount val="1"/>
                <c:pt idx="0">
                  <c:v>Kia Optima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2017'!$D$28:$J$28</c:f>
              <c:numCache>
                <c:formatCode>_(* #,##0_);_(* \(#,##0\);_(* "-"??_);_(@_)</c:formatCode>
                <c:ptCount val="7"/>
                <c:pt idx="6">
                  <c:v>1542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0ED0-4811-B48D-4417B7E65F38}"/>
            </c:ext>
          </c:extLst>
        </c:ser>
        <c:ser>
          <c:idx val="25"/>
          <c:order val="25"/>
          <c:tx>
            <c:strRef>
              <c:f>'PEV Sales Final 2017'!$B$29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2017'!$D$29:$J$29</c:f>
              <c:numCache>
                <c:formatCode>_(* #,##0_);_(* \(#,##0\);_(* "-"??_);_(@_)</c:formatCode>
                <c:ptCount val="7"/>
                <c:pt idx="3">
                  <c:v>250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0ED0-4811-B48D-4417B7E65F38}"/>
            </c:ext>
          </c:extLst>
        </c:ser>
        <c:ser>
          <c:idx val="26"/>
          <c:order val="26"/>
          <c:tx>
            <c:strRef>
              <c:f>'PEV Sales Final 2017'!$B$30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2017'!$D$30:$J$30</c:f>
              <c:numCache>
                <c:formatCode>_(* #,##0_);_(* \(#,##0\);_(* "-"??_);_(@_)</c:formatCode>
                <c:ptCount val="7"/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0ED0-4811-B48D-4417B7E65F38}"/>
            </c:ext>
          </c:extLst>
        </c:ser>
        <c:ser>
          <c:idx val="27"/>
          <c:order val="27"/>
          <c:tx>
            <c:strRef>
              <c:f>'PEV Sales Final 2017'!$B$31</c:f>
              <c:strCache>
                <c:ptCount val="1"/>
                <c:pt idx="0">
                  <c:v>Mercedes C350We Plug-in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2017'!$D$31:$J$31</c:f>
              <c:numCache>
                <c:formatCode>_(* #,##0_);_(* \(#,##0\);_(* "-"??_);_(@_)</c:formatCode>
                <c:ptCount val="7"/>
                <c:pt idx="5">
                  <c:v>171</c:v>
                </c:pt>
                <c:pt idx="6">
                  <c:v>810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0ED0-4811-B48D-4417B7E65F38}"/>
            </c:ext>
          </c:extLst>
        </c:ser>
        <c:ser>
          <c:idx val="28"/>
          <c:order val="28"/>
          <c:tx>
            <c:strRef>
              <c:f>'PEV Sales Final 2017'!$B$32</c:f>
              <c:strCache>
                <c:ptCount val="1"/>
                <c:pt idx="0">
                  <c:v>Mercedes GLE 550e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2017'!$D$32:$J$32</c:f>
              <c:numCache>
                <c:formatCode>_(* #,##0_);_(* \(#,##0\);_(* "-"??_);_(@_)</c:formatCode>
                <c:ptCount val="7"/>
                <c:pt idx="5">
                  <c:v>212</c:v>
                </c:pt>
                <c:pt idx="6">
                  <c:v>430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E3-4ED1-B897-DD60E527AC32}"/>
            </c:ext>
          </c:extLst>
        </c:ser>
        <c:ser>
          <c:idx val="29"/>
          <c:order val="29"/>
          <c:tx>
            <c:strRef>
              <c:f>'PEV Sales Final 2017'!$B$33</c:f>
              <c:strCache>
                <c:ptCount val="1"/>
                <c:pt idx="0">
                  <c:v>Mercedes S550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2017'!$D$33:$J$33</c:f>
              <c:numCache>
                <c:formatCode>_(* #,##0_);_(* \(#,##0\);_(* "-"??_);_(@_)</c:formatCode>
                <c:ptCount val="7"/>
                <c:pt idx="4">
                  <c:v>118</c:v>
                </c:pt>
                <c:pt idx="5">
                  <c:v>550</c:v>
                </c:pt>
                <c:pt idx="6">
                  <c:v>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E3-4ED1-B897-DD60E527AC32}"/>
            </c:ext>
          </c:extLst>
        </c:ser>
        <c:ser>
          <c:idx val="30"/>
          <c:order val="30"/>
          <c:tx>
            <c:strRef>
              <c:f>'PEV Sales Final 2017'!$B$34</c:f>
              <c:strCache>
                <c:ptCount val="1"/>
                <c:pt idx="0">
                  <c:v>Mini Cooper Countryman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2017'!$D$34:$J$34</c:f>
              <c:numCache>
                <c:formatCode>_(* #,##0_);_(* \(#,##0\);_(* "-"??_);_(@_)</c:formatCode>
                <c:ptCount val="7"/>
                <c:pt idx="6">
                  <c:v>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E3-4ED1-B897-DD60E527AC32}"/>
            </c:ext>
          </c:extLst>
        </c:ser>
        <c:ser>
          <c:idx val="31"/>
          <c:order val="31"/>
          <c:tx>
            <c:strRef>
              <c:f>'PEV Sales Final 2017'!$B$35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2017'!$D$35:$J$35</c:f>
              <c:numCache>
                <c:formatCode>_(* #,##0_);_(* \(#,##0\);_(* "-"??_);_(@_)</c:formatCode>
                <c:ptCount val="7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E3-4ED1-B897-DD60E527AC32}"/>
            </c:ext>
          </c:extLst>
        </c:ser>
        <c:ser>
          <c:idx val="32"/>
          <c:order val="32"/>
          <c:tx>
            <c:strRef>
              <c:f>'PEV Sales Final 2017'!$B$36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2017'!$D$36:$J$36</c:f>
              <c:numCache>
                <c:formatCode>_(* #,##0_);_(* \(#,##0\);_(* "-"??_);_(@_)</c:formatCode>
                <c:ptCount val="7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E3-4ED1-B897-DD60E527AC32}"/>
            </c:ext>
          </c:extLst>
        </c:ser>
        <c:ser>
          <c:idx val="33"/>
          <c:order val="33"/>
          <c:tx>
            <c:strRef>
              <c:f>'PEV Sales Final 2017'!$B$37</c:f>
              <c:strCache>
                <c:ptCount val="1"/>
                <c:pt idx="0">
                  <c:v>Porsche Cayenne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2017'!$D$37:$J$37</c:f>
              <c:numCache>
                <c:formatCode>_(* #,##0_);_(* \(#,##0\);_(* "-"??_);_(@_)</c:formatCode>
                <c:ptCount val="7"/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BE3-4ED1-B897-DD60E527AC32}"/>
            </c:ext>
          </c:extLst>
        </c:ser>
        <c:ser>
          <c:idx val="34"/>
          <c:order val="34"/>
          <c:tx>
            <c:strRef>
              <c:f>'PEV Sales Final 2017'!$B$38</c:f>
              <c:strCache>
                <c:ptCount val="1"/>
                <c:pt idx="0">
                  <c:v>Porsche Panamera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2017'!$D$38:$J$38</c:f>
              <c:numCache>
                <c:formatCode>_(* #,##0_);_(* \(#,##0\);_(* "-"??_);_(@_)</c:formatCode>
                <c:ptCount val="7"/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BE3-4ED1-B897-DD60E527AC32}"/>
            </c:ext>
          </c:extLst>
        </c:ser>
        <c:ser>
          <c:idx val="35"/>
          <c:order val="35"/>
          <c:tx>
            <c:strRef>
              <c:f>'PEV Sales Final 2017'!$B$39</c:f>
              <c:strCache>
                <c:ptCount val="1"/>
                <c:pt idx="0">
                  <c:v>Smart ED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2017'!$D$39:$J$39</c:f>
              <c:numCache>
                <c:formatCode>_(* #,##0_);_(* \(#,##0\);_(* "-"??_);_(@_)</c:formatCode>
                <c:ptCount val="7"/>
                <c:pt idx="0">
                  <c:v>310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BE3-4ED1-B897-DD60E527AC32}"/>
            </c:ext>
          </c:extLst>
        </c:ser>
        <c:ser>
          <c:idx val="36"/>
          <c:order val="36"/>
          <c:tx>
            <c:strRef>
              <c:f>'PEV Sales Final 2017'!$B$40</c:f>
              <c:strCache>
                <c:ptCount val="1"/>
                <c:pt idx="0">
                  <c:v>Smart for Two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2017'!$D$40:$J$40</c:f>
              <c:numCache>
                <c:formatCode>_(* #,##0_);_(* \(#,##0\);_(* "-"??_);_(@_)</c:formatCode>
                <c:ptCount val="7"/>
                <c:pt idx="1">
                  <c:v>137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BE3-4ED1-B897-DD60E527AC32}"/>
            </c:ext>
          </c:extLst>
        </c:ser>
        <c:ser>
          <c:idx val="37"/>
          <c:order val="37"/>
          <c:tx>
            <c:strRef>
              <c:f>'PEV Sales Final 2017'!$B$41</c:f>
              <c:strCache>
                <c:ptCount val="1"/>
                <c:pt idx="0">
                  <c:v>Tesla Model 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2017'!$D$41:$J$41</c:f>
              <c:numCache>
                <c:formatCode>_(* #,##0_);_(* \(#,##0\);_(* "-"??_);_(@_)</c:formatCode>
                <c:ptCount val="7"/>
                <c:pt idx="6">
                  <c:v>1770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BE3-4ED1-B897-DD60E527AC32}"/>
            </c:ext>
          </c:extLst>
        </c:ser>
        <c:ser>
          <c:idx val="38"/>
          <c:order val="38"/>
          <c:tx>
            <c:strRef>
              <c:f>'PEV Sales Final 2017'!$B$42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2017'!$D$42:$J$42</c:f>
              <c:numCache>
                <c:formatCode>_(* #,##0_);_(* \(#,##0\);_(* "-"??_);_(@_)</c:formatCode>
                <c:ptCount val="7"/>
                <c:pt idx="1">
                  <c:v>2171</c:v>
                </c:pt>
                <c:pt idx="2">
                  <c:v>19000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BE3-4ED1-B897-DD60E527AC32}"/>
            </c:ext>
          </c:extLst>
        </c:ser>
        <c:ser>
          <c:idx val="39"/>
          <c:order val="39"/>
          <c:tx>
            <c:strRef>
              <c:f>'PEV Sales Final 2017'!$B$43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2017'!$D$43:$J$43</c:f>
              <c:numCache>
                <c:formatCode>_(* #,##0_);_(* \(#,##0\);_(* "-"??_);_(@_)</c:formatCode>
                <c:ptCount val="7"/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BE3-4ED1-B897-DD60E527AC32}"/>
            </c:ext>
          </c:extLst>
        </c:ser>
        <c:ser>
          <c:idx val="40"/>
          <c:order val="40"/>
          <c:tx>
            <c:strRef>
              <c:f>'PEV Sales Final 2017'!$B$44</c:f>
              <c:strCache>
                <c:ptCount val="1"/>
                <c:pt idx="0">
                  <c:v>Toyota Prius Prime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2017'!$D$44:$J$44</c:f>
              <c:numCache>
                <c:formatCode>_(* #,##0_);_(* \(#,##0\);_(* "-"??_);_(@_)</c:formatCode>
                <c:ptCount val="7"/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BE3-4ED1-B897-DD60E527AC32}"/>
            </c:ext>
          </c:extLst>
        </c:ser>
        <c:ser>
          <c:idx val="41"/>
          <c:order val="41"/>
          <c:tx>
            <c:strRef>
              <c:f>'PEV Sales Final 2017'!$B$45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2017'!$D$45:$J$45</c:f>
              <c:numCache>
                <c:formatCode>_(* #,##0_);_(* \(#,##0\);_(* "-"??_);_(@_)</c:formatCode>
                <c:ptCount val="7"/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BE3-4ED1-B897-DD60E527AC32}"/>
            </c:ext>
          </c:extLst>
        </c:ser>
        <c:ser>
          <c:idx val="42"/>
          <c:order val="42"/>
          <c:tx>
            <c:strRef>
              <c:f>'PEV Sales Final 2017'!$B$46</c:f>
              <c:strCache>
                <c:ptCount val="1"/>
                <c:pt idx="0">
                  <c:v>Volvo S90 Plug In 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2017'!$D$46:$J$46</c:f>
              <c:numCache>
                <c:formatCode>_(* #,##0_);_(* \(#,##0\);_(* "-"??_);_(@_)</c:formatCode>
                <c:ptCount val="7"/>
                <c:pt idx="6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BE3-4ED1-B897-DD60E527AC32}"/>
            </c:ext>
          </c:extLst>
        </c:ser>
        <c:ser>
          <c:idx val="43"/>
          <c:order val="43"/>
          <c:tx>
            <c:strRef>
              <c:f>'PEV Sales Final 2017'!$B$47</c:f>
              <c:strCache>
                <c:ptCount val="1"/>
                <c:pt idx="0">
                  <c:v>Volvo XC60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2017'!$D$47:$J$47</c:f>
              <c:numCache>
                <c:formatCode>_(* #,##0_);_(* \(#,##0\);_(* "-"??_);_(@_)</c:formatCode>
                <c:ptCount val="7"/>
                <c:pt idx="6">
                  <c:v>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BE3-4ED1-B897-DD60E527AC32}"/>
            </c:ext>
          </c:extLst>
        </c:ser>
        <c:ser>
          <c:idx val="44"/>
          <c:order val="44"/>
          <c:tx>
            <c:strRef>
              <c:f>'PEV Sales Final 2017'!$B$48</c:f>
              <c:strCache>
                <c:ptCount val="1"/>
                <c:pt idx="0">
                  <c:v>Volvo XC90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2017'!$D$48:$J$48</c:f>
              <c:numCache>
                <c:formatCode>_(* #,##0_);_(* \(#,##0\);_(* "-"??_);_(@_)</c:formatCode>
                <c:ptCount val="7"/>
                <c:pt idx="4">
                  <c:v>86</c:v>
                </c:pt>
                <c:pt idx="5">
                  <c:v>2015</c:v>
                </c:pt>
                <c:pt idx="6">
                  <c:v>2196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BE3-4ED1-B897-DD60E527AC32}"/>
            </c:ext>
          </c:extLst>
        </c:ser>
        <c:ser>
          <c:idx val="45"/>
          <c:order val="45"/>
          <c:tx>
            <c:strRef>
              <c:f>'PEV Sales Final 2017'!$B$49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2017'!$D$49:$J$49</c:f>
              <c:numCache>
                <c:formatCode>_(* #,##0_);_(* \(#,##0\);_(* "-"??_);_(@_)</c:formatCode>
                <c:ptCount val="7"/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BE3-4ED1-B897-DD60E527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669784"/>
        <c:axId val="408671352"/>
      </c:barChart>
      <c:catAx>
        <c:axId val="40866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671352"/>
        <c:crosses val="autoZero"/>
        <c:auto val="1"/>
        <c:lblAlgn val="ctr"/>
        <c:lblOffset val="100"/>
        <c:noMultiLvlLbl val="0"/>
      </c:catAx>
      <c:valAx>
        <c:axId val="408671352"/>
        <c:scaling>
          <c:orientation val="minMax"/>
          <c:max val="20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086697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47079964061096E-2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</xdr:row>
      <xdr:rowOff>0</xdr:rowOff>
    </xdr:from>
    <xdr:to>
      <xdr:col>22</xdr:col>
      <xdr:colOff>586740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0.73232</cdr:x>
      <cdr:y>0.94866</cdr:y>
    </cdr:from>
    <cdr:to>
      <cdr:x>0.99237</cdr:x>
      <cdr:y>0.99832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17090" y="4293885"/>
          <a:ext cx="1817110" cy="2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2"/>
  <sheetViews>
    <sheetView tabSelected="1" topLeftCell="M10" workbookViewId="0">
      <selection activeCell="Q27" sqref="Q27"/>
    </sheetView>
  </sheetViews>
  <sheetFormatPr defaultColWidth="8.77734375" defaultRowHeight="13.2" x14ac:dyDescent="0.25"/>
  <cols>
    <col min="1" max="1" width="4.109375" style="9" customWidth="1"/>
    <col min="2" max="2" width="27.109375" customWidth="1"/>
    <col min="3" max="3" width="7" customWidth="1"/>
    <col min="9" max="10" width="8.77734375" style="9"/>
  </cols>
  <sheetData>
    <row r="1" spans="2:11" s="9" customFormat="1" ht="13.8" thickBot="1" x14ac:dyDescent="0.3"/>
    <row r="2" spans="2:11" ht="15.6" x14ac:dyDescent="0.3">
      <c r="B2" s="48" t="s">
        <v>29</v>
      </c>
      <c r="C2" s="49"/>
      <c r="D2" s="49"/>
      <c r="E2" s="49"/>
      <c r="F2" s="49"/>
      <c r="G2" s="49"/>
      <c r="H2" s="49"/>
      <c r="I2" s="50"/>
      <c r="J2" s="50"/>
      <c r="K2" s="51"/>
    </row>
    <row r="3" spans="2:11" ht="14.55" customHeight="1" x14ac:dyDescent="0.25">
      <c r="B3" s="8" t="s">
        <v>58</v>
      </c>
      <c r="C3" s="10" t="s">
        <v>21</v>
      </c>
      <c r="D3" s="10">
        <v>2011</v>
      </c>
      <c r="E3" s="10">
        <v>2012</v>
      </c>
      <c r="F3" s="10">
        <v>2013</v>
      </c>
      <c r="G3" s="10">
        <v>2014</v>
      </c>
      <c r="H3" s="10">
        <v>2015</v>
      </c>
      <c r="I3" s="31">
        <v>2016</v>
      </c>
      <c r="J3" s="32">
        <v>2017</v>
      </c>
      <c r="K3" s="13" t="s">
        <v>22</v>
      </c>
    </row>
    <row r="4" spans="2:11" ht="14.55" customHeight="1" x14ac:dyDescent="0.25">
      <c r="B4" s="33" t="s">
        <v>53</v>
      </c>
      <c r="C4" s="29" t="s">
        <v>23</v>
      </c>
      <c r="D4" s="14"/>
      <c r="E4" s="14"/>
      <c r="F4" s="14"/>
      <c r="G4" s="14"/>
      <c r="H4" s="14"/>
      <c r="I4" s="14">
        <v>4280</v>
      </c>
      <c r="J4" s="15">
        <v>2877</v>
      </c>
      <c r="K4" s="18">
        <f t="shared" ref="K4:K50" si="0">SUM(D4:J4)</f>
        <v>7157</v>
      </c>
    </row>
    <row r="5" spans="2:11" ht="14.55" customHeight="1" x14ac:dyDescent="0.25">
      <c r="B5" s="28" t="s">
        <v>5</v>
      </c>
      <c r="C5" s="29" t="s">
        <v>24</v>
      </c>
      <c r="D5" s="14"/>
      <c r="E5" s="14">
        <v>965</v>
      </c>
      <c r="F5" s="14"/>
      <c r="G5" s="14"/>
      <c r="H5" s="14"/>
      <c r="I5" s="14"/>
      <c r="J5" s="15"/>
      <c r="K5" s="18">
        <f t="shared" si="0"/>
        <v>965</v>
      </c>
    </row>
    <row r="6" spans="2:11" ht="14.55" customHeight="1" x14ac:dyDescent="0.25">
      <c r="B6" s="28" t="s">
        <v>16</v>
      </c>
      <c r="C6" s="29" t="s">
        <v>24</v>
      </c>
      <c r="D6" s="14"/>
      <c r="E6" s="14"/>
      <c r="F6" s="14"/>
      <c r="G6" s="14">
        <v>6092</v>
      </c>
      <c r="H6" s="14">
        <v>11004</v>
      </c>
      <c r="I6" s="14">
        <v>7625</v>
      </c>
      <c r="J6" s="15">
        <v>6276</v>
      </c>
      <c r="K6" s="18">
        <f t="shared" si="0"/>
        <v>30997</v>
      </c>
    </row>
    <row r="7" spans="2:11" ht="14.55" customHeight="1" x14ac:dyDescent="0.25">
      <c r="B7" s="28" t="s">
        <v>19</v>
      </c>
      <c r="C7" s="29" t="s">
        <v>23</v>
      </c>
      <c r="D7" s="14"/>
      <c r="E7" s="14"/>
      <c r="F7" s="14"/>
      <c r="G7" s="26">
        <v>555</v>
      </c>
      <c r="H7" s="26">
        <v>2265</v>
      </c>
      <c r="I7" s="26">
        <v>1594</v>
      </c>
      <c r="J7" s="27">
        <v>488</v>
      </c>
      <c r="K7" s="18">
        <f t="shared" si="0"/>
        <v>4902</v>
      </c>
    </row>
    <row r="8" spans="2:11" ht="14.55" customHeight="1" x14ac:dyDescent="0.25">
      <c r="B8" s="28" t="s">
        <v>30</v>
      </c>
      <c r="C8" s="29" t="s">
        <v>23</v>
      </c>
      <c r="D8" s="14"/>
      <c r="E8" s="14"/>
      <c r="F8" s="14"/>
      <c r="G8" s="26"/>
      <c r="H8" s="26">
        <v>774</v>
      </c>
      <c r="I8" s="26">
        <v>5995</v>
      </c>
      <c r="J8" s="27">
        <v>5349</v>
      </c>
      <c r="K8" s="18">
        <f t="shared" si="0"/>
        <v>12118</v>
      </c>
    </row>
    <row r="9" spans="2:11" ht="14.55" customHeight="1" x14ac:dyDescent="0.25">
      <c r="B9" s="33" t="s">
        <v>52</v>
      </c>
      <c r="C9" s="29" t="s">
        <v>23</v>
      </c>
      <c r="D9" s="14"/>
      <c r="E9" s="14"/>
      <c r="F9" s="14"/>
      <c r="G9" s="26"/>
      <c r="H9" s="26">
        <v>54</v>
      </c>
      <c r="I9" s="26">
        <v>851</v>
      </c>
      <c r="J9" s="27">
        <v>4141</v>
      </c>
      <c r="K9" s="18">
        <f t="shared" si="0"/>
        <v>5046</v>
      </c>
    </row>
    <row r="10" spans="2:11" ht="14.55" customHeight="1" x14ac:dyDescent="0.25">
      <c r="B10" s="28" t="s">
        <v>35</v>
      </c>
      <c r="C10" s="29" t="s">
        <v>23</v>
      </c>
      <c r="D10" s="14"/>
      <c r="E10" s="14"/>
      <c r="F10" s="14"/>
      <c r="G10" s="26"/>
      <c r="H10" s="26"/>
      <c r="I10" s="26"/>
      <c r="J10" s="27">
        <v>3759</v>
      </c>
      <c r="K10" s="18">
        <f t="shared" si="0"/>
        <v>3759</v>
      </c>
    </row>
    <row r="11" spans="2:11" ht="14.55" customHeight="1" x14ac:dyDescent="0.25">
      <c r="B11" s="28" t="s">
        <v>36</v>
      </c>
      <c r="C11" s="29" t="s">
        <v>23</v>
      </c>
      <c r="D11" s="14"/>
      <c r="E11" s="14"/>
      <c r="F11" s="14"/>
      <c r="G11" s="26"/>
      <c r="H11" s="26"/>
      <c r="I11" s="26">
        <v>23</v>
      </c>
      <c r="J11" s="27">
        <v>707</v>
      </c>
      <c r="K11" s="18">
        <f t="shared" si="0"/>
        <v>730</v>
      </c>
    </row>
    <row r="12" spans="2:11" ht="14.55" customHeight="1" x14ac:dyDescent="0.25">
      <c r="B12" s="28" t="s">
        <v>37</v>
      </c>
      <c r="C12" s="29" t="s">
        <v>23</v>
      </c>
      <c r="D12" s="14"/>
      <c r="E12" s="14"/>
      <c r="F12" s="14"/>
      <c r="G12" s="26"/>
      <c r="H12" s="26"/>
      <c r="I12" s="26"/>
      <c r="J12" s="27">
        <v>205</v>
      </c>
      <c r="K12" s="18">
        <f t="shared" si="0"/>
        <v>205</v>
      </c>
    </row>
    <row r="13" spans="2:11" ht="14.55" customHeight="1" x14ac:dyDescent="0.25">
      <c r="B13" s="28" t="s">
        <v>13</v>
      </c>
      <c r="C13" s="29" t="s">
        <v>23</v>
      </c>
      <c r="D13" s="14"/>
      <c r="E13" s="14"/>
      <c r="F13" s="14">
        <v>6</v>
      </c>
      <c r="G13" s="26">
        <v>1310</v>
      </c>
      <c r="H13" s="26">
        <v>1024</v>
      </c>
      <c r="I13" s="26">
        <v>534</v>
      </c>
      <c r="J13" s="27">
        <v>17</v>
      </c>
      <c r="K13" s="18">
        <f t="shared" si="0"/>
        <v>2891</v>
      </c>
    </row>
    <row r="14" spans="2:11" ht="14.55" customHeight="1" x14ac:dyDescent="0.25">
      <c r="B14" s="28" t="s">
        <v>38</v>
      </c>
      <c r="C14" s="29" t="s">
        <v>24</v>
      </c>
      <c r="D14" s="14"/>
      <c r="E14" s="14"/>
      <c r="F14" s="14"/>
      <c r="G14" s="26"/>
      <c r="H14" s="26"/>
      <c r="I14" s="26">
        <v>579</v>
      </c>
      <c r="J14" s="27">
        <v>23297</v>
      </c>
      <c r="K14" s="18">
        <f t="shared" si="0"/>
        <v>23876</v>
      </c>
    </row>
    <row r="15" spans="2:11" ht="14.55" customHeight="1" x14ac:dyDescent="0.25">
      <c r="B15" s="28" t="s">
        <v>12</v>
      </c>
      <c r="C15" s="29" t="s">
        <v>24</v>
      </c>
      <c r="D15" s="14"/>
      <c r="E15" s="14"/>
      <c r="F15" s="14">
        <v>560</v>
      </c>
      <c r="G15" s="26">
        <v>1145</v>
      </c>
      <c r="H15" s="26">
        <v>2629</v>
      </c>
      <c r="I15" s="26">
        <v>3035</v>
      </c>
      <c r="J15" s="27">
        <v>23</v>
      </c>
      <c r="K15" s="18">
        <f t="shared" si="0"/>
        <v>7392</v>
      </c>
    </row>
    <row r="16" spans="2:11" ht="14.55" customHeight="1" x14ac:dyDescent="0.25">
      <c r="B16" s="28" t="s">
        <v>33</v>
      </c>
      <c r="C16" s="29" t="s">
        <v>23</v>
      </c>
      <c r="D16" s="14">
        <v>7671</v>
      </c>
      <c r="E16" s="14">
        <v>23461</v>
      </c>
      <c r="F16" s="14">
        <v>23094</v>
      </c>
      <c r="G16" s="26">
        <v>18805</v>
      </c>
      <c r="H16" s="26">
        <v>15393</v>
      </c>
      <c r="I16" s="26">
        <v>24739</v>
      </c>
      <c r="J16" s="27">
        <v>20349</v>
      </c>
      <c r="K16" s="18">
        <f t="shared" si="0"/>
        <v>133512</v>
      </c>
    </row>
    <row r="17" spans="2:11" ht="14.55" customHeight="1" x14ac:dyDescent="0.25">
      <c r="B17" s="28" t="s">
        <v>39</v>
      </c>
      <c r="C17" s="29" t="s">
        <v>23</v>
      </c>
      <c r="D17" s="14"/>
      <c r="E17" s="14"/>
      <c r="F17" s="14"/>
      <c r="G17" s="26"/>
      <c r="H17" s="26"/>
      <c r="I17" s="26"/>
      <c r="J17" s="27">
        <v>2764</v>
      </c>
      <c r="K17" s="18">
        <f t="shared" si="0"/>
        <v>2764</v>
      </c>
    </row>
    <row r="18" spans="2:11" ht="14.55" customHeight="1" x14ac:dyDescent="0.25">
      <c r="B18" s="40" t="s">
        <v>14</v>
      </c>
      <c r="C18" s="29" t="s">
        <v>24</v>
      </c>
      <c r="D18" s="14"/>
      <c r="E18" s="14"/>
      <c r="F18" s="14">
        <v>260</v>
      </c>
      <c r="G18" s="26">
        <v>1503</v>
      </c>
      <c r="H18" s="26">
        <v>3477</v>
      </c>
      <c r="I18" s="26">
        <v>3737</v>
      </c>
      <c r="J18" s="27">
        <v>3336</v>
      </c>
      <c r="K18" s="18">
        <f t="shared" si="0"/>
        <v>12313</v>
      </c>
    </row>
    <row r="19" spans="2:11" ht="14.55" customHeight="1" x14ac:dyDescent="0.25">
      <c r="B19" s="28" t="s">
        <v>34</v>
      </c>
      <c r="C19" s="29" t="s">
        <v>23</v>
      </c>
      <c r="D19" s="14"/>
      <c r="E19" s="14">
        <v>2374</v>
      </c>
      <c r="F19" s="14">
        <v>7154</v>
      </c>
      <c r="G19" s="26">
        <v>8433</v>
      </c>
      <c r="H19" s="26">
        <v>7591</v>
      </c>
      <c r="I19" s="26">
        <v>7957</v>
      </c>
      <c r="J19" s="27">
        <v>8140</v>
      </c>
      <c r="K19" s="18">
        <f t="shared" si="0"/>
        <v>41649</v>
      </c>
    </row>
    <row r="20" spans="2:11" ht="14.55" customHeight="1" x14ac:dyDescent="0.25">
      <c r="B20" s="28" t="s">
        <v>25</v>
      </c>
      <c r="C20" s="29" t="s">
        <v>24</v>
      </c>
      <c r="D20" s="14"/>
      <c r="E20" s="14">
        <v>683</v>
      </c>
      <c r="F20" s="14">
        <v>1738</v>
      </c>
      <c r="G20" s="26">
        <v>1964</v>
      </c>
      <c r="H20" s="26">
        <v>1582</v>
      </c>
      <c r="I20" s="26">
        <v>901</v>
      </c>
      <c r="J20" s="27">
        <v>1817</v>
      </c>
      <c r="K20" s="18">
        <f t="shared" si="0"/>
        <v>8685</v>
      </c>
    </row>
    <row r="21" spans="2:11" ht="14.55" customHeight="1" x14ac:dyDescent="0.25">
      <c r="B21" s="28" t="s">
        <v>10</v>
      </c>
      <c r="C21" s="29" t="s">
        <v>23</v>
      </c>
      <c r="D21" s="14"/>
      <c r="E21" s="14"/>
      <c r="F21" s="14">
        <v>6089</v>
      </c>
      <c r="G21" s="26">
        <v>11550</v>
      </c>
      <c r="H21" s="26">
        <v>9750</v>
      </c>
      <c r="I21" s="26">
        <v>15938</v>
      </c>
      <c r="J21" s="27">
        <v>9632</v>
      </c>
      <c r="K21" s="18">
        <f t="shared" si="0"/>
        <v>52959</v>
      </c>
    </row>
    <row r="22" spans="2:11" ht="14.55" customHeight="1" x14ac:dyDescent="0.25">
      <c r="B22" s="28" t="s">
        <v>0</v>
      </c>
      <c r="C22" s="29" t="s">
        <v>23</v>
      </c>
      <c r="D22" s="14"/>
      <c r="E22" s="14"/>
      <c r="F22" s="14">
        <v>526</v>
      </c>
      <c r="G22" s="26">
        <v>449</v>
      </c>
      <c r="H22" s="26">
        <v>63</v>
      </c>
      <c r="I22" s="26"/>
      <c r="J22" s="27"/>
      <c r="K22" s="18">
        <f t="shared" si="0"/>
        <v>1038</v>
      </c>
    </row>
    <row r="23" spans="2:11" ht="14.55" customHeight="1" x14ac:dyDescent="0.25">
      <c r="B23" s="28" t="s">
        <v>40</v>
      </c>
      <c r="C23" s="29" t="s">
        <v>24</v>
      </c>
      <c r="D23" s="14"/>
      <c r="E23" s="14"/>
      <c r="F23" s="14"/>
      <c r="G23" s="26"/>
      <c r="H23" s="26"/>
      <c r="I23" s="26"/>
      <c r="J23" s="27">
        <v>1111</v>
      </c>
      <c r="K23" s="18">
        <f t="shared" si="0"/>
        <v>1111</v>
      </c>
    </row>
    <row r="24" spans="2:11" ht="14.55" customHeight="1" x14ac:dyDescent="0.25">
      <c r="B24" s="28" t="s">
        <v>41</v>
      </c>
      <c r="C24" s="29" t="s">
        <v>23</v>
      </c>
      <c r="D24" s="14"/>
      <c r="E24" s="14"/>
      <c r="F24" s="14"/>
      <c r="G24" s="26"/>
      <c r="H24" s="26"/>
      <c r="I24" s="26"/>
      <c r="J24" s="27">
        <v>898</v>
      </c>
      <c r="K24" s="18">
        <f t="shared" si="0"/>
        <v>898</v>
      </c>
    </row>
    <row r="25" spans="2:11" ht="14.55" customHeight="1" x14ac:dyDescent="0.25">
      <c r="B25" s="28" t="s">
        <v>7</v>
      </c>
      <c r="C25" s="29" t="s">
        <v>24</v>
      </c>
      <c r="D25" s="14"/>
      <c r="E25" s="14">
        <v>93</v>
      </c>
      <c r="F25" s="14">
        <v>569</v>
      </c>
      <c r="G25" s="14">
        <v>407</v>
      </c>
      <c r="H25" s="14">
        <v>2</v>
      </c>
      <c r="I25" s="14"/>
      <c r="J25" s="15"/>
      <c r="K25" s="18">
        <f t="shared" si="0"/>
        <v>1071</v>
      </c>
    </row>
    <row r="26" spans="2:11" ht="14.55" customHeight="1" x14ac:dyDescent="0.25">
      <c r="B26" s="28" t="s">
        <v>42</v>
      </c>
      <c r="C26" s="29" t="s">
        <v>23</v>
      </c>
      <c r="D26" s="14"/>
      <c r="E26" s="14"/>
      <c r="F26" s="14"/>
      <c r="G26" s="14"/>
      <c r="H26" s="14"/>
      <c r="I26" s="14">
        <v>3000</v>
      </c>
      <c r="J26" s="15">
        <v>2254</v>
      </c>
      <c r="K26" s="18">
        <f t="shared" si="0"/>
        <v>5254</v>
      </c>
    </row>
    <row r="27" spans="2:11" ht="14.55" customHeight="1" x14ac:dyDescent="0.25">
      <c r="B27" s="28" t="s">
        <v>43</v>
      </c>
      <c r="C27" s="29" t="s">
        <v>24</v>
      </c>
      <c r="D27" s="14"/>
      <c r="E27" s="14"/>
      <c r="F27" s="14"/>
      <c r="G27" s="14"/>
      <c r="H27" s="14"/>
      <c r="I27" s="14"/>
      <c r="J27" s="15">
        <v>427</v>
      </c>
      <c r="K27" s="18">
        <f t="shared" si="0"/>
        <v>427</v>
      </c>
    </row>
    <row r="28" spans="2:11" ht="14.55" customHeight="1" x14ac:dyDescent="0.25">
      <c r="B28" s="28" t="s">
        <v>44</v>
      </c>
      <c r="C28" s="29" t="s">
        <v>23</v>
      </c>
      <c r="D28" s="14"/>
      <c r="E28" s="14"/>
      <c r="F28" s="14"/>
      <c r="G28" s="14"/>
      <c r="H28" s="14"/>
      <c r="I28" s="14"/>
      <c r="J28" s="15">
        <v>1542</v>
      </c>
      <c r="K28" s="18">
        <f t="shared" si="0"/>
        <v>1542</v>
      </c>
    </row>
    <row r="29" spans="2:11" ht="14.55" customHeight="1" x14ac:dyDescent="0.25">
      <c r="B29" s="28" t="s">
        <v>17</v>
      </c>
      <c r="C29" s="29" t="s">
        <v>24</v>
      </c>
      <c r="D29" s="14"/>
      <c r="E29" s="14"/>
      <c r="F29" s="14"/>
      <c r="G29" s="14">
        <v>250</v>
      </c>
      <c r="H29" s="14">
        <v>1015</v>
      </c>
      <c r="I29" s="14">
        <v>1728</v>
      </c>
      <c r="J29" s="15">
        <v>2157</v>
      </c>
      <c r="K29" s="18">
        <f t="shared" si="0"/>
        <v>5150</v>
      </c>
    </row>
    <row r="30" spans="2:11" ht="14.55" customHeight="1" x14ac:dyDescent="0.25">
      <c r="B30" s="28" t="s">
        <v>18</v>
      </c>
      <c r="C30" s="29" t="s">
        <v>24</v>
      </c>
      <c r="D30" s="14"/>
      <c r="E30" s="14"/>
      <c r="F30" s="14"/>
      <c r="G30" s="14">
        <v>774</v>
      </c>
      <c r="H30" s="14">
        <v>1906</v>
      </c>
      <c r="I30" s="14">
        <v>632</v>
      </c>
      <c r="J30" s="15">
        <v>744</v>
      </c>
      <c r="K30" s="18">
        <f t="shared" si="0"/>
        <v>4056</v>
      </c>
    </row>
    <row r="31" spans="2:11" ht="14.55" customHeight="1" x14ac:dyDescent="0.25">
      <c r="B31" s="28" t="s">
        <v>45</v>
      </c>
      <c r="C31" s="29" t="s">
        <v>23</v>
      </c>
      <c r="D31" s="14"/>
      <c r="E31" s="14"/>
      <c r="F31" s="14"/>
      <c r="G31" s="14"/>
      <c r="H31" s="14"/>
      <c r="I31" s="14">
        <v>171</v>
      </c>
      <c r="J31" s="15">
        <v>810</v>
      </c>
      <c r="K31" s="18">
        <f t="shared" si="0"/>
        <v>981</v>
      </c>
    </row>
    <row r="32" spans="2:11" ht="14.55" customHeight="1" x14ac:dyDescent="0.25">
      <c r="B32" s="28" t="s">
        <v>46</v>
      </c>
      <c r="C32" s="29" t="s">
        <v>23</v>
      </c>
      <c r="D32" s="14"/>
      <c r="E32" s="14"/>
      <c r="F32" s="14"/>
      <c r="G32" s="14"/>
      <c r="H32" s="14"/>
      <c r="I32" s="14">
        <v>212</v>
      </c>
      <c r="J32" s="15">
        <v>430</v>
      </c>
      <c r="K32" s="18">
        <f t="shared" si="0"/>
        <v>642</v>
      </c>
    </row>
    <row r="33" spans="2:56" ht="14.55" customHeight="1" x14ac:dyDescent="0.25">
      <c r="B33" s="28" t="s">
        <v>47</v>
      </c>
      <c r="C33" s="29" t="s">
        <v>23</v>
      </c>
      <c r="D33" s="14"/>
      <c r="E33" s="14"/>
      <c r="F33" s="14"/>
      <c r="G33" s="14"/>
      <c r="H33" s="14">
        <v>118</v>
      </c>
      <c r="I33" s="14">
        <v>550</v>
      </c>
      <c r="J33" s="15">
        <v>583</v>
      </c>
      <c r="K33" s="18">
        <f t="shared" si="0"/>
        <v>1251</v>
      </c>
    </row>
    <row r="34" spans="2:56" s="1" customFormat="1" ht="14.55" customHeight="1" x14ac:dyDescent="0.25">
      <c r="B34" s="28" t="s">
        <v>48</v>
      </c>
      <c r="C34" s="29" t="s">
        <v>23</v>
      </c>
      <c r="D34" s="14"/>
      <c r="E34" s="14"/>
      <c r="F34" s="14"/>
      <c r="G34" s="14"/>
      <c r="H34" s="14"/>
      <c r="I34" s="14"/>
      <c r="J34" s="15">
        <v>475</v>
      </c>
      <c r="K34" s="18">
        <f t="shared" si="0"/>
        <v>475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I34" s="2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2:56" s="1" customFormat="1" ht="14.55" customHeight="1" x14ac:dyDescent="0.25">
      <c r="B35" s="28" t="s">
        <v>9</v>
      </c>
      <c r="C35" s="29" t="s">
        <v>24</v>
      </c>
      <c r="D35" s="14">
        <v>76</v>
      </c>
      <c r="E35" s="14">
        <v>588</v>
      </c>
      <c r="F35" s="14">
        <v>1029</v>
      </c>
      <c r="G35" s="14">
        <v>196</v>
      </c>
      <c r="H35" s="14">
        <v>115</v>
      </c>
      <c r="I35" s="14">
        <v>94</v>
      </c>
      <c r="J35" s="15">
        <v>6</v>
      </c>
      <c r="K35" s="18">
        <f t="shared" si="0"/>
        <v>2104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I35" s="3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2:56" s="1" customFormat="1" ht="14.55" customHeight="1" x14ac:dyDescent="0.25">
      <c r="B36" s="28" t="s">
        <v>3</v>
      </c>
      <c r="C36" s="29" t="s">
        <v>24</v>
      </c>
      <c r="D36" s="14">
        <v>9674</v>
      </c>
      <c r="E36" s="14">
        <v>9819</v>
      </c>
      <c r="F36" s="14">
        <v>22610</v>
      </c>
      <c r="G36" s="14">
        <v>30200</v>
      </c>
      <c r="H36" s="14">
        <v>17269</v>
      </c>
      <c r="I36" s="14">
        <v>14006</v>
      </c>
      <c r="J36" s="15">
        <v>11230</v>
      </c>
      <c r="K36" s="18">
        <f t="shared" si="0"/>
        <v>114808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I36" s="2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2:56" s="1" customFormat="1" ht="14.55" customHeight="1" x14ac:dyDescent="0.25">
      <c r="B37" s="28" t="s">
        <v>20</v>
      </c>
      <c r="C37" s="29" t="s">
        <v>23</v>
      </c>
      <c r="D37" s="14"/>
      <c r="E37" s="14"/>
      <c r="F37" s="14"/>
      <c r="G37" s="14">
        <v>112</v>
      </c>
      <c r="H37" s="14">
        <v>1163</v>
      </c>
      <c r="I37" s="14">
        <v>2111</v>
      </c>
      <c r="J37" s="15">
        <v>1574</v>
      </c>
      <c r="K37" s="18">
        <f t="shared" si="0"/>
        <v>4960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I37" s="2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2:56" s="1" customFormat="1" ht="14.55" customHeight="1" x14ac:dyDescent="0.25">
      <c r="B38" s="28" t="s">
        <v>15</v>
      </c>
      <c r="C38" s="29" t="s">
        <v>23</v>
      </c>
      <c r="D38" s="14"/>
      <c r="E38" s="14"/>
      <c r="F38" s="14">
        <v>51</v>
      </c>
      <c r="G38" s="14">
        <v>879</v>
      </c>
      <c r="H38" s="14">
        <v>407</v>
      </c>
      <c r="I38" s="14">
        <v>393</v>
      </c>
      <c r="J38" s="15">
        <v>18</v>
      </c>
      <c r="K38" s="18">
        <f t="shared" si="0"/>
        <v>1748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I38" s="2"/>
    </row>
    <row r="39" spans="2:56" s="1" customFormat="1" ht="14.55" customHeight="1" x14ac:dyDescent="0.25">
      <c r="B39" s="28" t="s">
        <v>4</v>
      </c>
      <c r="C39" s="29" t="s">
        <v>24</v>
      </c>
      <c r="D39" s="14">
        <v>310</v>
      </c>
      <c r="E39" s="14">
        <v>2</v>
      </c>
      <c r="F39" s="14"/>
      <c r="G39" s="14"/>
      <c r="H39" s="14"/>
      <c r="I39" s="14"/>
      <c r="J39" s="15"/>
      <c r="K39" s="18">
        <f t="shared" si="0"/>
        <v>312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I39" s="2"/>
    </row>
    <row r="40" spans="2:56" s="1" customFormat="1" ht="14.55" customHeight="1" x14ac:dyDescent="0.25">
      <c r="B40" s="28" t="s">
        <v>6</v>
      </c>
      <c r="C40" s="29" t="s">
        <v>24</v>
      </c>
      <c r="D40" s="14"/>
      <c r="E40" s="14">
        <v>137</v>
      </c>
      <c r="F40" s="14">
        <v>923</v>
      </c>
      <c r="G40" s="14">
        <v>2594</v>
      </c>
      <c r="H40" s="14">
        <v>1387</v>
      </c>
      <c r="I40" s="26">
        <v>657</v>
      </c>
      <c r="J40" s="15">
        <v>543</v>
      </c>
      <c r="K40" s="18">
        <f t="shared" si="0"/>
        <v>6241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I40" s="2"/>
    </row>
    <row r="41" spans="2:56" s="1" customFormat="1" ht="14.55" customHeight="1" x14ac:dyDescent="0.25">
      <c r="B41" s="28" t="s">
        <v>49</v>
      </c>
      <c r="C41" s="29" t="s">
        <v>24</v>
      </c>
      <c r="D41" s="14"/>
      <c r="E41" s="14"/>
      <c r="F41" s="14"/>
      <c r="G41" s="14"/>
      <c r="H41" s="14"/>
      <c r="I41" s="26"/>
      <c r="J41" s="15">
        <v>1770</v>
      </c>
      <c r="K41" s="18">
        <f t="shared" si="0"/>
        <v>1770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I41" s="2"/>
    </row>
    <row r="42" spans="2:56" ht="14.55" customHeight="1" x14ac:dyDescent="0.25">
      <c r="B42" s="28" t="s">
        <v>8</v>
      </c>
      <c r="C42" s="29" t="s">
        <v>24</v>
      </c>
      <c r="D42" s="14"/>
      <c r="E42" s="14">
        <v>2171</v>
      </c>
      <c r="F42" s="14">
        <v>19000</v>
      </c>
      <c r="G42" s="14">
        <v>16750</v>
      </c>
      <c r="H42" s="14">
        <v>26200</v>
      </c>
      <c r="I42" s="26">
        <v>30200</v>
      </c>
      <c r="J42" s="15">
        <v>26500</v>
      </c>
      <c r="K42" s="18">
        <f t="shared" si="0"/>
        <v>120821</v>
      </c>
    </row>
    <row r="43" spans="2:56" ht="14.55" customHeight="1" x14ac:dyDescent="0.25">
      <c r="B43" s="28" t="s">
        <v>26</v>
      </c>
      <c r="C43" s="41" t="s">
        <v>24</v>
      </c>
      <c r="D43" s="14"/>
      <c r="E43" s="14"/>
      <c r="F43" s="14"/>
      <c r="G43" s="14"/>
      <c r="H43" s="14">
        <v>208</v>
      </c>
      <c r="I43" s="26">
        <v>19600</v>
      </c>
      <c r="J43" s="15">
        <v>21700</v>
      </c>
      <c r="K43" s="18">
        <f t="shared" si="0"/>
        <v>41508</v>
      </c>
    </row>
    <row r="44" spans="2:56" ht="14.55" customHeight="1" x14ac:dyDescent="0.25">
      <c r="B44" s="28" t="s">
        <v>54</v>
      </c>
      <c r="C44" s="29" t="s">
        <v>23</v>
      </c>
      <c r="D44" s="14"/>
      <c r="E44" s="14">
        <v>12749</v>
      </c>
      <c r="F44" s="14">
        <v>12088</v>
      </c>
      <c r="G44" s="14">
        <v>13264</v>
      </c>
      <c r="H44" s="14">
        <v>4191</v>
      </c>
      <c r="I44" s="26">
        <v>2474</v>
      </c>
      <c r="J44" s="15">
        <v>20936</v>
      </c>
      <c r="K44" s="18">
        <f t="shared" si="0"/>
        <v>65702</v>
      </c>
    </row>
    <row r="45" spans="2:56" ht="14.55" customHeight="1" x14ac:dyDescent="0.25">
      <c r="B45" s="28" t="s">
        <v>27</v>
      </c>
      <c r="C45" s="29" t="s">
        <v>24</v>
      </c>
      <c r="D45" s="14"/>
      <c r="E45" s="14">
        <v>192</v>
      </c>
      <c r="F45" s="14">
        <v>1005</v>
      </c>
      <c r="G45" s="14">
        <v>1184</v>
      </c>
      <c r="H45" s="14">
        <v>18</v>
      </c>
      <c r="I45" s="26"/>
      <c r="J45" s="15"/>
      <c r="K45" s="18">
        <f t="shared" si="0"/>
        <v>2399</v>
      </c>
    </row>
    <row r="46" spans="2:56" ht="14.55" customHeight="1" x14ac:dyDescent="0.25">
      <c r="B46" s="28" t="s">
        <v>50</v>
      </c>
      <c r="C46" s="29" t="s">
        <v>23</v>
      </c>
      <c r="D46" s="14"/>
      <c r="E46" s="14"/>
      <c r="F46" s="14"/>
      <c r="G46" s="14"/>
      <c r="H46" s="14"/>
      <c r="I46" s="26"/>
      <c r="J46" s="15">
        <v>112</v>
      </c>
      <c r="K46" s="18">
        <f t="shared" si="0"/>
        <v>112</v>
      </c>
    </row>
    <row r="47" spans="2:56" ht="14.55" customHeight="1" x14ac:dyDescent="0.25">
      <c r="B47" s="28" t="s">
        <v>51</v>
      </c>
      <c r="C47" s="29" t="s">
        <v>23</v>
      </c>
      <c r="D47" s="14"/>
      <c r="E47" s="14"/>
      <c r="F47" s="14"/>
      <c r="G47" s="14"/>
      <c r="H47" s="14"/>
      <c r="I47" s="26"/>
      <c r="J47" s="15">
        <v>518</v>
      </c>
      <c r="K47" s="18">
        <f t="shared" si="0"/>
        <v>518</v>
      </c>
    </row>
    <row r="48" spans="2:56" ht="14.55" customHeight="1" x14ac:dyDescent="0.25">
      <c r="B48" s="28" t="s">
        <v>31</v>
      </c>
      <c r="C48" s="29" t="s">
        <v>23</v>
      </c>
      <c r="D48" s="14"/>
      <c r="E48" s="14"/>
      <c r="F48" s="14"/>
      <c r="G48" s="14"/>
      <c r="H48" s="14">
        <v>86</v>
      </c>
      <c r="I48" s="26">
        <v>2015</v>
      </c>
      <c r="J48" s="15">
        <v>2196</v>
      </c>
      <c r="K48" s="18">
        <f t="shared" si="0"/>
        <v>4297</v>
      </c>
    </row>
    <row r="49" spans="2:11" ht="14.55" customHeight="1" thickBot="1" x14ac:dyDescent="0.3">
      <c r="B49" s="42" t="s">
        <v>28</v>
      </c>
      <c r="C49" s="43" t="s">
        <v>24</v>
      </c>
      <c r="D49" s="16"/>
      <c r="E49" s="16"/>
      <c r="F49" s="16"/>
      <c r="G49" s="16">
        <v>357</v>
      </c>
      <c r="H49" s="16">
        <v>4232</v>
      </c>
      <c r="I49" s="16">
        <v>3937</v>
      </c>
      <c r="J49" s="17">
        <v>3534</v>
      </c>
      <c r="K49" s="19">
        <f t="shared" si="0"/>
        <v>12060</v>
      </c>
    </row>
    <row r="50" spans="2:11" ht="14.4" thickTop="1" thickBot="1" x14ac:dyDescent="0.3">
      <c r="B50" s="11" t="s">
        <v>1</v>
      </c>
      <c r="C50" s="23"/>
      <c r="D50" s="20">
        <f t="shared" ref="D50:J50" si="1">SUM(D4:D49)</f>
        <v>17731</v>
      </c>
      <c r="E50" s="20">
        <f t="shared" si="1"/>
        <v>53234</v>
      </c>
      <c r="F50" s="20">
        <f t="shared" si="1"/>
        <v>96702</v>
      </c>
      <c r="G50" s="20">
        <f t="shared" si="1"/>
        <v>118773</v>
      </c>
      <c r="H50" s="20">
        <f t="shared" si="1"/>
        <v>113923</v>
      </c>
      <c r="I50" s="20">
        <f t="shared" si="1"/>
        <v>159568</v>
      </c>
      <c r="J50" s="21">
        <f t="shared" si="1"/>
        <v>195245</v>
      </c>
      <c r="K50" s="22">
        <f t="shared" si="0"/>
        <v>755176</v>
      </c>
    </row>
    <row r="52" spans="2:11" x14ac:dyDescent="0.25">
      <c r="B52" s="52" t="s">
        <v>59</v>
      </c>
      <c r="C52" s="52"/>
      <c r="D52" s="52"/>
      <c r="E52" s="52"/>
      <c r="F52" s="52"/>
      <c r="G52" s="52"/>
      <c r="H52" s="52"/>
      <c r="I52" s="52"/>
      <c r="J52" s="52"/>
      <c r="K52" s="36"/>
    </row>
    <row r="53" spans="2:11" x14ac:dyDescent="0.25">
      <c r="B53" s="53" t="s">
        <v>2</v>
      </c>
      <c r="C53" s="53"/>
      <c r="D53" s="53"/>
      <c r="E53" s="53"/>
      <c r="F53" s="53"/>
      <c r="G53" s="53"/>
      <c r="H53" s="53"/>
      <c r="I53" s="53"/>
      <c r="J53" s="53"/>
      <c r="K53" s="34"/>
    </row>
    <row r="54" spans="2:11" ht="13.2" customHeight="1" x14ac:dyDescent="0.25">
      <c r="B54" s="39" t="s">
        <v>60</v>
      </c>
      <c r="C54" s="39"/>
      <c r="D54" s="39"/>
      <c r="E54" s="39"/>
      <c r="F54" s="39"/>
      <c r="G54" s="39"/>
      <c r="H54" s="39"/>
      <c r="I54" s="39"/>
      <c r="J54" s="39"/>
      <c r="K54" s="37"/>
    </row>
    <row r="55" spans="2:11" x14ac:dyDescent="0.25">
      <c r="B55" s="54" t="s">
        <v>61</v>
      </c>
      <c r="C55" s="54"/>
      <c r="D55" s="54"/>
      <c r="E55" s="54"/>
      <c r="F55" s="54"/>
      <c r="G55" s="54"/>
      <c r="H55" s="54"/>
      <c r="I55" s="54"/>
      <c r="J55" s="54"/>
      <c r="K55" s="35"/>
    </row>
    <row r="56" spans="2:11" x14ac:dyDescent="0.25">
      <c r="B56" s="54" t="s">
        <v>55</v>
      </c>
      <c r="C56" s="54"/>
      <c r="D56" s="54"/>
      <c r="E56" s="54"/>
      <c r="F56" s="54"/>
      <c r="G56" s="54"/>
      <c r="H56" s="54"/>
      <c r="I56" s="54"/>
      <c r="J56" s="54"/>
      <c r="K56" s="38"/>
    </row>
    <row r="57" spans="2:11" x14ac:dyDescent="0.25">
      <c r="B57" s="34" t="s">
        <v>11</v>
      </c>
      <c r="C57" s="34"/>
      <c r="D57" s="34"/>
      <c r="E57" s="34"/>
      <c r="F57" s="34"/>
      <c r="G57" s="34"/>
      <c r="H57" s="34"/>
      <c r="I57" s="34"/>
      <c r="J57" s="34"/>
      <c r="K57" s="34"/>
    </row>
    <row r="58" spans="2:11" x14ac:dyDescent="0.25">
      <c r="B58" s="35" t="s">
        <v>56</v>
      </c>
      <c r="C58" s="7"/>
      <c r="D58" s="7"/>
      <c r="E58" s="7"/>
      <c r="F58" s="7"/>
      <c r="G58" s="7"/>
      <c r="H58" s="7"/>
      <c r="I58" s="7"/>
      <c r="J58" s="7"/>
      <c r="K58" s="7"/>
    </row>
    <row r="59" spans="2:11" x14ac:dyDescent="0.25">
      <c r="B59" s="30" t="s">
        <v>57</v>
      </c>
      <c r="C59" s="24"/>
      <c r="D59" s="24"/>
      <c r="E59" s="24"/>
      <c r="F59" s="24"/>
      <c r="G59" s="24"/>
      <c r="H59" s="24"/>
      <c r="I59" s="24"/>
      <c r="J59" s="24"/>
      <c r="K59" s="35"/>
    </row>
    <row r="60" spans="2:11" x14ac:dyDescent="0.25">
      <c r="B60" s="39" t="s">
        <v>62</v>
      </c>
      <c r="C60" s="35"/>
      <c r="D60" s="35"/>
      <c r="E60" s="35"/>
      <c r="F60" s="35"/>
      <c r="G60" s="35"/>
      <c r="H60" s="35"/>
      <c r="I60" s="35"/>
      <c r="J60" s="35"/>
    </row>
    <row r="61" spans="2:11" x14ac:dyDescent="0.25">
      <c r="B61" s="9"/>
      <c r="C61" s="9"/>
      <c r="D61" s="9"/>
      <c r="E61" s="9"/>
      <c r="F61" s="9"/>
      <c r="G61" s="9"/>
      <c r="H61" s="9"/>
    </row>
    <row r="62" spans="2:11" x14ac:dyDescent="0.25">
      <c r="B62" s="25"/>
      <c r="C62" s="9"/>
      <c r="D62" s="9"/>
      <c r="E62" s="9"/>
      <c r="F62" s="9"/>
      <c r="G62" s="9"/>
      <c r="H62" s="9"/>
    </row>
  </sheetData>
  <sortState ref="B5:I49">
    <sortCondition ref="B4"/>
  </sortState>
  <mergeCells count="5">
    <mergeCell ref="B2:K2"/>
    <mergeCell ref="B52:J52"/>
    <mergeCell ref="B53:J53"/>
    <mergeCell ref="B55:J55"/>
    <mergeCell ref="B56:J56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0"/>
  <sheetViews>
    <sheetView topLeftCell="V1" workbookViewId="0">
      <selection activeCell="Y13" sqref="Y13"/>
    </sheetView>
  </sheetViews>
  <sheetFormatPr defaultColWidth="11.5546875" defaultRowHeight="13.2" x14ac:dyDescent="0.25"/>
  <sheetData>
    <row r="1" spans="2:48" s="9" customFormat="1" x14ac:dyDescent="0.25"/>
    <row r="2" spans="2:48" s="9" customFormat="1" ht="15.6" x14ac:dyDescent="0.3">
      <c r="B2" s="55" t="s">
        <v>63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</row>
    <row r="3" spans="2:48" x14ac:dyDescent="0.25">
      <c r="B3" s="45" t="s">
        <v>32</v>
      </c>
      <c r="C3" s="46" t="s">
        <v>53</v>
      </c>
      <c r="D3" s="47" t="s">
        <v>5</v>
      </c>
      <c r="E3" s="47" t="s">
        <v>16</v>
      </c>
      <c r="F3" s="47" t="s">
        <v>19</v>
      </c>
      <c r="G3" s="47" t="s">
        <v>30</v>
      </c>
      <c r="H3" s="46" t="s">
        <v>52</v>
      </c>
      <c r="I3" s="47" t="s">
        <v>35</v>
      </c>
      <c r="J3" s="47" t="s">
        <v>36</v>
      </c>
      <c r="K3" s="47" t="s">
        <v>37</v>
      </c>
      <c r="L3" s="47" t="s">
        <v>13</v>
      </c>
      <c r="M3" s="47" t="s">
        <v>38</v>
      </c>
      <c r="N3" s="47" t="s">
        <v>12</v>
      </c>
      <c r="O3" s="47" t="s">
        <v>33</v>
      </c>
      <c r="P3" s="47" t="s">
        <v>39</v>
      </c>
      <c r="Q3" s="44" t="s">
        <v>14</v>
      </c>
      <c r="R3" s="47" t="s">
        <v>34</v>
      </c>
      <c r="S3" s="47" t="s">
        <v>25</v>
      </c>
      <c r="T3" s="47" t="s">
        <v>10</v>
      </c>
      <c r="U3" s="47" t="s">
        <v>0</v>
      </c>
      <c r="V3" s="47" t="s">
        <v>40</v>
      </c>
      <c r="W3" s="47" t="s">
        <v>41</v>
      </c>
      <c r="X3" s="47" t="s">
        <v>7</v>
      </c>
      <c r="Y3" s="47" t="s">
        <v>42</v>
      </c>
      <c r="Z3" s="47" t="s">
        <v>43</v>
      </c>
      <c r="AA3" s="47" t="s">
        <v>44</v>
      </c>
      <c r="AB3" s="47" t="s">
        <v>17</v>
      </c>
      <c r="AC3" s="47" t="s">
        <v>18</v>
      </c>
      <c r="AD3" s="47" t="s">
        <v>45</v>
      </c>
      <c r="AE3" s="47" t="s">
        <v>46</v>
      </c>
      <c r="AF3" s="47" t="s">
        <v>47</v>
      </c>
      <c r="AG3" s="47" t="s">
        <v>48</v>
      </c>
      <c r="AH3" s="47" t="s">
        <v>9</v>
      </c>
      <c r="AI3" s="47" t="s">
        <v>3</v>
      </c>
      <c r="AJ3" s="47" t="s">
        <v>20</v>
      </c>
      <c r="AK3" s="47" t="s">
        <v>15</v>
      </c>
      <c r="AL3" s="47" t="s">
        <v>4</v>
      </c>
      <c r="AM3" s="47" t="s">
        <v>6</v>
      </c>
      <c r="AN3" s="47" t="s">
        <v>49</v>
      </c>
      <c r="AO3" s="47" t="s">
        <v>8</v>
      </c>
      <c r="AP3" s="47" t="s">
        <v>26</v>
      </c>
      <c r="AQ3" s="47" t="s">
        <v>54</v>
      </c>
      <c r="AR3" s="47" t="s">
        <v>27</v>
      </c>
      <c r="AS3" s="47" t="s">
        <v>50</v>
      </c>
      <c r="AT3" s="47" t="s">
        <v>51</v>
      </c>
      <c r="AU3" s="47" t="s">
        <v>31</v>
      </c>
      <c r="AV3" s="47" t="s">
        <v>28</v>
      </c>
    </row>
    <row r="4" spans="2:48" x14ac:dyDescent="0.25">
      <c r="B4" s="46">
        <v>2011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>
        <v>7671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>
        <v>76</v>
      </c>
      <c r="AI4" s="14">
        <v>9674</v>
      </c>
      <c r="AJ4" s="14"/>
      <c r="AK4" s="14"/>
      <c r="AL4" s="14">
        <v>310</v>
      </c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2:48" x14ac:dyDescent="0.25">
      <c r="B5" s="46">
        <v>2012</v>
      </c>
      <c r="C5" s="14"/>
      <c r="D5" s="14">
        <v>965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23461</v>
      </c>
      <c r="P5" s="14"/>
      <c r="Q5" s="14"/>
      <c r="R5" s="14">
        <v>2374</v>
      </c>
      <c r="S5" s="14">
        <v>683</v>
      </c>
      <c r="T5" s="14"/>
      <c r="U5" s="14"/>
      <c r="V5" s="14"/>
      <c r="W5" s="14"/>
      <c r="X5" s="14">
        <v>93</v>
      </c>
      <c r="Y5" s="14"/>
      <c r="Z5" s="14"/>
      <c r="AA5" s="14"/>
      <c r="AB5" s="14"/>
      <c r="AC5" s="14"/>
      <c r="AD5" s="14"/>
      <c r="AE5" s="14"/>
      <c r="AF5" s="14"/>
      <c r="AG5" s="14"/>
      <c r="AH5" s="14">
        <v>588</v>
      </c>
      <c r="AI5" s="14">
        <v>9819</v>
      </c>
      <c r="AJ5" s="14"/>
      <c r="AK5" s="14"/>
      <c r="AL5" s="14">
        <v>2</v>
      </c>
      <c r="AM5" s="14">
        <v>137</v>
      </c>
      <c r="AN5" s="14"/>
      <c r="AO5" s="14">
        <v>2171</v>
      </c>
      <c r="AP5" s="14"/>
      <c r="AQ5" s="14">
        <v>12749</v>
      </c>
      <c r="AR5" s="14">
        <v>192</v>
      </c>
      <c r="AS5" s="14"/>
      <c r="AT5" s="14"/>
      <c r="AU5" s="14"/>
      <c r="AV5" s="14"/>
    </row>
    <row r="6" spans="2:48" x14ac:dyDescent="0.25">
      <c r="B6" s="46">
        <v>2013</v>
      </c>
      <c r="C6" s="14"/>
      <c r="D6" s="14"/>
      <c r="E6" s="14"/>
      <c r="F6" s="14"/>
      <c r="G6" s="14"/>
      <c r="H6" s="14"/>
      <c r="I6" s="14"/>
      <c r="J6" s="14"/>
      <c r="K6" s="14"/>
      <c r="L6" s="14">
        <v>6</v>
      </c>
      <c r="M6" s="14"/>
      <c r="N6" s="14">
        <v>560</v>
      </c>
      <c r="O6" s="14">
        <v>23094</v>
      </c>
      <c r="P6" s="14"/>
      <c r="Q6" s="14">
        <v>260</v>
      </c>
      <c r="R6" s="14">
        <v>7154</v>
      </c>
      <c r="S6" s="14">
        <v>1738</v>
      </c>
      <c r="T6" s="14">
        <v>6089</v>
      </c>
      <c r="U6" s="14">
        <v>526</v>
      </c>
      <c r="V6" s="14"/>
      <c r="W6" s="14"/>
      <c r="X6" s="14">
        <v>569</v>
      </c>
      <c r="Y6" s="14"/>
      <c r="Z6" s="14"/>
      <c r="AA6" s="14"/>
      <c r="AB6" s="14"/>
      <c r="AC6" s="14"/>
      <c r="AD6" s="14"/>
      <c r="AE6" s="14"/>
      <c r="AF6" s="14"/>
      <c r="AG6" s="14"/>
      <c r="AH6" s="14">
        <v>1029</v>
      </c>
      <c r="AI6" s="14">
        <v>22610</v>
      </c>
      <c r="AJ6" s="14"/>
      <c r="AK6" s="14">
        <v>51</v>
      </c>
      <c r="AL6" s="14"/>
      <c r="AM6" s="14">
        <v>923</v>
      </c>
      <c r="AN6" s="14"/>
      <c r="AO6" s="14">
        <v>19000</v>
      </c>
      <c r="AP6" s="14"/>
      <c r="AQ6" s="14">
        <v>12088</v>
      </c>
      <c r="AR6" s="14">
        <v>1005</v>
      </c>
      <c r="AS6" s="14"/>
      <c r="AT6" s="14"/>
      <c r="AU6" s="14"/>
      <c r="AV6" s="14"/>
    </row>
    <row r="7" spans="2:48" x14ac:dyDescent="0.25">
      <c r="B7" s="46">
        <v>2014</v>
      </c>
      <c r="C7" s="14"/>
      <c r="D7" s="14"/>
      <c r="E7" s="14">
        <v>6092</v>
      </c>
      <c r="F7" s="26">
        <v>555</v>
      </c>
      <c r="G7" s="26"/>
      <c r="H7" s="26"/>
      <c r="I7" s="26"/>
      <c r="J7" s="26"/>
      <c r="K7" s="26"/>
      <c r="L7" s="26">
        <v>1310</v>
      </c>
      <c r="M7" s="26"/>
      <c r="N7" s="26">
        <v>1145</v>
      </c>
      <c r="O7" s="26">
        <v>18805</v>
      </c>
      <c r="P7" s="26"/>
      <c r="Q7" s="26">
        <v>1503</v>
      </c>
      <c r="R7" s="26">
        <v>8433</v>
      </c>
      <c r="S7" s="26">
        <v>1964</v>
      </c>
      <c r="T7" s="26">
        <v>11550</v>
      </c>
      <c r="U7" s="26">
        <v>449</v>
      </c>
      <c r="V7" s="26"/>
      <c r="W7" s="26"/>
      <c r="X7" s="14">
        <v>407</v>
      </c>
      <c r="Y7" s="14"/>
      <c r="Z7" s="14"/>
      <c r="AA7" s="14"/>
      <c r="AB7" s="14">
        <v>250</v>
      </c>
      <c r="AC7" s="14">
        <v>774</v>
      </c>
      <c r="AD7" s="14"/>
      <c r="AE7" s="14"/>
      <c r="AF7" s="14"/>
      <c r="AG7" s="14"/>
      <c r="AH7" s="14">
        <v>196</v>
      </c>
      <c r="AI7" s="14">
        <v>30200</v>
      </c>
      <c r="AJ7" s="14">
        <v>112</v>
      </c>
      <c r="AK7" s="14">
        <v>879</v>
      </c>
      <c r="AL7" s="14"/>
      <c r="AM7" s="14">
        <v>2594</v>
      </c>
      <c r="AN7" s="14"/>
      <c r="AO7" s="14">
        <v>16750</v>
      </c>
      <c r="AP7" s="14"/>
      <c r="AQ7" s="14">
        <v>13264</v>
      </c>
      <c r="AR7" s="14">
        <v>1184</v>
      </c>
      <c r="AS7" s="14"/>
      <c r="AT7" s="14"/>
      <c r="AU7" s="14"/>
      <c r="AV7" s="14">
        <v>357</v>
      </c>
    </row>
    <row r="8" spans="2:48" x14ac:dyDescent="0.25">
      <c r="B8" s="46">
        <v>2015</v>
      </c>
      <c r="C8" s="14"/>
      <c r="D8" s="14"/>
      <c r="E8" s="14">
        <v>11004</v>
      </c>
      <c r="F8" s="26">
        <v>2265</v>
      </c>
      <c r="G8" s="26">
        <v>774</v>
      </c>
      <c r="H8" s="26">
        <v>54</v>
      </c>
      <c r="I8" s="26"/>
      <c r="J8" s="26"/>
      <c r="K8" s="26"/>
      <c r="L8" s="26">
        <v>1024</v>
      </c>
      <c r="M8" s="26"/>
      <c r="N8" s="26">
        <v>2629</v>
      </c>
      <c r="O8" s="26">
        <v>15393</v>
      </c>
      <c r="P8" s="26"/>
      <c r="Q8" s="26">
        <v>3477</v>
      </c>
      <c r="R8" s="26">
        <v>7591</v>
      </c>
      <c r="S8" s="26">
        <v>1582</v>
      </c>
      <c r="T8" s="26">
        <v>9750</v>
      </c>
      <c r="U8" s="26">
        <v>63</v>
      </c>
      <c r="V8" s="26"/>
      <c r="W8" s="26"/>
      <c r="X8" s="14">
        <v>2</v>
      </c>
      <c r="Y8" s="14"/>
      <c r="Z8" s="14"/>
      <c r="AA8" s="14"/>
      <c r="AB8" s="14">
        <v>1015</v>
      </c>
      <c r="AC8" s="14">
        <v>1906</v>
      </c>
      <c r="AD8" s="14"/>
      <c r="AE8" s="14"/>
      <c r="AF8" s="14">
        <v>118</v>
      </c>
      <c r="AG8" s="14"/>
      <c r="AH8" s="14">
        <v>115</v>
      </c>
      <c r="AI8" s="14">
        <v>17269</v>
      </c>
      <c r="AJ8" s="14">
        <v>1163</v>
      </c>
      <c r="AK8" s="14">
        <v>407</v>
      </c>
      <c r="AL8" s="14"/>
      <c r="AM8" s="14">
        <v>1387</v>
      </c>
      <c r="AN8" s="14"/>
      <c r="AO8" s="14">
        <v>26200</v>
      </c>
      <c r="AP8" s="14">
        <v>208</v>
      </c>
      <c r="AQ8" s="14">
        <v>4191</v>
      </c>
      <c r="AR8" s="14">
        <v>18</v>
      </c>
      <c r="AS8" s="14"/>
      <c r="AT8" s="14"/>
      <c r="AU8" s="14">
        <v>86</v>
      </c>
      <c r="AV8" s="14">
        <v>4232</v>
      </c>
    </row>
    <row r="9" spans="2:48" x14ac:dyDescent="0.25">
      <c r="B9" s="46">
        <v>2016</v>
      </c>
      <c r="C9" s="14">
        <v>4280</v>
      </c>
      <c r="D9" s="14"/>
      <c r="E9" s="14">
        <v>7625</v>
      </c>
      <c r="F9" s="26">
        <v>1594</v>
      </c>
      <c r="G9" s="26">
        <v>5995</v>
      </c>
      <c r="H9" s="26">
        <v>851</v>
      </c>
      <c r="I9" s="26"/>
      <c r="J9" s="26">
        <v>23</v>
      </c>
      <c r="K9" s="26"/>
      <c r="L9" s="26">
        <v>534</v>
      </c>
      <c r="M9" s="26">
        <v>579</v>
      </c>
      <c r="N9" s="26">
        <v>3035</v>
      </c>
      <c r="O9" s="26">
        <v>24739</v>
      </c>
      <c r="P9" s="26"/>
      <c r="Q9" s="26">
        <v>3737</v>
      </c>
      <c r="R9" s="26">
        <v>7957</v>
      </c>
      <c r="S9" s="26">
        <v>901</v>
      </c>
      <c r="T9" s="26">
        <v>15938</v>
      </c>
      <c r="U9" s="26"/>
      <c r="V9" s="26"/>
      <c r="W9" s="26"/>
      <c r="X9" s="14"/>
      <c r="Y9" s="14">
        <v>3000</v>
      </c>
      <c r="Z9" s="14"/>
      <c r="AA9" s="14"/>
      <c r="AB9" s="14">
        <v>1728</v>
      </c>
      <c r="AC9" s="14">
        <v>632</v>
      </c>
      <c r="AD9" s="14">
        <v>171</v>
      </c>
      <c r="AE9" s="14">
        <v>212</v>
      </c>
      <c r="AF9" s="14">
        <v>550</v>
      </c>
      <c r="AG9" s="14"/>
      <c r="AH9" s="14">
        <v>94</v>
      </c>
      <c r="AI9" s="14">
        <v>14006</v>
      </c>
      <c r="AJ9" s="14">
        <v>2111</v>
      </c>
      <c r="AK9" s="14">
        <v>393</v>
      </c>
      <c r="AL9" s="14"/>
      <c r="AM9" s="26">
        <v>657</v>
      </c>
      <c r="AN9" s="26"/>
      <c r="AO9" s="26">
        <v>30200</v>
      </c>
      <c r="AP9" s="26">
        <v>19600</v>
      </c>
      <c r="AQ9" s="26">
        <v>2474</v>
      </c>
      <c r="AR9" s="26"/>
      <c r="AS9" s="26"/>
      <c r="AT9" s="26"/>
      <c r="AU9" s="26">
        <v>2015</v>
      </c>
      <c r="AV9" s="14">
        <v>3937</v>
      </c>
    </row>
    <row r="10" spans="2:48" x14ac:dyDescent="0.25">
      <c r="B10" s="46">
        <v>2017</v>
      </c>
      <c r="C10" s="14">
        <v>2877</v>
      </c>
      <c r="D10" s="14"/>
      <c r="E10" s="14">
        <v>6276</v>
      </c>
      <c r="F10" s="26">
        <v>488</v>
      </c>
      <c r="G10" s="26">
        <v>5349</v>
      </c>
      <c r="H10" s="26">
        <v>4141</v>
      </c>
      <c r="I10" s="26">
        <v>3759</v>
      </c>
      <c r="J10" s="26">
        <v>707</v>
      </c>
      <c r="K10" s="26">
        <v>205</v>
      </c>
      <c r="L10" s="26">
        <v>17</v>
      </c>
      <c r="M10" s="26">
        <v>23297</v>
      </c>
      <c r="N10" s="26">
        <v>23</v>
      </c>
      <c r="O10" s="26">
        <v>20349</v>
      </c>
      <c r="P10" s="26">
        <v>2764</v>
      </c>
      <c r="Q10" s="26">
        <v>3336</v>
      </c>
      <c r="R10" s="26">
        <v>8140</v>
      </c>
      <c r="S10" s="26">
        <v>1817</v>
      </c>
      <c r="T10" s="26">
        <v>9632</v>
      </c>
      <c r="U10" s="26"/>
      <c r="V10" s="26">
        <v>1111</v>
      </c>
      <c r="W10" s="26">
        <v>898</v>
      </c>
      <c r="X10" s="14"/>
      <c r="Y10" s="14">
        <v>2254</v>
      </c>
      <c r="Z10" s="14">
        <v>427</v>
      </c>
      <c r="AA10" s="14">
        <v>1542</v>
      </c>
      <c r="AB10" s="14">
        <v>2157</v>
      </c>
      <c r="AC10" s="14">
        <v>744</v>
      </c>
      <c r="AD10" s="14">
        <v>810</v>
      </c>
      <c r="AE10" s="14">
        <v>430</v>
      </c>
      <c r="AF10" s="14">
        <v>583</v>
      </c>
      <c r="AG10" s="14">
        <v>475</v>
      </c>
      <c r="AH10" s="14">
        <v>6</v>
      </c>
      <c r="AI10" s="14">
        <v>11230</v>
      </c>
      <c r="AJ10" s="14">
        <v>1574</v>
      </c>
      <c r="AK10" s="14">
        <v>18</v>
      </c>
      <c r="AL10" s="14"/>
      <c r="AM10" s="14">
        <v>543</v>
      </c>
      <c r="AN10" s="14">
        <v>1770</v>
      </c>
      <c r="AO10" s="14">
        <v>26500</v>
      </c>
      <c r="AP10" s="14">
        <v>21700</v>
      </c>
      <c r="AQ10" s="14">
        <v>20936</v>
      </c>
      <c r="AR10" s="14"/>
      <c r="AS10" s="14">
        <v>112</v>
      </c>
      <c r="AT10" s="14">
        <v>518</v>
      </c>
      <c r="AU10" s="14">
        <v>2196</v>
      </c>
      <c r="AV10" s="14">
        <v>3534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2017</vt:lpstr>
      <vt:lpstr>Condensed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Erik</cp:lastModifiedBy>
  <cp:lastPrinted>2017-05-08T19:32:18Z</cp:lastPrinted>
  <dcterms:created xsi:type="dcterms:W3CDTF">2008-02-07T20:06:48Z</dcterms:created>
  <dcterms:modified xsi:type="dcterms:W3CDTF">2019-10-14T16:57:38Z</dcterms:modified>
</cp:coreProperties>
</file>