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yyaz\Desktop\New folder (2)\"/>
    </mc:Choice>
  </mc:AlternateContent>
  <bookViews>
    <workbookView xWindow="0" yWindow="0" windowWidth="20490" windowHeight="7755"/>
  </bookViews>
  <sheets>
    <sheet name="PlayerPerformance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<sst xmlns="http://schemas.openxmlformats.org/spreadsheetml/2006/main" count="419" uniqueCount="62">
  <si>
    <t>PlayerName</t>
  </si>
  <si>
    <t>Date</t>
  </si>
  <si>
    <t>OppositionTeam</t>
  </si>
  <si>
    <t>TossWin</t>
  </si>
  <si>
    <t>BowlingFirst</t>
  </si>
  <si>
    <t>BattingFirst</t>
  </si>
  <si>
    <t>hometeam</t>
  </si>
  <si>
    <t>LastMatchesPerformance</t>
  </si>
  <si>
    <t>Last3MatchesPerformance</t>
  </si>
  <si>
    <t>Last6MatchesPerformance</t>
  </si>
  <si>
    <t>weather</t>
  </si>
  <si>
    <t>pitch</t>
  </si>
  <si>
    <t>MatchType(OneDay-T20-Test)</t>
  </si>
  <si>
    <t>Form(InOrOut)</t>
  </si>
  <si>
    <t>Order(BattingBowlingOrder)</t>
  </si>
  <si>
    <t>Performance(IT is label. For Batsman:Runs. For Bowler: Wickets)</t>
  </si>
  <si>
    <t>habibul bashar</t>
  </si>
  <si>
    <t>T-20</t>
  </si>
  <si>
    <t>Sharjah Cricket Stadium</t>
  </si>
  <si>
    <t>R Premadasa Stadium</t>
  </si>
  <si>
    <t>Sinhalese Sports Club Ground</t>
  </si>
  <si>
    <t>Gymkhana Club Ground</t>
  </si>
  <si>
    <t>Aga Khan Sports Club Ground</t>
  </si>
  <si>
    <t>Bangabandhu National Stadium</t>
  </si>
  <si>
    <t>Harare Sports Club</t>
  </si>
  <si>
    <t>Queens Sports Club</t>
  </si>
  <si>
    <t>MA Aziz Stadium</t>
  </si>
  <si>
    <t>Diamond Oval</t>
  </si>
  <si>
    <t>Kingsmead</t>
  </si>
  <si>
    <t>Cazaly's Stadium</t>
  </si>
  <si>
    <t>Marrara Cricket Ground</t>
  </si>
  <si>
    <t>Multan Cricket Stadium</t>
  </si>
  <si>
    <t>Iqbal Stadium</t>
  </si>
  <si>
    <t>Gaddafi Stadium</t>
  </si>
  <si>
    <t>Rawalpindi Cricket Stadium</t>
  </si>
  <si>
    <t>National Stadium (Karachi)</t>
  </si>
  <si>
    <t>srilanka</t>
  </si>
  <si>
    <t>pakistan</t>
  </si>
  <si>
    <t>pakistn</t>
  </si>
  <si>
    <t>zimbabwe</t>
  </si>
  <si>
    <t>kenya</t>
  </si>
  <si>
    <t>west india</t>
  </si>
  <si>
    <t>india</t>
  </si>
  <si>
    <t>england</t>
  </si>
  <si>
    <t>australia</t>
  </si>
  <si>
    <t>south africa</t>
  </si>
  <si>
    <t>canada</t>
  </si>
  <si>
    <t>new zealand</t>
  </si>
  <si>
    <t>win</t>
  </si>
  <si>
    <t>lost</t>
  </si>
  <si>
    <t>yes</t>
  </si>
  <si>
    <t>no</t>
  </si>
  <si>
    <t xml:space="preserve"> </t>
  </si>
  <si>
    <t>good</t>
  </si>
  <si>
    <t>average</t>
  </si>
  <si>
    <t>sunny</t>
  </si>
  <si>
    <t>overcast</t>
  </si>
  <si>
    <t>humid</t>
  </si>
  <si>
    <t>dry</t>
  </si>
  <si>
    <t>hard</t>
  </si>
  <si>
    <t>green</t>
  </si>
  <si>
    <t xml:space="preserve"> Arnos Vale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</si>
</sst>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3FBE9"/>
        <bgColor indexed="64"/>
      </patternFill>
    </fill>
    <fill>
      <patternFill patternType="solid">
        <fgColor rgb="FFFFFFEE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10" xfId="0" applyFont="1" applyFill="1" applyBorder="1" applyAlignment="1">
      <alignment horizontal="right" vertical="center" wrapText="1"/>
    </xf>
    <xf numFmtId="0" fontId="18" fillId="35" borderId="10" xfId="0" applyFont="1" applyFill="1" applyBorder="1" applyAlignment="1">
      <alignment vertical="center" wrapText="1"/>
    </xf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0" xfId="0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E1" workbookViewId="0">
      <selection activeCell="P2" sqref="P2"/>
    </sheetView>
  </sheetViews>
  <sheetFormatPr defaultRowHeight="15" x14ac:dyDescent="0.25"/>
  <cols>
    <col min="1" max="1" width="14.85546875" customWidth="1"/>
    <col min="4" max="4" width="18.28515625" customWidth="1"/>
    <col min="6" max="6" width="13.140625" customWidth="1"/>
    <col min="7" max="7" width="13" customWidth="1"/>
    <col min="8" max="8" width="14.140625" customWidth="1"/>
    <col min="12" max="12" width="43.85546875" customWidth="1"/>
    <col min="13" max="13" width="18.85546875" customWidth="1"/>
    <col min="16" max="16" width="24.85546875" customWidth="1"/>
  </cols>
  <sheetData>
    <row r="1" spans="1:20" ht="15.75" thickBot="1" x14ac:dyDescent="0.3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</v>
      </c>
      <c r="M1" t="s">
        <v>13</v>
      </c>
      <c r="N1" t="s">
        <v>10</v>
      </c>
      <c r="O1" t="s">
        <v>11</v>
      </c>
      <c r="P1" t="s">
        <v>14</v>
      </c>
      <c r="Q1" t="s">
        <v>52</v>
      </c>
      <c r="R1" t="s">
        <v>52</v>
      </c>
      <c r="S1" t="s">
        <v>52</v>
      </c>
      <c r="T1" t="s">
        <v>52</v>
      </c>
    </row>
    <row r="2" spans="1:20" ht="15.75" thickBot="1" x14ac:dyDescent="0.3">
      <c r="A2" t="s">
        <v>16</v>
      </c>
      <c r="B2" s="1">
        <v>34795</v>
      </c>
      <c r="C2" t="s">
        <v>17</v>
      </c>
      <c r="D2" t="s">
        <v>36</v>
      </c>
      <c r="E2" t="s">
        <v>48</v>
      </c>
      <c r="F2" t="s">
        <v>50</v>
      </c>
      <c r="G2" t="str">
        <f>IF(F2="yes","no","yes")</f>
        <v>no</v>
      </c>
      <c r="H2" s="10" t="s">
        <v>18</v>
      </c>
      <c r="I2" t="s">
        <v>53</v>
      </c>
      <c r="J2" t="s">
        <v>53</v>
      </c>
      <c r="K2" s="5" t="s">
        <v>53</v>
      </c>
      <c r="L2">
        <v>16</v>
      </c>
      <c r="M2" s="6" t="str">
        <f>IF(J2="good","in",IF(J2="average","in",IF(J2="bad","out")))</f>
        <v>in</v>
      </c>
      <c r="N2" s="6" t="s">
        <v>55</v>
      </c>
      <c r="O2" s="6" t="s">
        <v>58</v>
      </c>
      <c r="P2" s="6">
        <v>3</v>
      </c>
      <c r="Q2" s="6"/>
      <c r="R2" s="6"/>
      <c r="S2" s="6"/>
      <c r="T2" s="7"/>
    </row>
    <row r="3" spans="1:20" ht="15.75" thickBot="1" x14ac:dyDescent="0.3">
      <c r="A3" t="s">
        <v>16</v>
      </c>
      <c r="B3" s="1">
        <v>34797</v>
      </c>
      <c r="C3" t="s">
        <v>17</v>
      </c>
      <c r="D3" t="s">
        <v>37</v>
      </c>
      <c r="E3" t="s">
        <v>48</v>
      </c>
      <c r="F3" t="s">
        <v>50</v>
      </c>
      <c r="G3" t="str">
        <f t="shared" ref="G3:G50" si="0">IF(F3="yes","no","yes")</f>
        <v>no</v>
      </c>
      <c r="H3" s="10" t="s">
        <v>18</v>
      </c>
      <c r="I3" t="s">
        <v>53</v>
      </c>
      <c r="J3" t="s">
        <v>54</v>
      </c>
      <c r="K3" s="2" t="s">
        <v>54</v>
      </c>
      <c r="L3" s="3">
        <v>0</v>
      </c>
      <c r="M3" s="6" t="str">
        <f t="shared" ref="M3:M50" si="1">IF(J3="good","in",IF(J3="average","in",IF(J3="bad","out")))</f>
        <v>in</v>
      </c>
      <c r="N3" s="6" t="s">
        <v>55</v>
      </c>
      <c r="O3" s="6" t="s">
        <v>58</v>
      </c>
      <c r="P3">
        <v>2</v>
      </c>
    </row>
    <row r="4" spans="1:20" ht="15.75" thickBot="1" x14ac:dyDescent="0.3">
      <c r="A4" t="s">
        <v>16</v>
      </c>
      <c r="B4" s="1">
        <v>35627</v>
      </c>
      <c r="C4" t="s">
        <v>17</v>
      </c>
      <c r="D4" t="s">
        <v>38</v>
      </c>
      <c r="E4" t="s">
        <v>48</v>
      </c>
      <c r="F4" t="s">
        <v>51</v>
      </c>
      <c r="G4" t="str">
        <f t="shared" si="0"/>
        <v>yes</v>
      </c>
      <c r="H4" s="10" t="s">
        <v>19</v>
      </c>
      <c r="I4" t="str">
        <f>IF(AND(L2&lt;30,L3&lt;30),"bad",IF(AND(L2&gt;=30,L3&gt;=30),"g00d",IF(AND(L2&lt;30,L3&gt;=30),"average",IF(AND(L2&gt;=30,L3&lt;30),"average"))))</f>
        <v>bad</v>
      </c>
      <c r="J4" t="s">
        <v>53</v>
      </c>
      <c r="K4" s="4" t="str">
        <f>IF(AND(J2="good",J3="good"),"good",IF(AND(J2="average",J3="average"),"average",IF(AND(J2="bad",J3="bad"),"bad",IF(AND(J2="good",J3="bad"),"average",IF(AND(J2="bad",J3="good"),"average",IF(AND(J2="good",J3="average"),"average",IF(AND(J2="average",J3="good"),"average",IF(AND(J2="bad",J3="average"),"bad",IF(AND(J2="average",J3="bad"),"bad")))))))))</f>
        <v>average</v>
      </c>
      <c r="L4">
        <v>0</v>
      </c>
      <c r="M4" s="6" t="str">
        <f t="shared" si="1"/>
        <v>in</v>
      </c>
      <c r="N4" s="6" t="s">
        <v>55</v>
      </c>
      <c r="O4" t="s">
        <v>59</v>
      </c>
      <c r="P4">
        <v>3</v>
      </c>
    </row>
    <row r="5" spans="1:20" ht="15.75" thickBot="1" x14ac:dyDescent="0.3">
      <c r="A5" t="s">
        <v>16</v>
      </c>
      <c r="B5" s="1">
        <v>35718</v>
      </c>
      <c r="C5" t="s">
        <v>17</v>
      </c>
      <c r="D5" t="s">
        <v>36</v>
      </c>
      <c r="E5" t="s">
        <v>48</v>
      </c>
      <c r="F5" t="s">
        <v>50</v>
      </c>
      <c r="G5" t="str">
        <f t="shared" si="0"/>
        <v>no</v>
      </c>
      <c r="H5" s="10" t="s">
        <v>20</v>
      </c>
      <c r="I5" t="str">
        <f t="shared" ref="I5:I50" si="2">IF(AND(L3&lt;30,L4&lt;30),"bad",IF(AND(L3&gt;=30,L4&gt;=30),"g00d",IF(AND(L3&lt;30,L4&gt;=30),"average",IF(AND(L3&gt;=30,L4&lt;30),"average"))))</f>
        <v>bad</v>
      </c>
      <c r="J5" t="str">
        <f>IF(AVERAGE(L2:L4)&gt;=30,"good",IF(AVERAGE(L2:L4)&lt;30,"bad"))</f>
        <v>bad</v>
      </c>
      <c r="K5" s="4" t="str">
        <f t="shared" ref="K5:K50" si="3">IF(AND(J3="good",J4="good"),"good",IF(AND(J3="average",J4="average"),"average",IF(AND(J3="bad",J4="bad"),"bad",IF(AND(J3="good",J4="bad"),"average",IF(AND(J3="bad",J4="good"),"average",IF(AND(J3="good",J4="average"),"average",IF(AND(J3="average",J4="good"),"average",IF(AND(J3="bad",J4="average"),"bad",IF(AND(J3="average",J4="bad"),"bad")))))))))</f>
        <v>average</v>
      </c>
      <c r="L5">
        <v>6</v>
      </c>
      <c r="M5" s="6" t="str">
        <f t="shared" si="1"/>
        <v>out</v>
      </c>
      <c r="N5" s="9" t="s">
        <v>56</v>
      </c>
      <c r="O5" t="s">
        <v>59</v>
      </c>
      <c r="P5">
        <v>3</v>
      </c>
    </row>
    <row r="6" spans="1:20" ht="15.75" thickBot="1" x14ac:dyDescent="0.3">
      <c r="A6" t="s">
        <v>16</v>
      </c>
      <c r="B6" s="1">
        <v>35807</v>
      </c>
      <c r="C6" t="s">
        <v>17</v>
      </c>
      <c r="D6" t="s">
        <v>39</v>
      </c>
      <c r="E6" t="s">
        <v>48</v>
      </c>
      <c r="F6" t="s">
        <v>51</v>
      </c>
      <c r="G6" t="str">
        <f t="shared" si="0"/>
        <v>yes</v>
      </c>
      <c r="H6" s="10" t="s">
        <v>21</v>
      </c>
      <c r="I6" t="str">
        <f t="shared" si="2"/>
        <v>bad</v>
      </c>
      <c r="J6" t="str">
        <f t="shared" ref="J6:J50" si="4">IF(AVERAGE(L3:L5)&gt;=30,"good",IF(AVERAGE(L3:L5)&lt;30,"bad"))</f>
        <v>bad</v>
      </c>
      <c r="K6" s="4" t="str">
        <f t="shared" si="3"/>
        <v>average</v>
      </c>
      <c r="L6">
        <v>70</v>
      </c>
      <c r="M6" s="6" t="str">
        <f t="shared" si="1"/>
        <v>out</v>
      </c>
      <c r="N6" s="9" t="s">
        <v>57</v>
      </c>
      <c r="O6" t="s">
        <v>60</v>
      </c>
      <c r="P6">
        <v>3</v>
      </c>
    </row>
    <row r="7" spans="1:20" ht="15.75" thickBot="1" x14ac:dyDescent="0.3">
      <c r="A7" t="s">
        <v>16</v>
      </c>
      <c r="B7" s="1">
        <v>36441</v>
      </c>
      <c r="C7" t="s">
        <v>17</v>
      </c>
      <c r="D7" t="s">
        <v>39</v>
      </c>
      <c r="E7" t="s">
        <v>48</v>
      </c>
      <c r="F7" t="s">
        <v>51</v>
      </c>
      <c r="G7" t="str">
        <f t="shared" si="0"/>
        <v>yes</v>
      </c>
      <c r="H7" s="10" t="s">
        <v>22</v>
      </c>
      <c r="I7" t="str">
        <f t="shared" si="2"/>
        <v>average</v>
      </c>
      <c r="J7" t="str">
        <f t="shared" si="4"/>
        <v>bad</v>
      </c>
      <c r="K7" s="4" t="str">
        <f t="shared" si="3"/>
        <v>bad</v>
      </c>
      <c r="L7">
        <v>2</v>
      </c>
      <c r="M7" s="6" t="str">
        <f t="shared" si="1"/>
        <v>out</v>
      </c>
      <c r="N7" s="9" t="s">
        <v>57</v>
      </c>
      <c r="O7" t="s">
        <v>60</v>
      </c>
      <c r="P7">
        <v>3</v>
      </c>
    </row>
    <row r="8" spans="1:20" ht="15.75" thickBot="1" x14ac:dyDescent="0.3">
      <c r="A8" t="s">
        <v>16</v>
      </c>
      <c r="B8" s="1">
        <v>36442</v>
      </c>
      <c r="C8" t="s">
        <v>17</v>
      </c>
      <c r="D8" t="s">
        <v>40</v>
      </c>
      <c r="E8" t="s">
        <v>49</v>
      </c>
      <c r="F8" t="s">
        <v>50</v>
      </c>
      <c r="G8" t="str">
        <f t="shared" si="0"/>
        <v>no</v>
      </c>
      <c r="H8" s="10" t="s">
        <v>22</v>
      </c>
      <c r="I8" t="str">
        <f t="shared" si="2"/>
        <v>average</v>
      </c>
      <c r="J8" t="str">
        <f t="shared" si="4"/>
        <v>bad</v>
      </c>
      <c r="K8" s="4" t="str">
        <f t="shared" si="3"/>
        <v>bad</v>
      </c>
      <c r="L8">
        <v>4</v>
      </c>
      <c r="M8" s="6" t="str">
        <f t="shared" si="1"/>
        <v>out</v>
      </c>
      <c r="N8" s="9" t="s">
        <v>57</v>
      </c>
      <c r="O8" t="s">
        <v>60</v>
      </c>
      <c r="P8">
        <v>4</v>
      </c>
    </row>
    <row r="9" spans="1:20" ht="15.75" thickBot="1" x14ac:dyDescent="0.3">
      <c r="A9" t="s">
        <v>16</v>
      </c>
      <c r="B9" s="1">
        <v>36671</v>
      </c>
      <c r="C9" t="s">
        <v>17</v>
      </c>
      <c r="D9" t="s">
        <v>37</v>
      </c>
      <c r="E9" t="s">
        <v>49</v>
      </c>
      <c r="F9" t="s">
        <v>50</v>
      </c>
      <c r="G9" t="str">
        <f t="shared" si="0"/>
        <v>no</v>
      </c>
      <c r="H9" s="10" t="s">
        <v>23</v>
      </c>
      <c r="I9" t="str">
        <f t="shared" si="2"/>
        <v>bad</v>
      </c>
      <c r="J9" t="str">
        <f t="shared" si="4"/>
        <v>bad</v>
      </c>
      <c r="K9" s="4" t="str">
        <f t="shared" si="3"/>
        <v>bad</v>
      </c>
      <c r="L9">
        <v>15</v>
      </c>
      <c r="M9" s="6" t="str">
        <f t="shared" si="1"/>
        <v>out</v>
      </c>
      <c r="N9" s="9" t="s">
        <v>55</v>
      </c>
      <c r="O9" t="s">
        <v>59</v>
      </c>
      <c r="P9">
        <v>4</v>
      </c>
    </row>
    <row r="10" spans="1:20" ht="15.75" thickBot="1" x14ac:dyDescent="0.3">
      <c r="A10" t="s">
        <v>16</v>
      </c>
      <c r="B10" s="1">
        <v>36676</v>
      </c>
      <c r="C10" t="s">
        <v>17</v>
      </c>
      <c r="D10" t="s">
        <v>41</v>
      </c>
      <c r="E10" t="s">
        <v>48</v>
      </c>
      <c r="F10" t="s">
        <v>50</v>
      </c>
      <c r="G10" t="str">
        <f t="shared" si="0"/>
        <v>no</v>
      </c>
      <c r="H10" s="10" t="s">
        <v>23</v>
      </c>
      <c r="I10" t="str">
        <f t="shared" si="2"/>
        <v>bad</v>
      </c>
      <c r="J10" t="str">
        <f t="shared" si="4"/>
        <v>bad</v>
      </c>
      <c r="K10" s="4" t="str">
        <f t="shared" si="3"/>
        <v>bad</v>
      </c>
      <c r="L10">
        <v>0</v>
      </c>
      <c r="M10" s="6" t="str">
        <f t="shared" si="1"/>
        <v>out</v>
      </c>
      <c r="N10" s="9" t="s">
        <v>55</v>
      </c>
      <c r="O10" t="s">
        <v>59</v>
      </c>
      <c r="P10">
        <v>1</v>
      </c>
    </row>
    <row r="11" spans="1:20" ht="15.75" thickBot="1" x14ac:dyDescent="0.3">
      <c r="A11" t="s">
        <v>16</v>
      </c>
      <c r="B11" s="1">
        <v>36679</v>
      </c>
      <c r="C11" t="s">
        <v>17</v>
      </c>
      <c r="D11" t="s">
        <v>41</v>
      </c>
      <c r="E11" t="s">
        <v>48</v>
      </c>
      <c r="F11" t="s">
        <v>50</v>
      </c>
      <c r="G11" t="str">
        <f t="shared" si="0"/>
        <v>no</v>
      </c>
      <c r="H11" s="10" t="s">
        <v>23</v>
      </c>
      <c r="I11" t="str">
        <f t="shared" si="2"/>
        <v>bad</v>
      </c>
      <c r="J11" t="str">
        <f t="shared" si="4"/>
        <v>bad</v>
      </c>
      <c r="K11" s="4" t="str">
        <f t="shared" si="3"/>
        <v>bad</v>
      </c>
      <c r="L11">
        <v>1</v>
      </c>
      <c r="M11" s="6" t="str">
        <f t="shared" si="1"/>
        <v>out</v>
      </c>
      <c r="N11" s="9" t="s">
        <v>55</v>
      </c>
      <c r="O11" t="s">
        <v>58</v>
      </c>
      <c r="P11">
        <v>1</v>
      </c>
    </row>
    <row r="12" spans="1:20" ht="15.75" thickBot="1" x14ac:dyDescent="0.3">
      <c r="A12" t="s">
        <v>16</v>
      </c>
      <c r="B12" s="1">
        <v>36804</v>
      </c>
      <c r="C12" t="s">
        <v>17</v>
      </c>
      <c r="D12" t="s">
        <v>36</v>
      </c>
      <c r="E12" t="s">
        <v>49</v>
      </c>
      <c r="F12" t="s">
        <v>51</v>
      </c>
      <c r="G12" t="str">
        <f t="shared" si="0"/>
        <v>yes</v>
      </c>
      <c r="H12" s="10" t="s">
        <v>23</v>
      </c>
      <c r="I12" t="str">
        <f t="shared" si="2"/>
        <v>bad</v>
      </c>
      <c r="J12" t="str">
        <f t="shared" si="4"/>
        <v>bad</v>
      </c>
      <c r="K12" s="4" t="str">
        <f t="shared" si="3"/>
        <v>bad</v>
      </c>
      <c r="L12">
        <v>57</v>
      </c>
      <c r="M12" s="6" t="str">
        <f t="shared" si="1"/>
        <v>out</v>
      </c>
      <c r="N12" s="9" t="s">
        <v>56</v>
      </c>
      <c r="O12" t="s">
        <v>58</v>
      </c>
      <c r="P12">
        <v>1</v>
      </c>
    </row>
    <row r="13" spans="1:20" ht="15.75" thickBot="1" x14ac:dyDescent="0.3">
      <c r="A13" t="s">
        <v>16</v>
      </c>
      <c r="B13" s="1">
        <v>36988</v>
      </c>
      <c r="C13" t="s">
        <v>17</v>
      </c>
      <c r="D13" t="s">
        <v>42</v>
      </c>
      <c r="E13" t="s">
        <v>48</v>
      </c>
      <c r="F13" t="s">
        <v>50</v>
      </c>
      <c r="G13" t="str">
        <f t="shared" si="0"/>
        <v>no</v>
      </c>
      <c r="H13" s="10" t="s">
        <v>23</v>
      </c>
      <c r="I13" t="str">
        <f t="shared" si="2"/>
        <v>average</v>
      </c>
      <c r="J13" t="str">
        <f t="shared" si="4"/>
        <v>bad</v>
      </c>
      <c r="K13" s="4" t="str">
        <f t="shared" si="3"/>
        <v>bad</v>
      </c>
      <c r="L13">
        <v>23</v>
      </c>
      <c r="M13" s="6" t="str">
        <f t="shared" si="1"/>
        <v>out</v>
      </c>
      <c r="N13" s="9" t="s">
        <v>56</v>
      </c>
      <c r="O13" t="s">
        <v>60</v>
      </c>
      <c r="P13">
        <v>3</v>
      </c>
    </row>
    <row r="14" spans="1:20" ht="15.75" thickBot="1" x14ac:dyDescent="0.3">
      <c r="A14" t="s">
        <v>16</v>
      </c>
      <c r="B14" s="1">
        <v>36989</v>
      </c>
      <c r="C14" t="s">
        <v>17</v>
      </c>
      <c r="D14" t="s">
        <v>37</v>
      </c>
      <c r="E14" t="s">
        <v>49</v>
      </c>
      <c r="F14" t="s">
        <v>51</v>
      </c>
      <c r="G14" t="str">
        <f t="shared" si="0"/>
        <v>yes</v>
      </c>
      <c r="H14" s="10" t="s">
        <v>21</v>
      </c>
      <c r="I14" t="str">
        <f t="shared" si="2"/>
        <v>average</v>
      </c>
      <c r="J14" t="str">
        <f t="shared" si="4"/>
        <v>bad</v>
      </c>
      <c r="K14" s="4" t="str">
        <f t="shared" si="3"/>
        <v>bad</v>
      </c>
      <c r="L14">
        <v>18</v>
      </c>
      <c r="M14" s="6" t="str">
        <f t="shared" si="1"/>
        <v>out</v>
      </c>
      <c r="N14" s="9" t="s">
        <v>56</v>
      </c>
      <c r="O14" t="s">
        <v>60</v>
      </c>
      <c r="P14">
        <v>3</v>
      </c>
    </row>
    <row r="15" spans="1:20" ht="15.75" thickBot="1" x14ac:dyDescent="0.3">
      <c r="A15" t="s">
        <v>16</v>
      </c>
      <c r="B15" s="1">
        <v>36992</v>
      </c>
      <c r="C15" t="s">
        <v>17</v>
      </c>
      <c r="D15" t="s">
        <v>43</v>
      </c>
      <c r="E15" t="s">
        <v>49</v>
      </c>
      <c r="F15" t="s">
        <v>50</v>
      </c>
      <c r="G15" t="str">
        <f t="shared" si="0"/>
        <v>no</v>
      </c>
      <c r="H15" s="10" t="s">
        <v>24</v>
      </c>
      <c r="I15" t="str">
        <f t="shared" si="2"/>
        <v>bad</v>
      </c>
      <c r="J15" t="str">
        <f t="shared" si="4"/>
        <v>good</v>
      </c>
      <c r="K15" s="4" t="str">
        <f t="shared" si="3"/>
        <v>bad</v>
      </c>
      <c r="L15">
        <v>0</v>
      </c>
      <c r="M15" s="6" t="str">
        <f t="shared" si="1"/>
        <v>in</v>
      </c>
      <c r="N15" s="9" t="s">
        <v>55</v>
      </c>
      <c r="O15" t="s">
        <v>60</v>
      </c>
      <c r="P15">
        <v>3</v>
      </c>
    </row>
    <row r="16" spans="1:20" ht="15.75" thickBot="1" x14ac:dyDescent="0.3">
      <c r="A16" t="s">
        <v>16</v>
      </c>
      <c r="B16" s="1">
        <v>37004</v>
      </c>
      <c r="C16" t="s">
        <v>17</v>
      </c>
      <c r="D16" t="s">
        <v>39</v>
      </c>
      <c r="E16" t="s">
        <v>49</v>
      </c>
      <c r="F16" t="s">
        <v>51</v>
      </c>
      <c r="G16" t="str">
        <f t="shared" si="0"/>
        <v>yes</v>
      </c>
      <c r="H16" s="10" t="s">
        <v>24</v>
      </c>
      <c r="I16" t="str">
        <f t="shared" si="2"/>
        <v>bad</v>
      </c>
      <c r="J16" t="str">
        <f t="shared" si="4"/>
        <v>bad</v>
      </c>
      <c r="K16" s="4" t="str">
        <f t="shared" si="3"/>
        <v>average</v>
      </c>
      <c r="L16">
        <v>4</v>
      </c>
      <c r="M16" s="6" t="str">
        <f t="shared" si="1"/>
        <v>out</v>
      </c>
      <c r="N16" s="9" t="s">
        <v>55</v>
      </c>
      <c r="O16" t="s">
        <v>60</v>
      </c>
      <c r="P16">
        <v>3</v>
      </c>
    </row>
    <row r="17" spans="1:16" ht="15.75" thickBot="1" x14ac:dyDescent="0.3">
      <c r="A17" t="s">
        <v>16</v>
      </c>
      <c r="B17" s="1">
        <v>37220</v>
      </c>
      <c r="C17" t="s">
        <v>17</v>
      </c>
      <c r="D17" t="s">
        <v>39</v>
      </c>
      <c r="E17" t="s">
        <v>48</v>
      </c>
      <c r="F17" t="s">
        <v>51</v>
      </c>
      <c r="G17" t="str">
        <f t="shared" si="0"/>
        <v>yes</v>
      </c>
      <c r="H17" s="10" t="s">
        <v>25</v>
      </c>
      <c r="I17" t="str">
        <f t="shared" si="2"/>
        <v>bad</v>
      </c>
      <c r="J17" t="str">
        <f t="shared" si="4"/>
        <v>bad</v>
      </c>
      <c r="K17" s="4" t="str">
        <f t="shared" si="3"/>
        <v>average</v>
      </c>
      <c r="L17">
        <v>74</v>
      </c>
      <c r="M17" s="6" t="str">
        <f t="shared" si="1"/>
        <v>out</v>
      </c>
      <c r="N17" s="9" t="s">
        <v>55</v>
      </c>
      <c r="O17" t="s">
        <v>59</v>
      </c>
      <c r="P17">
        <v>3</v>
      </c>
    </row>
    <row r="18" spans="1:16" ht="15.75" thickBot="1" x14ac:dyDescent="0.3">
      <c r="A18" t="s">
        <v>16</v>
      </c>
      <c r="B18" s="1">
        <v>37221</v>
      </c>
      <c r="C18" t="s">
        <v>17</v>
      </c>
      <c r="D18" t="s">
        <v>39</v>
      </c>
      <c r="E18" t="s">
        <v>48</v>
      </c>
      <c r="F18" t="s">
        <v>51</v>
      </c>
      <c r="G18" t="str">
        <f t="shared" si="0"/>
        <v>yes</v>
      </c>
      <c r="H18" s="10" t="s">
        <v>26</v>
      </c>
      <c r="I18" t="str">
        <f t="shared" si="2"/>
        <v>average</v>
      </c>
      <c r="J18" t="str">
        <f t="shared" si="4"/>
        <v>bad</v>
      </c>
      <c r="K18" s="4" t="str">
        <f t="shared" si="3"/>
        <v>bad</v>
      </c>
      <c r="L18">
        <v>44</v>
      </c>
      <c r="M18" s="6" t="str">
        <f t="shared" si="1"/>
        <v>out</v>
      </c>
      <c r="N18" s="9" t="s">
        <v>57</v>
      </c>
      <c r="O18" t="s">
        <v>59</v>
      </c>
      <c r="P18">
        <v>3</v>
      </c>
    </row>
    <row r="19" spans="1:16" ht="15.75" thickBot="1" x14ac:dyDescent="0.3">
      <c r="A19" t="s">
        <v>16</v>
      </c>
      <c r="B19" s="1">
        <v>37472</v>
      </c>
      <c r="C19" t="s">
        <v>17</v>
      </c>
      <c r="D19" t="s">
        <v>39</v>
      </c>
      <c r="E19" t="s">
        <v>48</v>
      </c>
      <c r="F19" t="s">
        <v>51</v>
      </c>
      <c r="G19" t="str">
        <f t="shared" si="0"/>
        <v>yes</v>
      </c>
      <c r="H19" s="10" t="s">
        <v>23</v>
      </c>
      <c r="I19" t="str">
        <f t="shared" si="2"/>
        <v>g00d</v>
      </c>
      <c r="J19" t="str">
        <f t="shared" si="4"/>
        <v>good</v>
      </c>
      <c r="K19" s="4" t="str">
        <f t="shared" si="3"/>
        <v>bad</v>
      </c>
      <c r="L19">
        <v>66</v>
      </c>
      <c r="M19" s="6" t="str">
        <f t="shared" si="1"/>
        <v>in</v>
      </c>
      <c r="N19" s="9" t="s">
        <v>57</v>
      </c>
      <c r="O19" t="s">
        <v>59</v>
      </c>
      <c r="P19">
        <v>2</v>
      </c>
    </row>
    <row r="20" spans="1:16" ht="15.75" thickBot="1" x14ac:dyDescent="0.3">
      <c r="A20" t="s">
        <v>16</v>
      </c>
      <c r="B20" s="1">
        <v>37473</v>
      </c>
      <c r="C20" t="s">
        <v>17</v>
      </c>
      <c r="D20" t="s">
        <v>39</v>
      </c>
      <c r="E20" t="s">
        <v>48</v>
      </c>
      <c r="F20" t="s">
        <v>50</v>
      </c>
      <c r="G20" t="str">
        <f t="shared" si="0"/>
        <v>no</v>
      </c>
      <c r="H20" s="10" t="s">
        <v>23</v>
      </c>
      <c r="I20" t="str">
        <f t="shared" si="2"/>
        <v>g00d</v>
      </c>
      <c r="J20" t="str">
        <f t="shared" si="4"/>
        <v>good</v>
      </c>
      <c r="K20" s="4" t="str">
        <f t="shared" si="3"/>
        <v>average</v>
      </c>
      <c r="L20">
        <v>5</v>
      </c>
      <c r="M20" s="6" t="str">
        <f t="shared" si="1"/>
        <v>in</v>
      </c>
      <c r="N20" s="9" t="s">
        <v>57</v>
      </c>
      <c r="O20" t="s">
        <v>59</v>
      </c>
      <c r="P20">
        <v>2</v>
      </c>
    </row>
    <row r="21" spans="1:16" ht="15.75" thickBot="1" x14ac:dyDescent="0.3">
      <c r="A21" t="s">
        <v>16</v>
      </c>
      <c r="B21" s="1">
        <v>37475</v>
      </c>
      <c r="C21" t="s">
        <v>17</v>
      </c>
      <c r="D21" t="s">
        <v>39</v>
      </c>
      <c r="E21" t="s">
        <v>48</v>
      </c>
      <c r="F21" t="s">
        <v>50</v>
      </c>
      <c r="G21" t="str">
        <f t="shared" si="0"/>
        <v>no</v>
      </c>
      <c r="H21" s="10" t="s">
        <v>20</v>
      </c>
      <c r="I21" t="str">
        <f t="shared" si="2"/>
        <v>average</v>
      </c>
      <c r="J21" t="str">
        <f t="shared" si="4"/>
        <v>good</v>
      </c>
      <c r="K21" s="4" t="str">
        <f t="shared" si="3"/>
        <v>good</v>
      </c>
      <c r="L21">
        <v>2</v>
      </c>
      <c r="M21" s="6" t="str">
        <f t="shared" si="1"/>
        <v>in</v>
      </c>
      <c r="N21" s="9" t="s">
        <v>57</v>
      </c>
      <c r="O21" t="s">
        <v>59</v>
      </c>
      <c r="P21">
        <v>3</v>
      </c>
    </row>
    <row r="22" spans="1:16" ht="15.75" thickBot="1" x14ac:dyDescent="0.3">
      <c r="A22" t="s">
        <v>16</v>
      </c>
      <c r="B22" s="1">
        <v>37518</v>
      </c>
      <c r="C22" t="s">
        <v>17</v>
      </c>
      <c r="D22" t="s">
        <v>39</v>
      </c>
      <c r="E22" t="s">
        <v>48</v>
      </c>
      <c r="F22" t="s">
        <v>50</v>
      </c>
      <c r="G22" t="str">
        <f t="shared" si="0"/>
        <v>no</v>
      </c>
      <c r="H22" s="10" t="s">
        <v>20</v>
      </c>
      <c r="I22" t="str">
        <f t="shared" si="2"/>
        <v>bad</v>
      </c>
      <c r="J22" t="str">
        <f t="shared" si="4"/>
        <v>bad</v>
      </c>
      <c r="K22" s="4" t="str">
        <f t="shared" si="3"/>
        <v>good</v>
      </c>
      <c r="L22">
        <v>10</v>
      </c>
      <c r="M22" s="6" t="str">
        <f t="shared" si="1"/>
        <v>out</v>
      </c>
      <c r="N22" s="9" t="s">
        <v>55</v>
      </c>
      <c r="O22" t="s">
        <v>59</v>
      </c>
      <c r="P22">
        <v>1</v>
      </c>
    </row>
    <row r="23" spans="1:16" ht="15.75" thickBot="1" x14ac:dyDescent="0.3">
      <c r="A23" t="s">
        <v>16</v>
      </c>
      <c r="B23" s="1">
        <v>37538</v>
      </c>
      <c r="C23" t="s">
        <v>17</v>
      </c>
      <c r="D23" t="s">
        <v>36</v>
      </c>
      <c r="E23" t="s">
        <v>49</v>
      </c>
      <c r="F23" t="s">
        <v>50</v>
      </c>
      <c r="G23" t="str">
        <f t="shared" si="0"/>
        <v>no</v>
      </c>
      <c r="H23" s="10" t="s">
        <v>19</v>
      </c>
      <c r="I23" t="str">
        <f t="shared" si="2"/>
        <v>bad</v>
      </c>
      <c r="J23" t="str">
        <f t="shared" si="4"/>
        <v>bad</v>
      </c>
      <c r="K23" s="4" t="str">
        <f t="shared" si="3"/>
        <v>average</v>
      </c>
      <c r="L23">
        <v>52</v>
      </c>
      <c r="M23" s="6" t="str">
        <f t="shared" si="1"/>
        <v>out</v>
      </c>
      <c r="N23" s="9" t="s">
        <v>55</v>
      </c>
      <c r="O23" t="s">
        <v>58</v>
      </c>
      <c r="P23">
        <v>3</v>
      </c>
    </row>
    <row r="24" spans="1:16" ht="15.75" thickBot="1" x14ac:dyDescent="0.3">
      <c r="A24" t="s">
        <v>16</v>
      </c>
      <c r="B24" s="1">
        <v>37589</v>
      </c>
      <c r="C24" t="s">
        <v>17</v>
      </c>
      <c r="D24" t="s">
        <v>36</v>
      </c>
      <c r="E24" t="s">
        <v>49</v>
      </c>
      <c r="F24" t="s">
        <v>50</v>
      </c>
      <c r="G24" t="str">
        <f t="shared" si="0"/>
        <v>no</v>
      </c>
      <c r="H24" s="10" t="s">
        <v>20</v>
      </c>
      <c r="I24" t="str">
        <f t="shared" si="2"/>
        <v>average</v>
      </c>
      <c r="J24" t="str">
        <f t="shared" si="4"/>
        <v>bad</v>
      </c>
      <c r="K24" s="4" t="str">
        <f t="shared" si="3"/>
        <v>bad</v>
      </c>
      <c r="L24">
        <v>0</v>
      </c>
      <c r="M24" s="6" t="str">
        <f t="shared" si="1"/>
        <v>out</v>
      </c>
      <c r="N24" s="9" t="s">
        <v>55</v>
      </c>
      <c r="O24" t="s">
        <v>58</v>
      </c>
      <c r="P24">
        <v>1</v>
      </c>
    </row>
    <row r="25" spans="1:16" ht="15.75" thickBot="1" x14ac:dyDescent="0.3">
      <c r="A25" t="s">
        <v>16</v>
      </c>
      <c r="B25" s="1">
        <v>37592</v>
      </c>
      <c r="C25" t="s">
        <v>17</v>
      </c>
      <c r="D25" t="s">
        <v>36</v>
      </c>
      <c r="E25" t="s">
        <v>49</v>
      </c>
      <c r="F25" t="s">
        <v>50</v>
      </c>
      <c r="G25" t="str">
        <f t="shared" si="0"/>
        <v>no</v>
      </c>
      <c r="H25" s="10" t="s">
        <v>27</v>
      </c>
      <c r="I25" t="str">
        <f t="shared" si="2"/>
        <v>average</v>
      </c>
      <c r="J25" t="str">
        <f t="shared" si="4"/>
        <v>bad</v>
      </c>
      <c r="K25" s="4" t="str">
        <f t="shared" si="3"/>
        <v>bad</v>
      </c>
      <c r="L25">
        <v>51</v>
      </c>
      <c r="M25" s="6" t="str">
        <f t="shared" si="1"/>
        <v>out</v>
      </c>
      <c r="N25" s="9" t="s">
        <v>56</v>
      </c>
      <c r="O25" t="s">
        <v>58</v>
      </c>
      <c r="P25">
        <v>3</v>
      </c>
    </row>
    <row r="26" spans="1:16" ht="15.75" thickBot="1" x14ac:dyDescent="0.3">
      <c r="A26" t="s">
        <v>16</v>
      </c>
      <c r="B26" s="1">
        <v>37663</v>
      </c>
      <c r="C26" t="s">
        <v>17</v>
      </c>
      <c r="D26" t="s">
        <v>36</v>
      </c>
      <c r="E26" t="s">
        <v>49</v>
      </c>
      <c r="F26" t="s">
        <v>50</v>
      </c>
      <c r="G26" t="str">
        <f t="shared" si="0"/>
        <v>no</v>
      </c>
      <c r="H26" s="10" t="s">
        <v>26</v>
      </c>
      <c r="I26" t="str">
        <f t="shared" si="2"/>
        <v>average</v>
      </c>
      <c r="J26" t="str">
        <f t="shared" si="4"/>
        <v>good</v>
      </c>
      <c r="K26" s="4" t="str">
        <f t="shared" si="3"/>
        <v>bad</v>
      </c>
      <c r="L26">
        <v>2</v>
      </c>
      <c r="M26" s="6" t="str">
        <f t="shared" si="1"/>
        <v>in</v>
      </c>
      <c r="N26" s="9" t="s">
        <v>56</v>
      </c>
      <c r="O26" t="s">
        <v>58</v>
      </c>
      <c r="P26">
        <v>3</v>
      </c>
    </row>
    <row r="27" spans="1:16" ht="15.75" thickBot="1" x14ac:dyDescent="0.3">
      <c r="A27" t="s">
        <v>16</v>
      </c>
      <c r="B27" s="1">
        <v>37678</v>
      </c>
      <c r="C27" t="s">
        <v>17</v>
      </c>
      <c r="D27" t="s">
        <v>44</v>
      </c>
      <c r="E27" t="s">
        <v>48</v>
      </c>
      <c r="F27" t="s">
        <v>51</v>
      </c>
      <c r="G27" t="str">
        <f t="shared" si="0"/>
        <v>yes</v>
      </c>
      <c r="H27" s="10" t="s">
        <v>23</v>
      </c>
      <c r="I27" t="str">
        <f t="shared" si="2"/>
        <v>average</v>
      </c>
      <c r="J27" t="str">
        <f t="shared" si="4"/>
        <v>bad</v>
      </c>
      <c r="K27" s="4" t="str">
        <f t="shared" si="3"/>
        <v>average</v>
      </c>
      <c r="L27">
        <v>0</v>
      </c>
      <c r="M27" s="6" t="str">
        <f t="shared" si="1"/>
        <v>out</v>
      </c>
      <c r="N27" s="9" t="s">
        <v>55</v>
      </c>
      <c r="O27" t="s">
        <v>59</v>
      </c>
      <c r="P27">
        <v>3</v>
      </c>
    </row>
    <row r="28" spans="1:16" ht="15.75" thickBot="1" x14ac:dyDescent="0.3">
      <c r="A28" t="s">
        <v>16</v>
      </c>
      <c r="B28" s="1">
        <v>37725</v>
      </c>
      <c r="C28" t="s">
        <v>17</v>
      </c>
      <c r="D28" t="s">
        <v>45</v>
      </c>
      <c r="E28" t="s">
        <v>48</v>
      </c>
      <c r="F28" t="s">
        <v>51</v>
      </c>
      <c r="G28" t="str">
        <f t="shared" si="0"/>
        <v>yes</v>
      </c>
      <c r="H28" s="10" t="s">
        <v>28</v>
      </c>
      <c r="I28" t="str">
        <f t="shared" si="2"/>
        <v>bad</v>
      </c>
      <c r="J28" t="str">
        <f t="shared" si="4"/>
        <v>bad</v>
      </c>
      <c r="K28" s="4" t="str">
        <f t="shared" si="3"/>
        <v>average</v>
      </c>
      <c r="L28">
        <v>0</v>
      </c>
      <c r="M28" s="6" t="str">
        <f t="shared" si="1"/>
        <v>out</v>
      </c>
      <c r="N28" s="9" t="s">
        <v>55</v>
      </c>
      <c r="O28" t="s">
        <v>59</v>
      </c>
      <c r="P28">
        <v>3</v>
      </c>
    </row>
    <row r="29" spans="1:16" ht="15.75" thickBot="1" x14ac:dyDescent="0.3">
      <c r="A29" t="s">
        <v>16</v>
      </c>
      <c r="B29" s="1">
        <v>37727</v>
      </c>
      <c r="C29" t="s">
        <v>17</v>
      </c>
      <c r="D29" t="s">
        <v>41</v>
      </c>
      <c r="E29" t="s">
        <v>48</v>
      </c>
      <c r="F29" t="s">
        <v>50</v>
      </c>
      <c r="G29" t="str">
        <f t="shared" si="0"/>
        <v>no</v>
      </c>
      <c r="H29" s="10" t="s">
        <v>27</v>
      </c>
      <c r="I29" t="str">
        <f t="shared" si="2"/>
        <v>bad</v>
      </c>
      <c r="J29" t="str">
        <f t="shared" si="4"/>
        <v>bad</v>
      </c>
      <c r="K29" s="4" t="str">
        <f t="shared" si="3"/>
        <v>bad</v>
      </c>
      <c r="L29">
        <v>0</v>
      </c>
      <c r="M29" s="6" t="str">
        <f t="shared" si="1"/>
        <v>out</v>
      </c>
      <c r="N29" s="9" t="s">
        <v>57</v>
      </c>
      <c r="O29" t="s">
        <v>60</v>
      </c>
      <c r="P29">
        <v>3</v>
      </c>
    </row>
    <row r="30" spans="1:16" ht="15.75" thickBot="1" x14ac:dyDescent="0.3">
      <c r="A30" t="s">
        <v>16</v>
      </c>
      <c r="B30" s="1">
        <v>37728</v>
      </c>
      <c r="C30" t="s">
        <v>17</v>
      </c>
      <c r="D30" t="s">
        <v>41</v>
      </c>
      <c r="E30" t="s">
        <v>48</v>
      </c>
      <c r="F30" t="s">
        <v>50</v>
      </c>
      <c r="G30" t="str">
        <f t="shared" si="0"/>
        <v>no</v>
      </c>
      <c r="H30" s="10" t="s">
        <v>23</v>
      </c>
      <c r="I30" t="str">
        <f t="shared" si="2"/>
        <v>bad</v>
      </c>
      <c r="J30" t="str">
        <f t="shared" si="4"/>
        <v>bad</v>
      </c>
      <c r="K30" s="4" t="str">
        <f t="shared" si="3"/>
        <v>bad</v>
      </c>
      <c r="L30">
        <v>18</v>
      </c>
      <c r="M30" s="6" t="str">
        <f t="shared" si="1"/>
        <v>out</v>
      </c>
      <c r="N30" s="9" t="s">
        <v>55</v>
      </c>
      <c r="O30" t="s">
        <v>60</v>
      </c>
      <c r="P30">
        <v>3</v>
      </c>
    </row>
    <row r="31" spans="1:16" ht="15.75" thickBot="1" x14ac:dyDescent="0.3">
      <c r="A31" t="s">
        <v>16</v>
      </c>
      <c r="B31" s="1">
        <v>37835</v>
      </c>
      <c r="C31" t="s">
        <v>17</v>
      </c>
      <c r="D31" t="s">
        <v>46</v>
      </c>
      <c r="E31" t="s">
        <v>49</v>
      </c>
      <c r="F31" t="s">
        <v>51</v>
      </c>
      <c r="G31" t="str">
        <f t="shared" si="0"/>
        <v>yes</v>
      </c>
      <c r="H31" s="10" t="s">
        <v>23</v>
      </c>
      <c r="I31" t="str">
        <f t="shared" si="2"/>
        <v>bad</v>
      </c>
      <c r="J31" t="str">
        <f t="shared" si="4"/>
        <v>bad</v>
      </c>
      <c r="K31" s="4" t="str">
        <f t="shared" si="3"/>
        <v>bad</v>
      </c>
      <c r="L31">
        <v>50</v>
      </c>
      <c r="M31" s="6" t="str">
        <f t="shared" si="1"/>
        <v>out</v>
      </c>
      <c r="N31" s="9" t="s">
        <v>57</v>
      </c>
      <c r="O31" t="s">
        <v>60</v>
      </c>
      <c r="P31">
        <v>3</v>
      </c>
    </row>
    <row r="32" spans="1:16" ht="15.75" thickBot="1" x14ac:dyDescent="0.3">
      <c r="A32" t="s">
        <v>16</v>
      </c>
      <c r="B32" s="1">
        <v>37836</v>
      </c>
      <c r="C32" t="s">
        <v>17</v>
      </c>
      <c r="D32" t="s">
        <v>47</v>
      </c>
      <c r="E32" t="s">
        <v>49</v>
      </c>
      <c r="F32" t="s">
        <v>51</v>
      </c>
      <c r="G32" t="str">
        <f t="shared" si="0"/>
        <v>yes</v>
      </c>
      <c r="H32" s="10" t="s">
        <v>23</v>
      </c>
      <c r="I32" t="str">
        <f t="shared" si="2"/>
        <v>average</v>
      </c>
      <c r="J32" t="str">
        <f t="shared" si="4"/>
        <v>bad</v>
      </c>
      <c r="K32" s="4" t="str">
        <f t="shared" si="3"/>
        <v>bad</v>
      </c>
      <c r="L32">
        <v>1</v>
      </c>
      <c r="M32" s="6" t="str">
        <f t="shared" si="1"/>
        <v>out</v>
      </c>
      <c r="N32" s="9" t="s">
        <v>56</v>
      </c>
      <c r="O32" t="s">
        <v>60</v>
      </c>
      <c r="P32">
        <v>3</v>
      </c>
    </row>
    <row r="33" spans="1:16" ht="15.75" thickBot="1" x14ac:dyDescent="0.3">
      <c r="A33" t="s">
        <v>16</v>
      </c>
      <c r="B33" s="1">
        <v>37839</v>
      </c>
      <c r="C33" t="s">
        <v>17</v>
      </c>
      <c r="D33" t="s">
        <v>45</v>
      </c>
      <c r="E33" t="s">
        <v>49</v>
      </c>
      <c r="F33" t="s">
        <v>51</v>
      </c>
      <c r="G33" t="str">
        <f t="shared" si="0"/>
        <v>yes</v>
      </c>
      <c r="H33" s="10" t="s">
        <v>29</v>
      </c>
      <c r="I33" t="str">
        <f t="shared" si="2"/>
        <v>average</v>
      </c>
      <c r="J33" t="str">
        <f t="shared" si="4"/>
        <v>bad</v>
      </c>
      <c r="K33" s="4" t="str">
        <f t="shared" si="3"/>
        <v>bad</v>
      </c>
      <c r="L33">
        <v>0</v>
      </c>
      <c r="M33" s="6" t="str">
        <f t="shared" si="1"/>
        <v>out</v>
      </c>
      <c r="N33" s="9" t="s">
        <v>56</v>
      </c>
      <c r="O33" t="s">
        <v>59</v>
      </c>
      <c r="P33">
        <v>1</v>
      </c>
    </row>
    <row r="34" spans="1:16" ht="15.75" thickBot="1" x14ac:dyDescent="0.3">
      <c r="A34" t="s">
        <v>16</v>
      </c>
      <c r="B34" s="1">
        <v>37873</v>
      </c>
      <c r="C34" t="s">
        <v>17</v>
      </c>
      <c r="D34" t="s">
        <v>44</v>
      </c>
      <c r="E34" t="s">
        <v>49</v>
      </c>
      <c r="F34" t="s">
        <v>50</v>
      </c>
      <c r="G34" t="str">
        <f t="shared" si="0"/>
        <v>no</v>
      </c>
      <c r="H34" s="10" t="s">
        <v>29</v>
      </c>
      <c r="I34" t="str">
        <f t="shared" si="2"/>
        <v>bad</v>
      </c>
      <c r="J34" t="str">
        <f t="shared" si="4"/>
        <v>bad</v>
      </c>
      <c r="K34" s="4" t="str">
        <f t="shared" si="3"/>
        <v>bad</v>
      </c>
      <c r="L34">
        <v>31</v>
      </c>
      <c r="M34" s="6" t="str">
        <f t="shared" si="1"/>
        <v>out</v>
      </c>
      <c r="N34" s="9" t="s">
        <v>55</v>
      </c>
      <c r="O34" t="s">
        <v>59</v>
      </c>
      <c r="P34">
        <v>1</v>
      </c>
    </row>
    <row r="35" spans="1:16" ht="15.75" thickBot="1" x14ac:dyDescent="0.3">
      <c r="A35" t="s">
        <v>16</v>
      </c>
      <c r="B35" s="1">
        <v>37876</v>
      </c>
      <c r="C35" t="s">
        <v>17</v>
      </c>
      <c r="D35" t="s">
        <v>44</v>
      </c>
      <c r="E35" t="s">
        <v>49</v>
      </c>
      <c r="F35" t="s">
        <v>50</v>
      </c>
      <c r="G35" t="str">
        <f t="shared" si="0"/>
        <v>no</v>
      </c>
      <c r="H35" s="10" t="s">
        <v>26</v>
      </c>
      <c r="I35" t="str">
        <f t="shared" si="2"/>
        <v>average</v>
      </c>
      <c r="J35" t="str">
        <f t="shared" si="4"/>
        <v>bad</v>
      </c>
      <c r="K35" s="4" t="str">
        <f t="shared" si="3"/>
        <v>bad</v>
      </c>
      <c r="L35">
        <v>2</v>
      </c>
      <c r="M35" s="6" t="str">
        <f t="shared" si="1"/>
        <v>out</v>
      </c>
      <c r="N35" s="9" t="s">
        <v>55</v>
      </c>
      <c r="O35" t="s">
        <v>60</v>
      </c>
      <c r="P35">
        <v>1</v>
      </c>
    </row>
    <row r="36" spans="1:16" ht="15.75" thickBot="1" x14ac:dyDescent="0.3">
      <c r="A36" t="s">
        <v>16</v>
      </c>
      <c r="B36" s="1">
        <v>37879</v>
      </c>
      <c r="C36" t="s">
        <v>17</v>
      </c>
      <c r="D36" t="s">
        <v>44</v>
      </c>
      <c r="E36" t="s">
        <v>48</v>
      </c>
      <c r="F36" t="s">
        <v>50</v>
      </c>
      <c r="G36" t="str">
        <f t="shared" si="0"/>
        <v>no</v>
      </c>
      <c r="H36" s="10" t="s">
        <v>30</v>
      </c>
      <c r="I36" t="str">
        <f t="shared" si="2"/>
        <v>average</v>
      </c>
      <c r="J36" t="str">
        <f t="shared" si="4"/>
        <v>bad</v>
      </c>
      <c r="K36" s="4" t="str">
        <f t="shared" si="3"/>
        <v>bad</v>
      </c>
      <c r="L36">
        <v>6</v>
      </c>
      <c r="M36" s="6" t="str">
        <f t="shared" si="1"/>
        <v>out</v>
      </c>
      <c r="N36" s="9" t="s">
        <v>55</v>
      </c>
      <c r="O36" t="s">
        <v>58</v>
      </c>
      <c r="P36">
        <v>1</v>
      </c>
    </row>
    <row r="37" spans="1:16" ht="15.75" thickBot="1" x14ac:dyDescent="0.3">
      <c r="A37" t="s">
        <v>16</v>
      </c>
      <c r="B37" s="1">
        <v>37882</v>
      </c>
      <c r="C37" t="s">
        <v>17</v>
      </c>
      <c r="D37" t="s">
        <v>44</v>
      </c>
      <c r="E37" t="s">
        <v>48</v>
      </c>
      <c r="F37" t="s">
        <v>51</v>
      </c>
      <c r="G37" t="str">
        <f t="shared" si="0"/>
        <v>yes</v>
      </c>
      <c r="H37" s="10" t="s">
        <v>29</v>
      </c>
      <c r="I37" t="str">
        <f t="shared" si="2"/>
        <v>bad</v>
      </c>
      <c r="J37" t="str">
        <f t="shared" si="4"/>
        <v>bad</v>
      </c>
      <c r="K37" s="4" t="str">
        <f t="shared" si="3"/>
        <v>bad</v>
      </c>
      <c r="L37">
        <v>25</v>
      </c>
      <c r="M37" s="6" t="str">
        <f t="shared" si="1"/>
        <v>out</v>
      </c>
      <c r="N37" s="9" t="s">
        <v>57</v>
      </c>
      <c r="O37" t="s">
        <v>60</v>
      </c>
      <c r="P37">
        <v>3</v>
      </c>
    </row>
    <row r="38" spans="1:16" ht="15.75" thickBot="1" x14ac:dyDescent="0.3">
      <c r="A38" t="s">
        <v>16</v>
      </c>
      <c r="B38" s="1">
        <v>37885</v>
      </c>
      <c r="C38" t="s">
        <v>17</v>
      </c>
      <c r="D38" t="s">
        <v>37</v>
      </c>
      <c r="E38" t="s">
        <v>48</v>
      </c>
      <c r="F38" t="s">
        <v>51</v>
      </c>
      <c r="G38" t="str">
        <f t="shared" si="0"/>
        <v>yes</v>
      </c>
      <c r="H38" s="10" t="s">
        <v>31</v>
      </c>
      <c r="I38" t="str">
        <f t="shared" si="2"/>
        <v>bad</v>
      </c>
      <c r="J38" t="str">
        <f t="shared" si="4"/>
        <v>bad</v>
      </c>
      <c r="K38" s="4" t="str">
        <f t="shared" si="3"/>
        <v>bad</v>
      </c>
      <c r="L38">
        <v>14</v>
      </c>
      <c r="M38" s="6" t="str">
        <f t="shared" si="1"/>
        <v>out</v>
      </c>
      <c r="N38" s="9" t="s">
        <v>57</v>
      </c>
      <c r="O38" t="s">
        <v>59</v>
      </c>
      <c r="P38">
        <v>2</v>
      </c>
    </row>
    <row r="39" spans="1:16" ht="15.75" thickBot="1" x14ac:dyDescent="0.3">
      <c r="A39" t="s">
        <v>16</v>
      </c>
      <c r="B39" s="1">
        <v>37932</v>
      </c>
      <c r="C39" t="s">
        <v>17</v>
      </c>
      <c r="D39" t="s">
        <v>37</v>
      </c>
      <c r="E39" t="s">
        <v>48</v>
      </c>
      <c r="F39" t="s">
        <v>50</v>
      </c>
      <c r="G39" t="str">
        <f t="shared" si="0"/>
        <v>no</v>
      </c>
      <c r="H39" s="10" t="s">
        <v>32</v>
      </c>
      <c r="I39" t="str">
        <f t="shared" si="2"/>
        <v>bad</v>
      </c>
      <c r="J39" t="str">
        <f t="shared" si="4"/>
        <v>bad</v>
      </c>
      <c r="K39" s="4" t="str">
        <f t="shared" si="3"/>
        <v>bad</v>
      </c>
      <c r="L39">
        <v>37</v>
      </c>
      <c r="M39" s="6" t="str">
        <f t="shared" si="1"/>
        <v>out</v>
      </c>
      <c r="N39" s="9" t="s">
        <v>55</v>
      </c>
      <c r="O39" t="s">
        <v>59</v>
      </c>
      <c r="P39">
        <v>4</v>
      </c>
    </row>
    <row r="40" spans="1:16" ht="15.75" thickBot="1" x14ac:dyDescent="0.3">
      <c r="A40" t="s">
        <v>16</v>
      </c>
      <c r="B40" s="1">
        <v>37937</v>
      </c>
      <c r="C40" t="s">
        <v>17</v>
      </c>
      <c r="D40" t="s">
        <v>37</v>
      </c>
      <c r="E40" t="s">
        <v>48</v>
      </c>
      <c r="F40" t="s">
        <v>51</v>
      </c>
      <c r="G40" t="str">
        <f t="shared" si="0"/>
        <v>yes</v>
      </c>
      <c r="H40" s="10" t="s">
        <v>33</v>
      </c>
      <c r="I40" t="str">
        <f t="shared" si="2"/>
        <v>average</v>
      </c>
      <c r="J40" t="str">
        <f t="shared" si="4"/>
        <v>bad</v>
      </c>
      <c r="K40" s="4" t="str">
        <f t="shared" si="3"/>
        <v>bad</v>
      </c>
      <c r="L40">
        <v>13</v>
      </c>
      <c r="M40" s="6" t="str">
        <f t="shared" si="1"/>
        <v>out</v>
      </c>
      <c r="N40" s="9" t="s">
        <v>57</v>
      </c>
      <c r="O40" t="s">
        <v>60</v>
      </c>
      <c r="P40">
        <v>4</v>
      </c>
    </row>
    <row r="41" spans="1:16" ht="15.75" thickBot="1" x14ac:dyDescent="0.3">
      <c r="A41" t="s">
        <v>16</v>
      </c>
      <c r="B41" s="1">
        <v>38056</v>
      </c>
      <c r="C41" t="s">
        <v>17</v>
      </c>
      <c r="D41" t="s">
        <v>37</v>
      </c>
      <c r="E41" t="s">
        <v>48</v>
      </c>
      <c r="F41" t="s">
        <v>50</v>
      </c>
      <c r="G41" t="str">
        <f t="shared" si="0"/>
        <v>no</v>
      </c>
      <c r="H41" s="10" t="s">
        <v>34</v>
      </c>
      <c r="I41" t="str">
        <f t="shared" si="2"/>
        <v>average</v>
      </c>
      <c r="J41" t="str">
        <f t="shared" si="4"/>
        <v>bad</v>
      </c>
      <c r="K41" s="4" t="str">
        <f t="shared" si="3"/>
        <v>bad</v>
      </c>
      <c r="L41">
        <v>10</v>
      </c>
      <c r="M41" s="6" t="str">
        <f t="shared" si="1"/>
        <v>out</v>
      </c>
      <c r="N41" s="9" t="s">
        <v>57</v>
      </c>
      <c r="O41" t="s">
        <v>60</v>
      </c>
      <c r="P41">
        <v>2</v>
      </c>
    </row>
    <row r="42" spans="1:16" ht="15.75" thickBot="1" x14ac:dyDescent="0.3">
      <c r="A42" t="s">
        <v>16</v>
      </c>
      <c r="B42" s="1">
        <v>38058</v>
      </c>
      <c r="C42" t="s">
        <v>17</v>
      </c>
      <c r="D42" t="s">
        <v>37</v>
      </c>
      <c r="E42" t="s">
        <v>48</v>
      </c>
      <c r="F42" t="s">
        <v>51</v>
      </c>
      <c r="G42" t="str">
        <f t="shared" si="0"/>
        <v>yes</v>
      </c>
      <c r="H42" s="10" t="s">
        <v>34</v>
      </c>
      <c r="I42" t="str">
        <f t="shared" si="2"/>
        <v>bad</v>
      </c>
      <c r="J42" t="str">
        <f t="shared" si="4"/>
        <v>bad</v>
      </c>
      <c r="K42" s="4" t="str">
        <f t="shared" si="3"/>
        <v>bad</v>
      </c>
      <c r="L42">
        <v>21</v>
      </c>
      <c r="M42" s="6" t="str">
        <f t="shared" si="1"/>
        <v>out</v>
      </c>
      <c r="N42" s="9" t="s">
        <v>56</v>
      </c>
      <c r="O42" t="s">
        <v>58</v>
      </c>
      <c r="P42">
        <v>3</v>
      </c>
    </row>
    <row r="43" spans="1:16" ht="15.75" thickBot="1" x14ac:dyDescent="0.3">
      <c r="A43" t="s">
        <v>16</v>
      </c>
      <c r="B43" s="1">
        <v>38091</v>
      </c>
      <c r="C43" t="s">
        <v>17</v>
      </c>
      <c r="D43" t="s">
        <v>37</v>
      </c>
      <c r="E43" t="s">
        <v>48</v>
      </c>
      <c r="F43" t="s">
        <v>50</v>
      </c>
      <c r="G43" t="str">
        <f t="shared" si="0"/>
        <v>no</v>
      </c>
      <c r="H43" s="10" t="s">
        <v>35</v>
      </c>
      <c r="I43" t="str">
        <f t="shared" si="2"/>
        <v>bad</v>
      </c>
      <c r="J43" t="str">
        <f t="shared" si="4"/>
        <v>bad</v>
      </c>
      <c r="K43" s="4" t="str">
        <f t="shared" si="3"/>
        <v>bad</v>
      </c>
      <c r="L43">
        <v>61</v>
      </c>
      <c r="M43" s="6" t="str">
        <f t="shared" si="1"/>
        <v>out</v>
      </c>
      <c r="N43" s="9" t="s">
        <v>56</v>
      </c>
      <c r="O43" t="s">
        <v>58</v>
      </c>
      <c r="P43">
        <v>3</v>
      </c>
    </row>
    <row r="44" spans="1:16" ht="15.75" thickBot="1" x14ac:dyDescent="0.3">
      <c r="A44" t="s">
        <v>16</v>
      </c>
      <c r="B44" s="1">
        <v>38122</v>
      </c>
      <c r="C44" t="s">
        <v>17</v>
      </c>
      <c r="D44" t="s">
        <v>37</v>
      </c>
      <c r="E44" t="s">
        <v>49</v>
      </c>
      <c r="F44" t="s">
        <v>50</v>
      </c>
      <c r="G44" t="str">
        <f t="shared" si="0"/>
        <v>no</v>
      </c>
      <c r="H44" s="10" t="s">
        <v>35</v>
      </c>
      <c r="I44" t="str">
        <f t="shared" si="2"/>
        <v>average</v>
      </c>
      <c r="J44" t="str">
        <f t="shared" si="4"/>
        <v>good</v>
      </c>
      <c r="K44" s="4" t="str">
        <f t="shared" si="3"/>
        <v>bad</v>
      </c>
      <c r="L44">
        <v>0</v>
      </c>
      <c r="M44" s="6" t="str">
        <f t="shared" si="1"/>
        <v>in</v>
      </c>
      <c r="N44" s="9" t="s">
        <v>55</v>
      </c>
      <c r="O44" t="s">
        <v>58</v>
      </c>
      <c r="P44">
        <v>1</v>
      </c>
    </row>
    <row r="45" spans="1:16" ht="15.75" thickBot="1" x14ac:dyDescent="0.3">
      <c r="A45" t="s">
        <v>16</v>
      </c>
      <c r="B45" s="1">
        <v>38123</v>
      </c>
      <c r="C45" t="s">
        <v>17</v>
      </c>
      <c r="D45" t="s">
        <v>43</v>
      </c>
      <c r="E45" t="s">
        <v>48</v>
      </c>
      <c r="F45" t="s">
        <v>50</v>
      </c>
      <c r="G45" t="str">
        <f t="shared" si="0"/>
        <v>no</v>
      </c>
      <c r="H45" s="10" t="s">
        <v>26</v>
      </c>
      <c r="I45" t="str">
        <f t="shared" si="2"/>
        <v>average</v>
      </c>
      <c r="J45" t="str">
        <f t="shared" si="4"/>
        <v>bad</v>
      </c>
      <c r="K45" s="4" t="str">
        <f t="shared" si="3"/>
        <v>average</v>
      </c>
      <c r="L45">
        <v>2</v>
      </c>
      <c r="M45" s="6" t="str">
        <f t="shared" si="1"/>
        <v>out</v>
      </c>
      <c r="N45" s="9" t="s">
        <v>55</v>
      </c>
      <c r="O45" t="s">
        <v>59</v>
      </c>
      <c r="P45">
        <v>3</v>
      </c>
    </row>
    <row r="46" spans="1:16" ht="15.75" thickBot="1" x14ac:dyDescent="0.3">
      <c r="A46" t="s">
        <v>16</v>
      </c>
      <c r="B46" s="1">
        <v>38126</v>
      </c>
      <c r="C46" t="s">
        <v>17</v>
      </c>
      <c r="D46" t="s">
        <v>43</v>
      </c>
      <c r="E46" t="s">
        <v>49</v>
      </c>
      <c r="F46" t="s">
        <v>51</v>
      </c>
      <c r="G46" t="str">
        <f t="shared" si="0"/>
        <v>yes</v>
      </c>
      <c r="H46" s="10" t="s">
        <v>23</v>
      </c>
      <c r="I46" t="str">
        <f t="shared" si="2"/>
        <v>bad</v>
      </c>
      <c r="J46" t="str">
        <f t="shared" si="4"/>
        <v>bad</v>
      </c>
      <c r="K46" s="4" t="str">
        <f t="shared" si="3"/>
        <v>average</v>
      </c>
      <c r="L46">
        <v>0</v>
      </c>
      <c r="M46" s="6" t="str">
        <f t="shared" si="1"/>
        <v>out</v>
      </c>
      <c r="N46" s="9" t="s">
        <v>55</v>
      </c>
      <c r="O46" t="s">
        <v>59</v>
      </c>
      <c r="P46">
        <v>1</v>
      </c>
    </row>
    <row r="47" spans="1:16" ht="15.75" thickBot="1" x14ac:dyDescent="0.3">
      <c r="A47" t="s">
        <v>16</v>
      </c>
      <c r="B47" s="1">
        <v>38184</v>
      </c>
      <c r="C47" t="s">
        <v>17</v>
      </c>
      <c r="D47" t="s">
        <v>39</v>
      </c>
      <c r="E47" t="s">
        <v>48</v>
      </c>
      <c r="F47" t="s">
        <v>51</v>
      </c>
      <c r="G47" t="str">
        <f t="shared" si="0"/>
        <v>yes</v>
      </c>
      <c r="H47" s="10" t="s">
        <v>24</v>
      </c>
      <c r="I47" t="str">
        <f t="shared" si="2"/>
        <v>bad</v>
      </c>
      <c r="J47" t="str">
        <f t="shared" si="4"/>
        <v>bad</v>
      </c>
      <c r="K47" s="4" t="str">
        <f t="shared" si="3"/>
        <v>bad</v>
      </c>
      <c r="L47">
        <v>3</v>
      </c>
      <c r="M47" s="6" t="str">
        <f t="shared" si="1"/>
        <v>out</v>
      </c>
      <c r="N47" s="9" t="s">
        <v>56</v>
      </c>
      <c r="O47" t="s">
        <v>59</v>
      </c>
      <c r="P47">
        <v>3</v>
      </c>
    </row>
    <row r="48" spans="1:16" ht="15.75" thickBot="1" x14ac:dyDescent="0.3">
      <c r="A48" t="s">
        <v>16</v>
      </c>
      <c r="B48" s="1">
        <v>38185</v>
      </c>
      <c r="C48" t="s">
        <v>17</v>
      </c>
      <c r="D48" t="s">
        <v>39</v>
      </c>
      <c r="E48" t="s">
        <v>48</v>
      </c>
      <c r="F48" t="s">
        <v>51</v>
      </c>
      <c r="G48" t="str">
        <f t="shared" si="0"/>
        <v>yes</v>
      </c>
      <c r="H48" s="10" t="s">
        <v>24</v>
      </c>
      <c r="I48" t="str">
        <f t="shared" si="2"/>
        <v>bad</v>
      </c>
      <c r="J48" t="str">
        <f t="shared" si="4"/>
        <v>bad</v>
      </c>
      <c r="K48" s="4" t="str">
        <f t="shared" si="3"/>
        <v>bad</v>
      </c>
      <c r="L48">
        <v>42</v>
      </c>
      <c r="M48" s="6" t="str">
        <f t="shared" si="1"/>
        <v>out</v>
      </c>
      <c r="N48" s="9" t="s">
        <v>57</v>
      </c>
      <c r="O48" t="s">
        <v>60</v>
      </c>
      <c r="P48">
        <v>1</v>
      </c>
    </row>
    <row r="49" spans="1:16" ht="15.75" thickBot="1" x14ac:dyDescent="0.3">
      <c r="A49" t="s">
        <v>16</v>
      </c>
      <c r="B49" s="1">
        <v>38585</v>
      </c>
      <c r="C49" t="s">
        <v>17</v>
      </c>
      <c r="D49" t="s">
        <v>39</v>
      </c>
      <c r="E49" t="s">
        <v>48</v>
      </c>
      <c r="F49" t="s">
        <v>50</v>
      </c>
      <c r="G49" t="str">
        <f t="shared" si="0"/>
        <v>no</v>
      </c>
      <c r="H49" s="10" t="s">
        <v>24</v>
      </c>
      <c r="I49" t="str">
        <f t="shared" si="2"/>
        <v>average</v>
      </c>
      <c r="J49" t="str">
        <f t="shared" si="4"/>
        <v>bad</v>
      </c>
      <c r="K49" s="4" t="str">
        <f t="shared" si="3"/>
        <v>bad</v>
      </c>
      <c r="L49">
        <v>32</v>
      </c>
      <c r="M49" s="6" t="str">
        <f t="shared" si="1"/>
        <v>out</v>
      </c>
      <c r="N49" s="9" t="s">
        <v>57</v>
      </c>
      <c r="O49" t="s">
        <v>60</v>
      </c>
      <c r="P49">
        <v>3</v>
      </c>
    </row>
    <row r="50" spans="1:16" x14ac:dyDescent="0.25">
      <c r="A50" t="s">
        <v>16</v>
      </c>
      <c r="B50" s="1">
        <v>39177</v>
      </c>
      <c r="C50" t="s">
        <v>17</v>
      </c>
      <c r="D50" t="s">
        <v>41</v>
      </c>
      <c r="E50" t="s">
        <v>48</v>
      </c>
      <c r="F50" t="s">
        <v>50</v>
      </c>
      <c r="G50" t="str">
        <f t="shared" si="0"/>
        <v>no</v>
      </c>
      <c r="H50" s="10" t="s">
        <v>61</v>
      </c>
      <c r="I50" t="str">
        <f t="shared" si="2"/>
        <v>g00d</v>
      </c>
      <c r="J50" t="str">
        <f t="shared" si="4"/>
        <v>bad</v>
      </c>
      <c r="K50" s="4" t="str">
        <f t="shared" si="3"/>
        <v>bad</v>
      </c>
      <c r="L50">
        <v>2</v>
      </c>
      <c r="M50" s="6" t="str">
        <f t="shared" si="1"/>
        <v>out</v>
      </c>
      <c r="N50" s="9" t="s">
        <v>57</v>
      </c>
      <c r="O50" t="s">
        <v>59</v>
      </c>
      <c r="P50">
        <v>3</v>
      </c>
    </row>
    <row r="51" spans="1:16" x14ac:dyDescent="0.25">
      <c r="K51" s="4"/>
      <c r="N51" s="9"/>
    </row>
    <row r="52" spans="1:16" x14ac:dyDescent="0.25">
      <c r="K52" s="4"/>
      <c r="N52" s="9"/>
    </row>
    <row r="53" spans="1:16" ht="15.75" thickBot="1" x14ac:dyDescent="0.3">
      <c r="K53" s="4"/>
      <c r="L53" s="8"/>
      <c r="M53" s="8"/>
      <c r="N53" s="9"/>
    </row>
    <row r="54" spans="1:16" x14ac:dyDescent="0.25">
      <c r="K54" s="4"/>
    </row>
    <row r="55" spans="1:16" x14ac:dyDescent="0.25">
      <c r="K5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Fayyaz</cp:lastModifiedBy>
  <dcterms:created xsi:type="dcterms:W3CDTF">2020-03-04T14:35:19Z</dcterms:created>
  <dcterms:modified xsi:type="dcterms:W3CDTF">2020-03-05T18:32:14Z</dcterms:modified>
</cp:coreProperties>
</file>