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c17469ec947deb/Documents/"/>
    </mc:Choice>
  </mc:AlternateContent>
  <xr:revisionPtr revIDLastSave="0" documentId="8_{1BEE858F-1018-4E87-9320-E9236E468793}" xr6:coauthVersionLast="47" xr6:coauthVersionMax="47" xr10:uidLastSave="{00000000-0000-0000-0000-000000000000}"/>
  <bookViews>
    <workbookView xWindow="-108" yWindow="-108" windowWidth="23256" windowHeight="12456" xr2:uid="{0574BFA7-090C-4153-8E05-C48718A32BD9}"/>
  </bookViews>
  <sheets>
    <sheet name="Sheet1" sheetId="1" r:id="rId1"/>
    <sheet name="Sheet1 (2)" sheetId="2" r:id="rId2"/>
  </sheets>
  <definedNames>
    <definedName name="_xlnm._FilterDatabase" localSheetId="0" hidden="1">Sheet1!$C$50:$Q$52</definedName>
    <definedName name="_xlnm._FilterDatabase" localSheetId="1" hidden="1">'Sheet1 (2)'!$G$1:$G$26</definedName>
    <definedName name="_xlnm.Criteria" localSheetId="0">Sheet1!$T$2:$U$3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T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</calcChain>
</file>

<file path=xl/sharedStrings.xml><?xml version="1.0" encoding="utf-8"?>
<sst xmlns="http://schemas.openxmlformats.org/spreadsheetml/2006/main" count="739" uniqueCount="202">
  <si>
    <t>Employee ID</t>
  </si>
  <si>
    <t>Employee Name</t>
  </si>
  <si>
    <t>Age</t>
  </si>
  <si>
    <t>Department</t>
  </si>
  <si>
    <t>Joining Date</t>
  </si>
  <si>
    <t>Region</t>
  </si>
  <si>
    <t>Email</t>
  </si>
  <si>
    <t>Salary</t>
  </si>
  <si>
    <t>Priority</t>
  </si>
  <si>
    <t>Status</t>
  </si>
  <si>
    <t>Task</t>
  </si>
  <si>
    <t>Revenue</t>
  </si>
  <si>
    <t>Sales</t>
  </si>
  <si>
    <t>Profit</t>
  </si>
  <si>
    <t>Delivery Date</t>
  </si>
  <si>
    <t>Comments</t>
  </si>
  <si>
    <t>John Doe</t>
  </si>
  <si>
    <t>North America</t>
  </si>
  <si>
    <t>john.doe@email.com</t>
  </si>
  <si>
    <t>High</t>
  </si>
  <si>
    <t>Completed</t>
  </si>
  <si>
    <t>Task A</t>
  </si>
  <si>
    <t>HR</t>
  </si>
  <si>
    <t>Europe</t>
  </si>
  <si>
    <t>jane.smith@email.com</t>
  </si>
  <si>
    <t>Medium</t>
  </si>
  <si>
    <t>In Progress</t>
  </si>
  <si>
    <t>Task B</t>
  </si>
  <si>
    <t>Follow Up</t>
  </si>
  <si>
    <t>Bob Johnson</t>
  </si>
  <si>
    <t>IT</t>
  </si>
  <si>
    <t>Asia</t>
  </si>
  <si>
    <t>bob@company.com</t>
  </si>
  <si>
    <t>Low</t>
  </si>
  <si>
    <t>Task C</t>
  </si>
  <si>
    <t>Urgent</t>
  </si>
  <si>
    <t>Alice Brown</t>
  </si>
  <si>
    <t>Marketing</t>
  </si>
  <si>
    <t>alice.brown@email.com</t>
  </si>
  <si>
    <t>Delayed</t>
  </si>
  <si>
    <t>Task D</t>
  </si>
  <si>
    <t>Needs Approval</t>
  </si>
  <si>
    <t>Michael Green</t>
  </si>
  <si>
    <t>South America</t>
  </si>
  <si>
    <t>michael.green@email.com</t>
  </si>
  <si>
    <t>Task E</t>
  </si>
  <si>
    <t>Review Required</t>
  </si>
  <si>
    <t>Emily Davis</t>
  </si>
  <si>
    <t>emily.davis@email.com</t>
  </si>
  <si>
    <t>Task F</t>
  </si>
  <si>
    <t>daniel@company.com</t>
  </si>
  <si>
    <t>Task G</t>
  </si>
  <si>
    <t>Sophia Black</t>
  </si>
  <si>
    <t>sophia.black@email.com</t>
  </si>
  <si>
    <t>Task H</t>
  </si>
  <si>
    <t>David Gray</t>
  </si>
  <si>
    <t>david.gray@email.com</t>
  </si>
  <si>
    <t>Task I</t>
  </si>
  <si>
    <t>olivia.wilson@email.com</t>
  </si>
  <si>
    <t>Task J</t>
  </si>
  <si>
    <t>Ethan Brown</t>
  </si>
  <si>
    <t>ethan.brown@email.com</t>
  </si>
  <si>
    <t>Task K</t>
  </si>
  <si>
    <t>Mia Green</t>
  </si>
  <si>
    <t>mia.green@email.com</t>
  </si>
  <si>
    <t>Task L</t>
  </si>
  <si>
    <t>Noah Black</t>
  </si>
  <si>
    <t>noah.black@email.com</t>
  </si>
  <si>
    <t>Task M</t>
  </si>
  <si>
    <t>Ava Johnson</t>
  </si>
  <si>
    <t>ava.johnson@email.com</t>
  </si>
  <si>
    <t>Task N</t>
  </si>
  <si>
    <t>Lucas Gray</t>
  </si>
  <si>
    <t>lucas.gray@email.com</t>
  </si>
  <si>
    <t>Task O</t>
  </si>
  <si>
    <t>Isabella Brown</t>
  </si>
  <si>
    <t>isabella.brown@email.com</t>
  </si>
  <si>
    <t>Task P</t>
  </si>
  <si>
    <t>James White</t>
  </si>
  <si>
    <t>james.white@email.com</t>
  </si>
  <si>
    <t>Task Q</t>
  </si>
  <si>
    <t>Charlotte Davis</t>
  </si>
  <si>
    <t>charlotte.davis@email.com</t>
  </si>
  <si>
    <t>Task R</t>
  </si>
  <si>
    <t>William Green</t>
  </si>
  <si>
    <t>william.green@email.com</t>
  </si>
  <si>
    <t>Task S</t>
  </si>
  <si>
    <t>Ella Wilson</t>
  </si>
  <si>
    <t>ella.wilson@email.com</t>
  </si>
  <si>
    <t>Task T</t>
  </si>
  <si>
    <t>Mason Black</t>
  </si>
  <si>
    <t>Task U</t>
  </si>
  <si>
    <t>Harper Johnson</t>
  </si>
  <si>
    <t>harper.johnson@email.com</t>
  </si>
  <si>
    <t>Task V</t>
  </si>
  <si>
    <t>Henry Brown</t>
  </si>
  <si>
    <t>henry.brown@email.com</t>
  </si>
  <si>
    <t>Task W</t>
  </si>
  <si>
    <t>Amelia Gray</t>
  </si>
  <si>
    <t>Task X</t>
  </si>
  <si>
    <t>Elijah White</t>
  </si>
  <si>
    <t>elijah.white@email.com</t>
  </si>
  <si>
    <t>Task Y</t>
  </si>
  <si>
    <t xml:space="preserve">Jane Smith     </t>
  </si>
  <si>
    <t xml:space="preserve">       Daniel White     </t>
  </si>
  <si>
    <t xml:space="preserve">     Olivia Wilson      </t>
  </si>
  <si>
    <t>1. Data Cleaning in Excel</t>
  </si>
  <si>
    <t>Removing Duplicates:</t>
  </si>
  <si>
    <t>Identify and remove duplicate entries based on the Employee ID column.</t>
  </si>
  <si>
    <t>Handling Blank Cells:</t>
  </si>
  <si>
    <t>Replace blank cells in the Comments column with "No Comments."</t>
  </si>
  <si>
    <t>Delete rows where the Email column is blank.</t>
  </si>
  <si>
    <t>Data Formatting:</t>
  </si>
  <si>
    <t>Convert the Salary column to currency format.</t>
  </si>
  <si>
    <t>Ensure the Joining Date column is in the standard date format (DD-MM-YYYY).</t>
  </si>
  <si>
    <t>Text Functions:</t>
  </si>
  <si>
    <t>Use the TRIM function to remove leading and trailing spaces from the Employee Name column.</t>
  </si>
  <si>
    <t>Replace all occurrences of "Urgent" in the Comments column with "Immediate Attention" using the SUBSTITUTE function.</t>
  </si>
  <si>
    <t>Find &amp; Replace:</t>
  </si>
  <si>
    <t>Replace "Delayed" in the Status column with "Pending."</t>
  </si>
  <si>
    <t>Find all instances of “None” in the Comments column and replace them with “N/A.”</t>
  </si>
  <si>
    <t>Handling Inconsistencies:</t>
  </si>
  <si>
    <t>Correct misspelled entries in the Region column (e.g., replace "North Amrica" with "North America").</t>
  </si>
  <si>
    <t>2. Data Validation in Excel</t>
  </si>
  <si>
    <t>Validation Rules:</t>
  </si>
  <si>
    <t>Apply a validation rule on the Age column to allow only numbers between 18 and 60.</t>
  </si>
  <si>
    <t>Custom Validation:</t>
  </si>
  <si>
    <t>Create a custom rule to ensure that entries in the Email column include "@" and ".com".</t>
  </si>
  <si>
    <t>Drop-down Lists:</t>
  </si>
  <si>
    <t>Create a drop-down list in the Priority column with the options: High, Medium, and Low.</t>
  </si>
  <si>
    <t>Error Alerts:</t>
  </si>
  <si>
    <t>Set an error alert message for the Task column if the cell is left blank.</t>
  </si>
  <si>
    <t>Circle Invalid Data:</t>
  </si>
  <si>
    <t>Use the Circle Invalid Data tool to identify any invalid entries in the Joining Date column.</t>
  </si>
  <si>
    <t>3. Sorting in Excel</t>
  </si>
  <si>
    <t>Basic Sorting:</t>
  </si>
  <si>
    <t>Sort the dataset alphabetically by Employee Name (A-Z).</t>
  </si>
  <si>
    <t>Sorting by Multiple Columns:</t>
  </si>
  <si>
    <t>Sort the dataset first by Department (A-Z) and then by Salary (largest to smallest).</t>
  </si>
  <si>
    <t>Sorting by Custom Lists:</t>
  </si>
  <si>
    <t>Sort the Priority column based on a custom list: High, Medium, Low.</t>
  </si>
  <si>
    <t>Sorting with Colors:</t>
  </si>
  <si>
    <t>Apply conditional formatting to the Status column, then sort the rows by cell color (e.g., highlight "Delayed" in red and sort).</t>
  </si>
  <si>
    <t>Sort the dataset by Comments and move all rows with blank cells in this column to the bottom.</t>
  </si>
  <si>
    <t>4. Filtering in Excel</t>
  </si>
  <si>
    <t>Basic Filtering:</t>
  </si>
  <si>
    <t>Filter the dataset to show only employees in the IT department.</t>
  </si>
  <si>
    <t>Filtering by Color:</t>
  </si>
  <si>
    <t>Filter rows where the Status column is highlighted in red using conditional formatting.</t>
  </si>
  <si>
    <t>Filtering for Specific Conditions:</t>
  </si>
  <si>
    <t>Filter for employees with Salary greater than $40,000.</t>
  </si>
  <si>
    <t>Multiple Columns:</t>
  </si>
  <si>
    <t>Filter the dataset to display only employees from "Asia" in the Region column and "Marketing" in the Department column.</t>
  </si>
  <si>
    <t>Clearing Filters:</t>
  </si>
  <si>
    <t>Clear all applied filters and display the entire dataset.</t>
  </si>
  <si>
    <t>5. Conditional Formatting in Excel</t>
  </si>
  <si>
    <t>Highlight Cell Rules:</t>
  </si>
  <si>
    <t>Highlight employees with Salary less than $30,000 in red.</t>
  </si>
  <si>
    <t>Top/Bottom Rules:</t>
  </si>
  <si>
    <t>Highlight the top 10% of employees based on Sales.</t>
  </si>
  <si>
    <t>Data Bars:</t>
  </si>
  <si>
    <t>Apply data bars to the Profit column to visualize the data.</t>
  </si>
  <si>
    <t>Color Scales:</t>
  </si>
  <si>
    <t>Use a color scale to differentiate the Revenue column values (green for high, red for low).</t>
  </si>
  <si>
    <t>Icon Sets:</t>
  </si>
  <si>
    <t>Apply icon sets to the Priority column to indicate High, Medium, and Low priority.</t>
  </si>
  <si>
    <t>6. Custom Conditional Formatting</t>
  </si>
  <si>
    <t>Using Formulas:</t>
  </si>
  <si>
    <t>Highlight rows where Status is "Completed" and Profit is greater than $2,000.</t>
  </si>
  <si>
    <t>Conditional Formatting Based on Another Cell:</t>
  </si>
  <si>
    <t>Highlight the Delivery Date column if the corresponding Status is "Delayed."</t>
  </si>
  <si>
    <t>7. Managing Conditional Formatting Rules</t>
  </si>
  <si>
    <t>Multiple Rules:</t>
  </si>
  <si>
    <t>Add two rules to the Revenue column:</t>
  </si>
  <si>
    <t>Highlight values greater than $100,000 in green.</t>
  </si>
  <si>
    <t>Highlight values less than $50,000 in red.</t>
  </si>
  <si>
    <t>Prioritizing Rules:</t>
  </si>
  <si>
    <t>Apply the "Stop If True" option to prevent overlapping formatting in the Revenue column.</t>
  </si>
  <si>
    <t>Format Painter:</t>
  </si>
  <si>
    <t>Copy conditional formatting from the Salary column to the Profit column.</t>
  </si>
  <si>
    <t>8. Advanced Conditional Formatting Techniques</t>
  </si>
  <si>
    <t>Heat Maps:</t>
  </si>
  <si>
    <t>Create a heat map for the Sales column to visualize performance across employees.</t>
  </si>
  <si>
    <t>Highlight Duplicates:</t>
  </si>
  <si>
    <t>Highlight duplicate entries in the Employee ID column.</t>
  </si>
  <si>
    <t>Date-Based Formatting:</t>
  </si>
  <si>
    <t>Highlight rows where the Delivery Date is within the next 7 days.</t>
  </si>
  <si>
    <t>Blank/Non-Blank Cells:</t>
  </si>
  <si>
    <t>Highlight rows where the Comments column is blank.</t>
  </si>
  <si>
    <t>Using Formulas in Filters:</t>
  </si>
  <si>
    <t>Use a formula to filter rows where Revenue &gt; 100,000 and Profit &gt; 2,000.</t>
  </si>
  <si>
    <t>Wildcard Filtering:</t>
  </si>
  <si>
    <t>Filter rows where Employee Name starts with “J” or contains “son.</t>
  </si>
  <si>
    <t>No Comments</t>
  </si>
  <si>
    <t>Jane Smith</t>
  </si>
  <si>
    <t>Daniel White</t>
  </si>
  <si>
    <t>Olivia Wilson</t>
  </si>
  <si>
    <t>Immediate Attention</t>
  </si>
  <si>
    <t>pending</t>
  </si>
  <si>
    <t>low</t>
  </si>
  <si>
    <t>&gt;100000</t>
  </si>
  <si>
    <t>&gt;2000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</si>
</sst>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yyyy/mm/dd;@"/>
    <numFmt numFmtId="165" formatCode="&quot;₹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/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2" borderId="0" xfId="0" applyFill="1"/>
    <xf numFmtId="2" fontId="0" fillId="0" borderId="0" xfId="0" applyNumberFormat="1" applyAlignment="1">
      <alignment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9CC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9CC00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colors>
    <mruColors>
      <color rgb="FFA50021"/>
      <color rgb="FFFF5050"/>
      <color rgb="FFFF3300"/>
      <color rgb="FF99CC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91F7-AE1A-4462-B6C5-C0AA1CA18036}">
  <dimension ref="A1:U205"/>
  <sheetViews>
    <sheetView tabSelected="1" zoomScale="82" zoomScaleNormal="100" workbookViewId="0">
      <selection activeCell="V5" sqref="V5"/>
    </sheetView>
  </sheetViews>
  <sheetFormatPr defaultRowHeight="14.4" x14ac:dyDescent="0.3"/>
  <cols>
    <col min="1" max="1" width="8.33203125" bestFit="1" customWidth="1"/>
    <col min="2" max="2" width="30" customWidth="1"/>
    <col min="4" max="4" width="16.44140625" customWidth="1"/>
    <col min="5" max="5" width="10.33203125" style="6" bestFit="1" customWidth="1"/>
    <col min="7" max="7" width="10" bestFit="1" customWidth="1"/>
    <col min="8" max="8" width="10.44140625" bestFit="1" customWidth="1"/>
    <col min="10" max="10" width="8.88671875" style="14"/>
    <col min="13" max="13" width="8.88671875" customWidth="1"/>
    <col min="15" max="15" width="9.44140625" style="24" bestFit="1" customWidth="1"/>
    <col min="16" max="16" width="10.33203125" bestFit="1" customWidth="1"/>
    <col min="17" max="17" width="21.77734375" customWidth="1"/>
    <col min="18" max="18" width="0" hidden="1" customWidth="1"/>
    <col min="20" max="21" width="0" hidden="1" customWidth="1"/>
  </cols>
  <sheetData>
    <row r="1" spans="1:2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1" t="s">
        <v>4</v>
      </c>
      <c r="F1" s="1" t="s">
        <v>5</v>
      </c>
      <c r="G1" s="1" t="s">
        <v>6</v>
      </c>
      <c r="H1" s="9" t="s">
        <v>7</v>
      </c>
      <c r="I1" s="25" t="s">
        <v>8</v>
      </c>
      <c r="J1" s="25"/>
      <c r="K1" s="1" t="s">
        <v>9</v>
      </c>
      <c r="L1" s="1" t="s">
        <v>10</v>
      </c>
      <c r="M1" s="1" t="s">
        <v>11</v>
      </c>
      <c r="N1" s="1" t="s">
        <v>12</v>
      </c>
      <c r="O1" s="23" t="s">
        <v>13</v>
      </c>
      <c r="P1" s="1" t="s">
        <v>14</v>
      </c>
      <c r="Q1" s="1" t="s">
        <v>15</v>
      </c>
      <c r="R1" s="14"/>
    </row>
    <row r="2" spans="1:21" ht="43.2" x14ac:dyDescent="0.3">
      <c r="A2" s="2">
        <v>120</v>
      </c>
      <c r="B2" s="2" t="s">
        <v>87</v>
      </c>
      <c r="C2" s="2">
        <v>26</v>
      </c>
      <c r="D2" s="2" t="s">
        <v>22</v>
      </c>
      <c r="E2" s="3">
        <v>44896</v>
      </c>
      <c r="F2" s="2" t="s">
        <v>31</v>
      </c>
      <c r="G2" s="2" t="s">
        <v>88</v>
      </c>
      <c r="H2" s="10">
        <v>39000</v>
      </c>
      <c r="I2" s="2" t="s">
        <v>199</v>
      </c>
      <c r="J2" s="14">
        <v>1</v>
      </c>
      <c r="K2" s="2" t="s">
        <v>20</v>
      </c>
      <c r="L2" s="2" t="s">
        <v>89</v>
      </c>
      <c r="M2" s="2">
        <v>78000</v>
      </c>
      <c r="N2" s="2">
        <v>4700</v>
      </c>
      <c r="O2" s="22">
        <v>1800</v>
      </c>
      <c r="P2" s="3">
        <v>45687</v>
      </c>
      <c r="Q2" s="14" t="s">
        <v>15</v>
      </c>
      <c r="R2" s="14" t="b">
        <f>AND(M2&gt;100000,O2&gt;2000)</f>
        <v>0</v>
      </c>
      <c r="T2" t="str">
        <f>M1</f>
        <v>Revenue</v>
      </c>
      <c r="U2" s="24" t="str">
        <f>O1</f>
        <v>Profit</v>
      </c>
    </row>
    <row r="3" spans="1:21" ht="43.2" x14ac:dyDescent="0.3">
      <c r="A3" s="2">
        <v>115</v>
      </c>
      <c r="B3" s="2" t="s">
        <v>72</v>
      </c>
      <c r="C3" s="2">
        <v>35</v>
      </c>
      <c r="D3" s="2" t="s">
        <v>22</v>
      </c>
      <c r="E3" s="3">
        <v>43817</v>
      </c>
      <c r="F3" s="2" t="s">
        <v>43</v>
      </c>
      <c r="G3" s="2" t="s">
        <v>73</v>
      </c>
      <c r="H3" s="10">
        <v>38000</v>
      </c>
      <c r="I3" s="2" t="s">
        <v>25</v>
      </c>
      <c r="J3" s="14">
        <v>2</v>
      </c>
      <c r="K3" s="2" t="s">
        <v>198</v>
      </c>
      <c r="L3" s="2" t="s">
        <v>74</v>
      </c>
      <c r="M3" s="2">
        <v>88000</v>
      </c>
      <c r="N3" s="2">
        <v>4000</v>
      </c>
      <c r="O3" s="22">
        <v>1900</v>
      </c>
      <c r="P3" s="3">
        <v>45674</v>
      </c>
      <c r="Q3" s="14" t="s">
        <v>41</v>
      </c>
      <c r="R3" s="14" t="b">
        <f t="shared" ref="R3:R24" si="0">AND(M3&gt;100000,O3&gt;2000)</f>
        <v>0</v>
      </c>
      <c r="T3" t="s">
        <v>200</v>
      </c>
      <c r="U3" t="s">
        <v>201</v>
      </c>
    </row>
    <row r="4" spans="1:21" ht="43.2" x14ac:dyDescent="0.3">
      <c r="A4" s="2">
        <v>111</v>
      </c>
      <c r="B4" s="2" t="s">
        <v>60</v>
      </c>
      <c r="C4" s="2">
        <v>29</v>
      </c>
      <c r="D4" s="2" t="s">
        <v>22</v>
      </c>
      <c r="E4" s="3">
        <v>44256</v>
      </c>
      <c r="F4" s="2" t="s">
        <v>17</v>
      </c>
      <c r="G4" s="2" t="s">
        <v>61</v>
      </c>
      <c r="H4" s="10">
        <v>29000</v>
      </c>
      <c r="I4" s="2" t="s">
        <v>25</v>
      </c>
      <c r="J4" s="14">
        <v>2</v>
      </c>
      <c r="K4" s="2" t="s">
        <v>20</v>
      </c>
      <c r="L4" s="2" t="s">
        <v>62</v>
      </c>
      <c r="M4" s="2">
        <v>110000</v>
      </c>
      <c r="N4" s="2">
        <v>5400</v>
      </c>
      <c r="O4" s="22">
        <v>2000</v>
      </c>
      <c r="P4" s="3">
        <v>45669</v>
      </c>
      <c r="Q4" s="14" t="s">
        <v>41</v>
      </c>
      <c r="R4" s="14" t="b">
        <f t="shared" si="0"/>
        <v>0</v>
      </c>
    </row>
    <row r="5" spans="1:21" ht="43.2" x14ac:dyDescent="0.3">
      <c r="A5" s="2">
        <v>102</v>
      </c>
      <c r="B5" s="2" t="s">
        <v>194</v>
      </c>
      <c r="C5" s="2">
        <v>35</v>
      </c>
      <c r="D5" s="2" t="s">
        <v>22</v>
      </c>
      <c r="E5" s="3">
        <v>44367</v>
      </c>
      <c r="F5" s="2" t="s">
        <v>23</v>
      </c>
      <c r="G5" s="2" t="s">
        <v>24</v>
      </c>
      <c r="H5" s="10">
        <v>25000</v>
      </c>
      <c r="I5" s="2" t="s">
        <v>25</v>
      </c>
      <c r="J5" s="14">
        <v>2</v>
      </c>
      <c r="K5" s="2" t="s">
        <v>26</v>
      </c>
      <c r="L5" s="2" t="s">
        <v>27</v>
      </c>
      <c r="M5" s="2">
        <v>80000</v>
      </c>
      <c r="N5" s="2">
        <v>4500</v>
      </c>
      <c r="O5" s="22">
        <v>1800</v>
      </c>
      <c r="P5" s="3">
        <v>45693</v>
      </c>
      <c r="Q5" s="14" t="s">
        <v>28</v>
      </c>
      <c r="R5" s="14" t="b">
        <f t="shared" si="0"/>
        <v>0</v>
      </c>
    </row>
    <row r="6" spans="1:21" ht="43.2" x14ac:dyDescent="0.3">
      <c r="A6" s="2">
        <v>106</v>
      </c>
      <c r="B6" s="2" t="s">
        <v>47</v>
      </c>
      <c r="C6" s="2">
        <v>32</v>
      </c>
      <c r="D6" s="2" t="s">
        <v>22</v>
      </c>
      <c r="E6" s="3">
        <v>44691</v>
      </c>
      <c r="F6" s="2" t="s">
        <v>23</v>
      </c>
      <c r="G6" s="2" t="s">
        <v>48</v>
      </c>
      <c r="H6" s="10">
        <v>20000</v>
      </c>
      <c r="I6" s="2" t="s">
        <v>33</v>
      </c>
      <c r="J6" s="14">
        <v>1</v>
      </c>
      <c r="K6" s="2" t="s">
        <v>20</v>
      </c>
      <c r="L6" s="2" t="s">
        <v>49</v>
      </c>
      <c r="M6" s="2">
        <v>80000</v>
      </c>
      <c r="N6" s="2">
        <v>4800</v>
      </c>
      <c r="O6" s="22">
        <v>1500</v>
      </c>
      <c r="P6" s="3">
        <v>45687</v>
      </c>
      <c r="Q6" s="14" t="s">
        <v>193</v>
      </c>
      <c r="R6" s="14" t="b">
        <f t="shared" si="0"/>
        <v>0</v>
      </c>
    </row>
    <row r="7" spans="1:21" ht="43.2" x14ac:dyDescent="0.3">
      <c r="A7" s="2">
        <v>125</v>
      </c>
      <c r="B7" s="2" t="s">
        <v>100</v>
      </c>
      <c r="C7" s="2">
        <v>34</v>
      </c>
      <c r="D7" s="2" t="s">
        <v>30</v>
      </c>
      <c r="E7" s="3">
        <v>44000</v>
      </c>
      <c r="F7" s="2" t="s">
        <v>43</v>
      </c>
      <c r="G7" s="2" t="s">
        <v>101</v>
      </c>
      <c r="H7" s="10">
        <v>52000</v>
      </c>
      <c r="I7" s="2" t="s">
        <v>25</v>
      </c>
      <c r="J7" s="14">
        <v>2</v>
      </c>
      <c r="K7" s="2" t="s">
        <v>26</v>
      </c>
      <c r="L7" s="2" t="s">
        <v>102</v>
      </c>
      <c r="M7" s="2">
        <v>88000</v>
      </c>
      <c r="N7" s="2">
        <v>4300</v>
      </c>
      <c r="O7" s="22">
        <v>1900</v>
      </c>
      <c r="P7" s="3">
        <v>45698</v>
      </c>
      <c r="Q7" s="14" t="s">
        <v>197</v>
      </c>
      <c r="R7" s="14" t="b">
        <f t="shared" si="0"/>
        <v>0</v>
      </c>
    </row>
    <row r="8" spans="1:21" ht="28.8" x14ac:dyDescent="0.3">
      <c r="A8" s="2">
        <v>103</v>
      </c>
      <c r="B8" s="2" t="s">
        <v>29</v>
      </c>
      <c r="C8" s="2">
        <v>40</v>
      </c>
      <c r="D8" s="2" t="s">
        <v>30</v>
      </c>
      <c r="E8" s="3">
        <v>44632</v>
      </c>
      <c r="F8" s="2" t="s">
        <v>31</v>
      </c>
      <c r="G8" s="2" t="s">
        <v>32</v>
      </c>
      <c r="H8" s="10">
        <v>50000</v>
      </c>
      <c r="I8" s="2" t="s">
        <v>33</v>
      </c>
      <c r="J8" s="14">
        <v>1</v>
      </c>
      <c r="K8" s="2" t="s">
        <v>20</v>
      </c>
      <c r="L8" s="2" t="s">
        <v>34</v>
      </c>
      <c r="M8" s="2">
        <v>95000</v>
      </c>
      <c r="N8" s="2">
        <v>4000</v>
      </c>
      <c r="O8" s="22">
        <v>1700</v>
      </c>
      <c r="P8" s="3">
        <v>45682</v>
      </c>
      <c r="Q8" s="14" t="s">
        <v>197</v>
      </c>
      <c r="R8" s="14" t="b">
        <f t="shared" si="0"/>
        <v>0</v>
      </c>
    </row>
    <row r="9" spans="1:21" ht="43.2" x14ac:dyDescent="0.3">
      <c r="A9" s="2">
        <v>118</v>
      </c>
      <c r="B9" s="2" t="s">
        <v>81</v>
      </c>
      <c r="C9" s="2">
        <v>30</v>
      </c>
      <c r="D9" s="2" t="s">
        <v>30</v>
      </c>
      <c r="E9" s="3">
        <v>45005</v>
      </c>
      <c r="F9" s="2" t="s">
        <v>17</v>
      </c>
      <c r="G9" s="2" t="s">
        <v>82</v>
      </c>
      <c r="H9" s="10">
        <v>45000</v>
      </c>
      <c r="I9" s="2" t="s">
        <v>19</v>
      </c>
      <c r="J9" s="14">
        <v>3</v>
      </c>
      <c r="K9" s="12" t="s">
        <v>198</v>
      </c>
      <c r="L9" s="2" t="s">
        <v>83</v>
      </c>
      <c r="M9" s="2">
        <v>74000</v>
      </c>
      <c r="N9" s="2">
        <v>3300</v>
      </c>
      <c r="O9" s="22">
        <v>1400</v>
      </c>
      <c r="P9" s="3">
        <v>45677</v>
      </c>
      <c r="Q9" s="14" t="s">
        <v>46</v>
      </c>
      <c r="R9" s="14" t="b">
        <f t="shared" si="0"/>
        <v>0</v>
      </c>
    </row>
    <row r="10" spans="1:21" ht="43.2" x14ac:dyDescent="0.3">
      <c r="A10" s="2">
        <v>107</v>
      </c>
      <c r="B10" s="2" t="s">
        <v>195</v>
      </c>
      <c r="C10" s="2">
        <v>27</v>
      </c>
      <c r="D10" s="2" t="s">
        <v>30</v>
      </c>
      <c r="E10" s="3">
        <v>45402</v>
      </c>
      <c r="F10" s="2" t="s">
        <v>31</v>
      </c>
      <c r="G10" s="2" t="s">
        <v>50</v>
      </c>
      <c r="H10" s="10">
        <v>45000</v>
      </c>
      <c r="I10" s="2" t="s">
        <v>19</v>
      </c>
      <c r="J10" s="14">
        <v>3</v>
      </c>
      <c r="K10" s="2" t="s">
        <v>20</v>
      </c>
      <c r="L10" s="2" t="s">
        <v>51</v>
      </c>
      <c r="M10" s="2">
        <v>91000</v>
      </c>
      <c r="N10" s="2">
        <v>5200</v>
      </c>
      <c r="O10" s="22">
        <v>1900</v>
      </c>
      <c r="P10" s="3">
        <v>45677</v>
      </c>
      <c r="Q10" s="14" t="s">
        <v>197</v>
      </c>
      <c r="R10" s="14" t="b">
        <f t="shared" si="0"/>
        <v>0</v>
      </c>
    </row>
    <row r="11" spans="1:21" ht="43.2" x14ac:dyDescent="0.3">
      <c r="A11" s="2">
        <v>114</v>
      </c>
      <c r="B11" s="2" t="s">
        <v>69</v>
      </c>
      <c r="C11" s="2">
        <v>28</v>
      </c>
      <c r="D11" s="2" t="s">
        <v>30</v>
      </c>
      <c r="E11" s="3">
        <v>45082</v>
      </c>
      <c r="F11" s="2" t="s">
        <v>17</v>
      </c>
      <c r="G11" s="2" t="s">
        <v>70</v>
      </c>
      <c r="H11" s="10">
        <v>41000</v>
      </c>
      <c r="I11" s="2" t="s">
        <v>33</v>
      </c>
      <c r="J11" s="14">
        <v>1</v>
      </c>
      <c r="K11" s="2" t="s">
        <v>20</v>
      </c>
      <c r="L11" s="2" t="s">
        <v>71</v>
      </c>
      <c r="M11" s="2">
        <v>72000</v>
      </c>
      <c r="N11" s="2">
        <v>3400</v>
      </c>
      <c r="O11" s="22">
        <v>1500</v>
      </c>
      <c r="P11" s="3">
        <v>45686</v>
      </c>
      <c r="Q11" s="14" t="s">
        <v>46</v>
      </c>
      <c r="R11" s="14" t="b">
        <f t="shared" si="0"/>
        <v>0</v>
      </c>
    </row>
    <row r="12" spans="1:21" ht="43.2" x14ac:dyDescent="0.3">
      <c r="A12" s="2">
        <v>110</v>
      </c>
      <c r="B12" s="2" t="s">
        <v>196</v>
      </c>
      <c r="C12" s="2">
        <v>31</v>
      </c>
      <c r="D12" s="2" t="s">
        <v>30</v>
      </c>
      <c r="E12" s="3">
        <v>44037</v>
      </c>
      <c r="F12" s="2" t="s">
        <v>31</v>
      </c>
      <c r="G12" s="2" t="s">
        <v>58</v>
      </c>
      <c r="H12" s="10">
        <v>32000</v>
      </c>
      <c r="I12" s="2" t="s">
        <v>33</v>
      </c>
      <c r="J12" s="14">
        <v>1</v>
      </c>
      <c r="K12" s="2" t="s">
        <v>198</v>
      </c>
      <c r="L12" s="2" t="s">
        <v>59</v>
      </c>
      <c r="M12" s="2">
        <v>78000</v>
      </c>
      <c r="N12" s="2">
        <v>4200</v>
      </c>
      <c r="O12" s="22">
        <v>1700</v>
      </c>
      <c r="P12" s="3">
        <v>45698</v>
      </c>
      <c r="Q12" s="14" t="s">
        <v>46</v>
      </c>
      <c r="R12" s="14" t="b">
        <f t="shared" si="0"/>
        <v>0</v>
      </c>
    </row>
    <row r="13" spans="1:21" ht="43.2" x14ac:dyDescent="0.3">
      <c r="A13" s="2">
        <v>116</v>
      </c>
      <c r="B13" s="2" t="s">
        <v>75</v>
      </c>
      <c r="C13" s="2">
        <v>27</v>
      </c>
      <c r="D13" s="2" t="s">
        <v>37</v>
      </c>
      <c r="E13" s="3">
        <v>44814</v>
      </c>
      <c r="F13" s="2" t="s">
        <v>23</v>
      </c>
      <c r="G13" s="2" t="s">
        <v>76</v>
      </c>
      <c r="H13" s="10">
        <v>44000</v>
      </c>
      <c r="I13" s="2" t="s">
        <v>19</v>
      </c>
      <c r="J13" s="14">
        <v>3</v>
      </c>
      <c r="K13" s="2" t="s">
        <v>26</v>
      </c>
      <c r="L13" s="2" t="s">
        <v>77</v>
      </c>
      <c r="M13" s="2">
        <v>67000</v>
      </c>
      <c r="N13" s="2">
        <v>3900</v>
      </c>
      <c r="O13" s="22">
        <v>1600</v>
      </c>
      <c r="P13" s="3">
        <v>45682</v>
      </c>
      <c r="Q13" s="14" t="s">
        <v>197</v>
      </c>
      <c r="R13" s="14" t="b">
        <f t="shared" si="0"/>
        <v>0</v>
      </c>
    </row>
    <row r="14" spans="1:21" ht="43.2" x14ac:dyDescent="0.3">
      <c r="A14" s="2">
        <v>108</v>
      </c>
      <c r="B14" s="2" t="s">
        <v>52</v>
      </c>
      <c r="C14" s="2">
        <v>30</v>
      </c>
      <c r="D14" s="2" t="s">
        <v>37</v>
      </c>
      <c r="E14" s="3">
        <v>45154</v>
      </c>
      <c r="F14" s="2" t="s">
        <v>17</v>
      </c>
      <c r="G14" s="2" t="s">
        <v>53</v>
      </c>
      <c r="H14" s="10">
        <v>42000</v>
      </c>
      <c r="I14" s="2" t="s">
        <v>25</v>
      </c>
      <c r="J14" s="14">
        <v>2</v>
      </c>
      <c r="K14" s="2" t="s">
        <v>198</v>
      </c>
      <c r="L14" s="2" t="s">
        <v>54</v>
      </c>
      <c r="M14" s="2">
        <v>64000</v>
      </c>
      <c r="N14" s="2">
        <v>3500</v>
      </c>
      <c r="O14" s="22">
        <v>1300</v>
      </c>
      <c r="P14" s="3">
        <v>45689</v>
      </c>
      <c r="Q14" s="14" t="s">
        <v>193</v>
      </c>
      <c r="R14" s="14" t="b">
        <f t="shared" si="0"/>
        <v>0</v>
      </c>
    </row>
    <row r="15" spans="1:21" ht="43.2" x14ac:dyDescent="0.3">
      <c r="A15" s="2">
        <v>104</v>
      </c>
      <c r="B15" s="2" t="s">
        <v>36</v>
      </c>
      <c r="C15" s="2">
        <v>29</v>
      </c>
      <c r="D15" s="2" t="s">
        <v>37</v>
      </c>
      <c r="E15" s="3">
        <v>45235</v>
      </c>
      <c r="F15" s="2" t="s">
        <v>17</v>
      </c>
      <c r="G15" s="2" t="s">
        <v>38</v>
      </c>
      <c r="H15" s="10">
        <v>40000</v>
      </c>
      <c r="I15" s="2" t="s">
        <v>19</v>
      </c>
      <c r="J15" s="14">
        <v>3</v>
      </c>
      <c r="K15" s="2" t="s">
        <v>198</v>
      </c>
      <c r="L15" s="2" t="s">
        <v>40</v>
      </c>
      <c r="M15" s="2">
        <v>70000</v>
      </c>
      <c r="N15" s="2">
        <v>6000</v>
      </c>
      <c r="O15" s="22">
        <v>2500</v>
      </c>
      <c r="P15" s="3">
        <v>45665</v>
      </c>
      <c r="Q15" s="14" t="s">
        <v>41</v>
      </c>
      <c r="R15" s="14" t="b">
        <f t="shared" si="0"/>
        <v>0</v>
      </c>
    </row>
    <row r="16" spans="1:21" ht="43.2" x14ac:dyDescent="0.3">
      <c r="A16" s="2">
        <v>123</v>
      </c>
      <c r="B16" s="2" t="s">
        <v>95</v>
      </c>
      <c r="C16" s="2">
        <v>31</v>
      </c>
      <c r="D16" s="2" t="s">
        <v>37</v>
      </c>
      <c r="E16" s="3">
        <v>45117</v>
      </c>
      <c r="F16" s="2" t="s">
        <v>31</v>
      </c>
      <c r="G16" s="2" t="s">
        <v>96</v>
      </c>
      <c r="H16" s="10">
        <v>36000</v>
      </c>
      <c r="I16" s="2" t="s">
        <v>33</v>
      </c>
      <c r="J16" s="14">
        <v>1</v>
      </c>
      <c r="K16" s="2" t="s">
        <v>20</v>
      </c>
      <c r="L16" s="2" t="s">
        <v>97</v>
      </c>
      <c r="M16" s="2">
        <v>75000</v>
      </c>
      <c r="N16" s="2">
        <v>3500</v>
      </c>
      <c r="O16" s="22">
        <v>1500</v>
      </c>
      <c r="P16" s="3">
        <v>45689</v>
      </c>
      <c r="Q16" s="14" t="s">
        <v>28</v>
      </c>
      <c r="R16" s="14" t="b">
        <f t="shared" si="0"/>
        <v>0</v>
      </c>
    </row>
    <row r="17" spans="1:18" ht="43.2" x14ac:dyDescent="0.3">
      <c r="A17" s="2">
        <v>119</v>
      </c>
      <c r="B17" s="2" t="s">
        <v>84</v>
      </c>
      <c r="C17" s="2">
        <v>25</v>
      </c>
      <c r="D17" s="2" t="s">
        <v>37</v>
      </c>
      <c r="E17" s="3">
        <v>45301</v>
      </c>
      <c r="F17" s="2" t="s">
        <v>23</v>
      </c>
      <c r="G17" s="2" t="s">
        <v>85</v>
      </c>
      <c r="H17" s="10">
        <v>31000</v>
      </c>
      <c r="I17" s="2" t="s">
        <v>25</v>
      </c>
      <c r="J17" s="14">
        <v>2</v>
      </c>
      <c r="K17" s="2" t="s">
        <v>20</v>
      </c>
      <c r="L17" s="2" t="s">
        <v>86</v>
      </c>
      <c r="M17" s="2">
        <v>88000</v>
      </c>
      <c r="N17" s="2">
        <v>4500</v>
      </c>
      <c r="O17" s="22">
        <v>2000</v>
      </c>
      <c r="P17" s="3">
        <v>45698</v>
      </c>
      <c r="Q17" s="14" t="s">
        <v>193</v>
      </c>
      <c r="R17" s="14" t="b">
        <f t="shared" si="0"/>
        <v>0</v>
      </c>
    </row>
    <row r="18" spans="1:18" ht="43.2" x14ac:dyDescent="0.3">
      <c r="A18" s="2">
        <v>112</v>
      </c>
      <c r="B18" s="2" t="s">
        <v>63</v>
      </c>
      <c r="C18" s="2">
        <v>26</v>
      </c>
      <c r="D18" s="2" t="s">
        <v>37</v>
      </c>
      <c r="E18" s="3">
        <v>44849</v>
      </c>
      <c r="F18" s="2" t="s">
        <v>23</v>
      </c>
      <c r="G18" s="2" t="s">
        <v>64</v>
      </c>
      <c r="H18" s="10">
        <v>27000</v>
      </c>
      <c r="I18" s="2" t="s">
        <v>19</v>
      </c>
      <c r="J18" s="14">
        <v>3</v>
      </c>
      <c r="K18" s="2" t="s">
        <v>26</v>
      </c>
      <c r="L18" s="2" t="s">
        <v>65</v>
      </c>
      <c r="M18" s="2">
        <v>60000</v>
      </c>
      <c r="N18" s="2">
        <v>3700</v>
      </c>
      <c r="O18" s="22">
        <v>1200</v>
      </c>
      <c r="P18" s="3">
        <v>45685</v>
      </c>
      <c r="Q18" s="14" t="s">
        <v>197</v>
      </c>
      <c r="R18" s="14" t="b">
        <f t="shared" si="0"/>
        <v>0</v>
      </c>
    </row>
    <row r="19" spans="1:18" ht="43.2" x14ac:dyDescent="0.3">
      <c r="A19" s="2">
        <v>109</v>
      </c>
      <c r="B19" s="2" t="s">
        <v>55</v>
      </c>
      <c r="C19" s="2">
        <v>36</v>
      </c>
      <c r="D19" s="2" t="s">
        <v>12</v>
      </c>
      <c r="E19" s="3">
        <v>43784</v>
      </c>
      <c r="F19" s="2" t="s">
        <v>23</v>
      </c>
      <c r="G19" s="2" t="s">
        <v>56</v>
      </c>
      <c r="H19" s="10">
        <v>55000</v>
      </c>
      <c r="I19" s="2" t="s">
        <v>19</v>
      </c>
      <c r="J19" s="14">
        <v>3</v>
      </c>
      <c r="K19" s="2" t="s">
        <v>20</v>
      </c>
      <c r="L19" s="2" t="s">
        <v>57</v>
      </c>
      <c r="M19" s="2">
        <v>150000</v>
      </c>
      <c r="N19" s="2">
        <v>7000</v>
      </c>
      <c r="O19" s="22">
        <v>3000</v>
      </c>
      <c r="P19" s="3">
        <v>45675</v>
      </c>
      <c r="Q19" s="14" t="s">
        <v>28</v>
      </c>
      <c r="R19" s="14" t="b">
        <f t="shared" si="0"/>
        <v>1</v>
      </c>
    </row>
    <row r="20" spans="1:18" ht="43.2" x14ac:dyDescent="0.3">
      <c r="A20" s="2">
        <v>117</v>
      </c>
      <c r="B20" s="2" t="s">
        <v>78</v>
      </c>
      <c r="C20" s="2">
        <v>34</v>
      </c>
      <c r="D20" s="2" t="s">
        <v>12</v>
      </c>
      <c r="E20" s="3">
        <v>44392</v>
      </c>
      <c r="F20" s="2" t="s">
        <v>31</v>
      </c>
      <c r="G20" s="2" t="s">
        <v>79</v>
      </c>
      <c r="H20" s="10">
        <v>52000</v>
      </c>
      <c r="I20" s="2" t="s">
        <v>33</v>
      </c>
      <c r="J20" s="14">
        <v>1</v>
      </c>
      <c r="K20" s="2" t="s">
        <v>20</v>
      </c>
      <c r="L20" s="2" t="s">
        <v>80</v>
      </c>
      <c r="M20" s="2">
        <v>135000</v>
      </c>
      <c r="N20" s="2">
        <v>6800</v>
      </c>
      <c r="O20" s="22">
        <v>2800</v>
      </c>
      <c r="P20" s="3">
        <v>45693</v>
      </c>
      <c r="Q20" s="14" t="s">
        <v>28</v>
      </c>
      <c r="R20" s="14" t="b">
        <f t="shared" si="0"/>
        <v>1</v>
      </c>
    </row>
    <row r="21" spans="1:18" ht="43.2" x14ac:dyDescent="0.3">
      <c r="A21" s="2">
        <v>113</v>
      </c>
      <c r="B21" s="2" t="s">
        <v>66</v>
      </c>
      <c r="C21" s="2">
        <v>33</v>
      </c>
      <c r="D21" s="2" t="s">
        <v>12</v>
      </c>
      <c r="E21" s="3">
        <v>44520</v>
      </c>
      <c r="F21" s="2" t="s">
        <v>31</v>
      </c>
      <c r="G21" s="2" t="s">
        <v>67</v>
      </c>
      <c r="H21" s="10">
        <v>35000</v>
      </c>
      <c r="I21" s="2" t="s">
        <v>25</v>
      </c>
      <c r="J21" s="14">
        <v>2</v>
      </c>
      <c r="K21" s="2" t="s">
        <v>20</v>
      </c>
      <c r="L21" s="2" t="s">
        <v>68</v>
      </c>
      <c r="M21" s="2">
        <v>100000</v>
      </c>
      <c r="N21" s="2">
        <v>6100</v>
      </c>
      <c r="O21" s="22">
        <v>2400</v>
      </c>
      <c r="P21" s="3">
        <v>45679</v>
      </c>
      <c r="Q21" s="14" t="s">
        <v>193</v>
      </c>
      <c r="R21" s="14" t="b">
        <f t="shared" si="0"/>
        <v>0</v>
      </c>
    </row>
    <row r="22" spans="1:18" ht="43.2" x14ac:dyDescent="0.3">
      <c r="A22" s="2">
        <v>122</v>
      </c>
      <c r="B22" s="2" t="s">
        <v>92</v>
      </c>
      <c r="C22" s="2">
        <v>32</v>
      </c>
      <c r="D22" s="2" t="s">
        <v>12</v>
      </c>
      <c r="E22" s="3">
        <v>44129</v>
      </c>
      <c r="F22" s="2" t="s">
        <v>23</v>
      </c>
      <c r="G22" s="2" t="s">
        <v>93</v>
      </c>
      <c r="H22" s="10">
        <v>33000</v>
      </c>
      <c r="I22" s="2" t="s">
        <v>25</v>
      </c>
      <c r="J22" s="14">
        <v>2</v>
      </c>
      <c r="K22" s="2" t="s">
        <v>198</v>
      </c>
      <c r="L22" s="2" t="s">
        <v>94</v>
      </c>
      <c r="M22" s="2">
        <v>87000</v>
      </c>
      <c r="N22" s="2">
        <v>4100</v>
      </c>
      <c r="O22" s="22">
        <v>1600</v>
      </c>
      <c r="P22" s="3">
        <v>45672</v>
      </c>
      <c r="Q22" s="14" t="s">
        <v>193</v>
      </c>
      <c r="R22" s="14" t="b">
        <f t="shared" si="0"/>
        <v>0</v>
      </c>
    </row>
    <row r="23" spans="1:18" ht="28.8" x14ac:dyDescent="0.3">
      <c r="A23" s="2">
        <v>101</v>
      </c>
      <c r="B23" s="2" t="s">
        <v>16</v>
      </c>
      <c r="C23" s="2">
        <v>25</v>
      </c>
      <c r="D23" s="2" t="s">
        <v>12</v>
      </c>
      <c r="E23" s="3">
        <v>44941</v>
      </c>
      <c r="F23" s="2" t="s">
        <v>17</v>
      </c>
      <c r="G23" s="2" t="s">
        <v>18</v>
      </c>
      <c r="H23" s="10">
        <v>30000</v>
      </c>
      <c r="I23" s="2" t="s">
        <v>19</v>
      </c>
      <c r="J23" s="14">
        <v>3</v>
      </c>
      <c r="K23" s="2" t="s">
        <v>20</v>
      </c>
      <c r="L23" s="2" t="s">
        <v>21</v>
      </c>
      <c r="M23" s="2">
        <v>120000</v>
      </c>
      <c r="N23" s="2">
        <v>5000</v>
      </c>
      <c r="O23" s="22">
        <v>2000</v>
      </c>
      <c r="P23" s="3">
        <v>45667</v>
      </c>
      <c r="Q23" s="14" t="s">
        <v>193</v>
      </c>
      <c r="R23" s="14" t="b">
        <f t="shared" si="0"/>
        <v>0</v>
      </c>
    </row>
    <row r="24" spans="1:18" ht="43.2" x14ac:dyDescent="0.3">
      <c r="A24" s="2">
        <v>105</v>
      </c>
      <c r="B24" s="2" t="s">
        <v>42</v>
      </c>
      <c r="C24" s="2">
        <v>28</v>
      </c>
      <c r="D24" s="2" t="s">
        <v>12</v>
      </c>
      <c r="E24" s="3">
        <v>44073</v>
      </c>
      <c r="F24" s="2" t="s">
        <v>43</v>
      </c>
      <c r="G24" s="2" t="s">
        <v>44</v>
      </c>
      <c r="H24" s="10">
        <v>30000</v>
      </c>
      <c r="I24" s="2" t="s">
        <v>25</v>
      </c>
      <c r="J24" s="14">
        <v>2</v>
      </c>
      <c r="K24" s="2" t="s">
        <v>26</v>
      </c>
      <c r="L24" s="2" t="s">
        <v>45</v>
      </c>
      <c r="M24" s="2">
        <v>67000</v>
      </c>
      <c r="N24" s="2">
        <v>3000</v>
      </c>
      <c r="O24" s="22">
        <v>1200</v>
      </c>
      <c r="P24" s="3">
        <v>45672</v>
      </c>
      <c r="Q24" s="14" t="s">
        <v>46</v>
      </c>
      <c r="R24" s="14" t="b">
        <f t="shared" si="0"/>
        <v>0</v>
      </c>
    </row>
    <row r="25" spans="1:18" x14ac:dyDescent="0.3">
      <c r="A25" s="16"/>
      <c r="E25"/>
    </row>
    <row r="26" spans="1:18" x14ac:dyDescent="0.3">
      <c r="E26"/>
    </row>
    <row r="28" spans="1:18" x14ac:dyDescent="0.3">
      <c r="B28" s="7"/>
    </row>
    <row r="30" spans="1:18" x14ac:dyDescent="0.3">
      <c r="B30" s="7"/>
    </row>
    <row r="32" spans="1:18" x14ac:dyDescent="0.3">
      <c r="B32" s="8"/>
    </row>
    <row r="34" spans="2:2" x14ac:dyDescent="0.3">
      <c r="B34" s="7"/>
    </row>
    <row r="36" spans="2:2" x14ac:dyDescent="0.3">
      <c r="B36" s="8"/>
    </row>
    <row r="38" spans="2:2" x14ac:dyDescent="0.3">
      <c r="B38" s="8"/>
    </row>
    <row r="40" spans="2:2" x14ac:dyDescent="0.3">
      <c r="B40" s="7"/>
    </row>
    <row r="42" spans="2:2" x14ac:dyDescent="0.3">
      <c r="B42" s="8"/>
    </row>
    <row r="44" spans="2:2" x14ac:dyDescent="0.3">
      <c r="B44" s="8"/>
    </row>
    <row r="46" spans="2:2" x14ac:dyDescent="0.3">
      <c r="B46" s="7"/>
    </row>
    <row r="48" spans="2:2" x14ac:dyDescent="0.3">
      <c r="B48" s="8"/>
    </row>
    <row r="50" spans="2:17" ht="28.8" x14ac:dyDescent="0.3">
      <c r="B50" s="8"/>
      <c r="C50" s="15" t="s">
        <v>2</v>
      </c>
      <c r="D50" s="15" t="s">
        <v>3</v>
      </c>
      <c r="E50" s="20" t="s">
        <v>4</v>
      </c>
      <c r="F50" s="15" t="s">
        <v>5</v>
      </c>
      <c r="G50" s="15" t="s">
        <v>6</v>
      </c>
      <c r="H50" s="18" t="s">
        <v>7</v>
      </c>
      <c r="I50" s="25" t="s">
        <v>8</v>
      </c>
      <c r="J50" s="25"/>
      <c r="K50" s="15" t="s">
        <v>9</v>
      </c>
      <c r="L50" s="15" t="s">
        <v>10</v>
      </c>
      <c r="M50" s="15" t="s">
        <v>11</v>
      </c>
      <c r="N50" s="15" t="s">
        <v>12</v>
      </c>
      <c r="O50" s="23" t="s">
        <v>13</v>
      </c>
      <c r="P50" s="15" t="s">
        <v>14</v>
      </c>
      <c r="Q50" s="15" t="s">
        <v>15</v>
      </c>
    </row>
    <row r="51" spans="2:17" ht="43.2" x14ac:dyDescent="0.3">
      <c r="C51" s="16">
        <v>36</v>
      </c>
      <c r="D51" s="16" t="s">
        <v>12</v>
      </c>
      <c r="E51" s="17">
        <v>43784</v>
      </c>
      <c r="F51" s="16" t="s">
        <v>23</v>
      </c>
      <c r="G51" s="16" t="s">
        <v>56</v>
      </c>
      <c r="H51" s="19">
        <v>55000</v>
      </c>
      <c r="I51" s="16" t="s">
        <v>19</v>
      </c>
      <c r="J51" s="14">
        <v>3</v>
      </c>
      <c r="K51" s="16" t="s">
        <v>20</v>
      </c>
      <c r="L51" s="16" t="s">
        <v>57</v>
      </c>
      <c r="M51" s="16">
        <v>150000</v>
      </c>
      <c r="N51" s="16">
        <v>7000</v>
      </c>
      <c r="O51" s="22">
        <v>3000</v>
      </c>
      <c r="P51" s="17">
        <v>45675</v>
      </c>
      <c r="Q51" s="14" t="s">
        <v>28</v>
      </c>
    </row>
    <row r="52" spans="2:17" ht="43.2" x14ac:dyDescent="0.3">
      <c r="B52" s="7"/>
      <c r="C52" s="16">
        <v>34</v>
      </c>
      <c r="D52" s="16" t="s">
        <v>12</v>
      </c>
      <c r="E52" s="17">
        <v>44392</v>
      </c>
      <c r="F52" s="16" t="s">
        <v>31</v>
      </c>
      <c r="G52" s="16" t="s">
        <v>79</v>
      </c>
      <c r="H52" s="19">
        <v>52000</v>
      </c>
      <c r="I52" s="16" t="s">
        <v>33</v>
      </c>
      <c r="J52" s="14">
        <v>1</v>
      </c>
      <c r="K52" s="16" t="s">
        <v>20</v>
      </c>
      <c r="L52" s="16" t="s">
        <v>80</v>
      </c>
      <c r="M52" s="16">
        <v>135000</v>
      </c>
      <c r="N52" s="16">
        <v>6800</v>
      </c>
      <c r="O52" s="22">
        <v>2800</v>
      </c>
      <c r="P52" s="17">
        <v>45693</v>
      </c>
      <c r="Q52" s="14" t="s">
        <v>28</v>
      </c>
    </row>
    <row r="54" spans="2:17" x14ac:dyDescent="0.3">
      <c r="B54" s="8"/>
    </row>
    <row r="56" spans="2:17" x14ac:dyDescent="0.3">
      <c r="B56" s="8"/>
    </row>
    <row r="58" spans="2:17" x14ac:dyDescent="0.3">
      <c r="B58" s="7"/>
    </row>
    <row r="60" spans="2:17" x14ac:dyDescent="0.3">
      <c r="B60" s="8"/>
    </row>
    <row r="62" spans="2:17" x14ac:dyDescent="0.3">
      <c r="B62" s="7"/>
    </row>
    <row r="64" spans="2:17" x14ac:dyDescent="0.3">
      <c r="B64" s="7"/>
    </row>
    <row r="66" spans="2:2" x14ac:dyDescent="0.3">
      <c r="B66" s="8"/>
    </row>
    <row r="68" spans="2:2" x14ac:dyDescent="0.3">
      <c r="B68" s="7"/>
    </row>
    <row r="70" spans="2:2" x14ac:dyDescent="0.3">
      <c r="B70" s="8"/>
    </row>
    <row r="72" spans="2:2" x14ac:dyDescent="0.3">
      <c r="B72" s="7"/>
    </row>
    <row r="74" spans="2:2" x14ac:dyDescent="0.3">
      <c r="B74" s="8"/>
    </row>
    <row r="76" spans="2:2" x14ac:dyDescent="0.3">
      <c r="B76" s="7"/>
    </row>
    <row r="78" spans="2:2" x14ac:dyDescent="0.3">
      <c r="B78" s="8"/>
    </row>
    <row r="80" spans="2:2" x14ac:dyDescent="0.3">
      <c r="B80" s="7"/>
    </row>
    <row r="82" spans="2:2" x14ac:dyDescent="0.3">
      <c r="B82" s="8"/>
    </row>
    <row r="84" spans="2:2" x14ac:dyDescent="0.3">
      <c r="B84" s="7"/>
    </row>
    <row r="86" spans="2:2" x14ac:dyDescent="0.3">
      <c r="B86" s="7"/>
    </row>
    <row r="88" spans="2:2" x14ac:dyDescent="0.3">
      <c r="B88" s="8"/>
    </row>
    <row r="90" spans="2:2" x14ac:dyDescent="0.3">
      <c r="B90" s="7"/>
    </row>
    <row r="92" spans="2:2" x14ac:dyDescent="0.3">
      <c r="B92" s="8"/>
    </row>
    <row r="94" spans="2:2" x14ac:dyDescent="0.3">
      <c r="B94" s="7"/>
    </row>
    <row r="96" spans="2:2" x14ac:dyDescent="0.3">
      <c r="B96" s="8"/>
    </row>
    <row r="98" spans="2:2" x14ac:dyDescent="0.3">
      <c r="B98" s="7"/>
    </row>
    <row r="100" spans="2:2" x14ac:dyDescent="0.3">
      <c r="B100" s="8"/>
    </row>
    <row r="102" spans="2:2" x14ac:dyDescent="0.3">
      <c r="B102" s="7"/>
    </row>
    <row r="104" spans="2:2" x14ac:dyDescent="0.3">
      <c r="B104" s="8"/>
    </row>
    <row r="106" spans="2:2" x14ac:dyDescent="0.3">
      <c r="B106" s="7"/>
    </row>
    <row r="108" spans="2:2" x14ac:dyDescent="0.3">
      <c r="B108" s="7"/>
    </row>
    <row r="110" spans="2:2" x14ac:dyDescent="0.3">
      <c r="B110" s="8"/>
    </row>
    <row r="112" spans="2:2" x14ac:dyDescent="0.3">
      <c r="B112" s="7"/>
    </row>
    <row r="114" spans="2:2" x14ac:dyDescent="0.3">
      <c r="B114" s="8"/>
    </row>
    <row r="116" spans="2:2" x14ac:dyDescent="0.3">
      <c r="B116" s="7"/>
    </row>
    <row r="118" spans="2:2" x14ac:dyDescent="0.3">
      <c r="B118" s="8"/>
    </row>
    <row r="120" spans="2:2" x14ac:dyDescent="0.3">
      <c r="B120" s="7"/>
    </row>
    <row r="122" spans="2:2" x14ac:dyDescent="0.3">
      <c r="B122" s="8"/>
    </row>
    <row r="124" spans="2:2" x14ac:dyDescent="0.3">
      <c r="B124" s="7"/>
    </row>
    <row r="126" spans="2:2" x14ac:dyDescent="0.3">
      <c r="B126" s="8"/>
    </row>
    <row r="128" spans="2:2" x14ac:dyDescent="0.3">
      <c r="B128" s="7"/>
    </row>
    <row r="130" spans="2:2" x14ac:dyDescent="0.3">
      <c r="B130" s="7"/>
    </row>
    <row r="132" spans="2:2" x14ac:dyDescent="0.3">
      <c r="B132" s="8"/>
    </row>
    <row r="134" spans="2:2" x14ac:dyDescent="0.3">
      <c r="B134" s="7"/>
    </row>
    <row r="136" spans="2:2" x14ac:dyDescent="0.3">
      <c r="B136" s="8"/>
    </row>
    <row r="138" spans="2:2" x14ac:dyDescent="0.3">
      <c r="B138" s="7"/>
    </row>
    <row r="140" spans="2:2" x14ac:dyDescent="0.3">
      <c r="B140" s="8"/>
    </row>
    <row r="142" spans="2:2" x14ac:dyDescent="0.3">
      <c r="B142" s="7"/>
    </row>
    <row r="144" spans="2:2" x14ac:dyDescent="0.3">
      <c r="B144" s="8"/>
    </row>
    <row r="146" spans="2:3" x14ac:dyDescent="0.3">
      <c r="B146" s="7"/>
    </row>
    <row r="148" spans="2:3" x14ac:dyDescent="0.3">
      <c r="B148" s="8"/>
      <c r="C148" s="21"/>
    </row>
    <row r="150" spans="2:3" x14ac:dyDescent="0.3">
      <c r="B150" s="7"/>
    </row>
    <row r="152" spans="2:3" x14ac:dyDescent="0.3">
      <c r="B152" s="7"/>
    </row>
    <row r="154" spans="2:3" x14ac:dyDescent="0.3">
      <c r="B154" s="8"/>
      <c r="C154" s="21"/>
    </row>
    <row r="156" spans="2:3" x14ac:dyDescent="0.3">
      <c r="B156" s="7"/>
    </row>
    <row r="158" spans="2:3" x14ac:dyDescent="0.3">
      <c r="B158" s="8"/>
    </row>
    <row r="160" spans="2:3" x14ac:dyDescent="0.3">
      <c r="B160" s="7"/>
    </row>
    <row r="162" spans="2:3" x14ac:dyDescent="0.3">
      <c r="B162" s="7"/>
    </row>
    <row r="164" spans="2:3" x14ac:dyDescent="0.3">
      <c r="B164" s="8"/>
    </row>
    <row r="166" spans="2:3" x14ac:dyDescent="0.3">
      <c r="B166" s="8"/>
    </row>
    <row r="168" spans="2:3" x14ac:dyDescent="0.3">
      <c r="B168" s="8"/>
    </row>
    <row r="170" spans="2:3" x14ac:dyDescent="0.3">
      <c r="B170" s="7"/>
    </row>
    <row r="172" spans="2:3" x14ac:dyDescent="0.3">
      <c r="B172" s="8"/>
    </row>
    <row r="174" spans="2:3" x14ac:dyDescent="0.3">
      <c r="B174" s="7"/>
    </row>
    <row r="176" spans="2:3" x14ac:dyDescent="0.3">
      <c r="B176" s="8"/>
      <c r="C176" s="13"/>
    </row>
    <row r="178" spans="2:3" x14ac:dyDescent="0.3">
      <c r="B178" s="7"/>
    </row>
    <row r="180" spans="2:3" x14ac:dyDescent="0.3">
      <c r="B180" s="7"/>
    </row>
    <row r="182" spans="2:3" x14ac:dyDescent="0.3">
      <c r="B182" s="8"/>
    </row>
    <row r="184" spans="2:3" x14ac:dyDescent="0.3">
      <c r="B184" s="7"/>
    </row>
    <row r="186" spans="2:3" x14ac:dyDescent="0.3">
      <c r="B186" s="8"/>
    </row>
    <row r="188" spans="2:3" x14ac:dyDescent="0.3">
      <c r="B188" s="7"/>
    </row>
    <row r="190" spans="2:3" x14ac:dyDescent="0.3">
      <c r="B190" s="8"/>
      <c r="C190" s="21"/>
    </row>
    <row r="192" spans="2:3" x14ac:dyDescent="0.3">
      <c r="B192" s="7"/>
    </row>
    <row r="194" spans="2:3" x14ac:dyDescent="0.3">
      <c r="B194" s="8"/>
    </row>
    <row r="196" spans="2:3" x14ac:dyDescent="0.3">
      <c r="B196" s="7"/>
    </row>
    <row r="198" spans="2:3" x14ac:dyDescent="0.3">
      <c r="B198" s="8"/>
      <c r="C198" s="21"/>
    </row>
    <row r="200" spans="2:3" x14ac:dyDescent="0.3">
      <c r="B200" s="7"/>
    </row>
    <row r="202" spans="2:3" x14ac:dyDescent="0.3">
      <c r="B202" s="8"/>
    </row>
    <row r="203" spans="2:3" x14ac:dyDescent="0.3">
      <c r="B203" s="7"/>
    </row>
    <row r="205" spans="2:3" x14ac:dyDescent="0.3">
      <c r="B205" s="8"/>
    </row>
  </sheetData>
  <autoFilter ref="C50:Q52" xr:uid="{8E7791F7-AE1A-4462-B6C5-C0AA1CA18036}">
    <filterColumn colId="6" showButton="0"/>
  </autoFilter>
  <sortState xmlns:xlrd2="http://schemas.microsoft.com/office/spreadsheetml/2017/richdata2" ref="A2:Q24">
    <sortCondition ref="D2:D24"/>
    <sortCondition descending="1" ref="H2:H24"/>
    <sortCondition ref="I2:I24" customList="high,medium,low"/>
    <sortCondition sortBy="cellColor" ref="K2:K24" dxfId="40"/>
    <sortCondition sortBy="cellColor" ref="K2:K24" dxfId="39"/>
    <sortCondition sortBy="cellColor" ref="K2:K24" dxfId="38"/>
  </sortState>
  <mergeCells count="2">
    <mergeCell ref="I1:J1"/>
    <mergeCell ref="I50:J50"/>
  </mergeCells>
  <conditionalFormatting sqref="K1:K24">
    <cfRule type="containsText" dxfId="37" priority="64" operator="containsText" text="completed">
      <formula>NOT(ISERROR(SEARCH("completed",K1)))</formula>
    </cfRule>
    <cfRule type="containsText" dxfId="36" priority="65" operator="containsText" text="in progress">
      <formula>NOT(ISERROR(SEARCH("in progress",K1)))</formula>
    </cfRule>
    <cfRule type="containsText" dxfId="35" priority="66" operator="containsText" text="pending">
      <formula>NOT(ISERROR(SEARCH("pending",K1)))</formula>
    </cfRule>
    <cfRule type="containsText" dxfId="34" priority="67" operator="containsText" text="delayed">
      <formula>NOT(ISERROR(SEARCH("delayed",K1)))</formula>
    </cfRule>
  </conditionalFormatting>
  <conditionalFormatting sqref="H1">
    <cfRule type="cellIs" dxfId="33" priority="63" operator="lessThan">
      <formula>30000</formula>
    </cfRule>
  </conditionalFormatting>
  <conditionalFormatting sqref="N1:N24">
    <cfRule type="top10" dxfId="32" priority="62" percent="1" rank="10"/>
  </conditionalFormatting>
  <conditionalFormatting sqref="O1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{458478A4-A2AC-4A2A-AF68-C0C1C285BE4C}</x14:id>
        </ext>
      </extLst>
    </cfRule>
  </conditionalFormatting>
  <conditionalFormatting sqref="M1:M2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">
    <cfRule type="iconSet" priority="57">
      <iconSet>
        <cfvo type="percent" val="0"/>
        <cfvo type="percent" val="33"/>
        <cfvo type="percent" val="67"/>
      </iconSet>
    </cfRule>
  </conditionalFormatting>
  <conditionalFormatting sqref="I1:I24">
    <cfRule type="iconSet" priority="69">
      <iconSet iconSet="3TrafficLights2">
        <cfvo type="percent" val="0"/>
        <cfvo type="percent" val="33"/>
        <cfvo type="percent" val="67"/>
      </iconSet>
    </cfRule>
  </conditionalFormatting>
  <conditionalFormatting sqref="P1:P24">
    <cfRule type="expression" dxfId="31" priority="54">
      <formula>$K2="Delayed"</formula>
    </cfRule>
    <cfRule type="expression" dxfId="30" priority="55">
      <formula>$K2="delayed"</formula>
    </cfRule>
  </conditionalFormatting>
  <conditionalFormatting sqref="P1:P49 P53:P1048576">
    <cfRule type="expression" dxfId="29" priority="53">
      <formula>$J2="pending"</formula>
    </cfRule>
  </conditionalFormatting>
  <conditionalFormatting sqref="H2:H24">
    <cfRule type="cellIs" dxfId="28" priority="50" operator="lessThan">
      <formula>30000</formula>
    </cfRule>
    <cfRule type="cellIs" dxfId="27" priority="52" operator="greaterThan">
      <formula>1000000</formula>
    </cfRule>
  </conditionalFormatting>
  <conditionalFormatting sqref="M2:M24">
    <cfRule type="cellIs" dxfId="26" priority="48" stopIfTrue="1" operator="greaterThan">
      <formula>1000000</formula>
    </cfRule>
    <cfRule type="cellIs" dxfId="25" priority="49" stopIfTrue="1" operator="lessThan">
      <formula>50000</formula>
    </cfRule>
  </conditionalFormatting>
  <conditionalFormatting sqref="N2:N2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25">
    <cfRule type="duplicateValues" dxfId="24" priority="42"/>
    <cfRule type="duplicateValues" dxfId="23" priority="1"/>
  </conditionalFormatting>
  <conditionalFormatting sqref="P2:P24">
    <cfRule type="expression" dxfId="22" priority="37">
      <formula>$K2="pending"</formula>
    </cfRule>
  </conditionalFormatting>
  <conditionalFormatting sqref="Q2:Q24">
    <cfRule type="iconSet" priority="31">
      <iconSet iconSet="3Arrows" showValue="0">
        <cfvo type="percent" val="0"/>
        <cfvo type="percent" val="33"/>
        <cfvo type="percent" val="67"/>
      </iconSet>
    </cfRule>
  </conditionalFormatting>
  <conditionalFormatting sqref="J2:J24">
    <cfRule type="iconSet" priority="29">
      <iconSet iconSet="3Arrows" showValue="0">
        <cfvo type="percent" val="0"/>
        <cfvo type="percent" val="33"/>
        <cfvo type="percent" val="67"/>
      </iconSet>
    </cfRule>
  </conditionalFormatting>
  <conditionalFormatting sqref="O2:O24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{B0450AF9-0AF3-4F20-8C9A-BD0DCE6412E5}</x14:id>
        </ext>
      </extLst>
    </cfRule>
  </conditionalFormatting>
  <conditionalFormatting sqref="K50:K52">
    <cfRule type="containsText" dxfId="21" priority="21" operator="containsText" text="completed">
      <formula>NOT(ISERROR(SEARCH("completed",K50)))</formula>
    </cfRule>
    <cfRule type="containsText" dxfId="20" priority="22" operator="containsText" text="in progress">
      <formula>NOT(ISERROR(SEARCH("in progress",K50)))</formula>
    </cfRule>
    <cfRule type="containsText" dxfId="19" priority="23" operator="containsText" text="pending">
      <formula>NOT(ISERROR(SEARCH("pending",K50)))</formula>
    </cfRule>
    <cfRule type="containsText" dxfId="18" priority="24" operator="containsText" text="delayed">
      <formula>NOT(ISERROR(SEARCH("delayed",K50)))</formula>
    </cfRule>
  </conditionalFormatting>
  <conditionalFormatting sqref="H50">
    <cfRule type="cellIs" dxfId="17" priority="20" operator="lessThan">
      <formula>30000</formula>
    </cfRule>
  </conditionalFormatting>
  <conditionalFormatting sqref="N50:N52">
    <cfRule type="top10" dxfId="16" priority="19" percent="1" rank="10"/>
  </conditionalFormatting>
  <conditionalFormatting sqref="O5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{70BF6BEA-8FB0-4141-B610-55005AE4B69E}</x14:id>
        </ext>
      </extLst>
    </cfRule>
  </conditionalFormatting>
  <conditionalFormatting sqref="M50:M5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0:I52">
    <cfRule type="iconSet" priority="16">
      <iconSet>
        <cfvo type="percent" val="0"/>
        <cfvo type="percent" val="33"/>
        <cfvo type="percent" val="67"/>
      </iconSet>
    </cfRule>
  </conditionalFormatting>
  <conditionalFormatting sqref="I50:I52">
    <cfRule type="iconSet" priority="25">
      <iconSet iconSet="3TrafficLights2">
        <cfvo type="percent" val="0"/>
        <cfvo type="percent" val="33"/>
        <cfvo type="percent" val="67"/>
      </iconSet>
    </cfRule>
  </conditionalFormatting>
  <conditionalFormatting sqref="P50:P52">
    <cfRule type="expression" dxfId="15" priority="14">
      <formula>$K51="Delayed"</formula>
    </cfRule>
    <cfRule type="expression" dxfId="14" priority="15">
      <formula>$K51="delayed"</formula>
    </cfRule>
  </conditionalFormatting>
  <conditionalFormatting sqref="P50:P52">
    <cfRule type="expression" dxfId="13" priority="13">
      <formula>$J51="pending"</formula>
    </cfRule>
  </conditionalFormatting>
  <conditionalFormatting sqref="C50:Q52">
    <cfRule type="expression" dxfId="12" priority="12">
      <formula>AND($K51="completed",$O51&gt;2000)</formula>
    </cfRule>
  </conditionalFormatting>
  <conditionalFormatting sqref="H51:H52">
    <cfRule type="cellIs" dxfId="11" priority="10" operator="lessThan">
      <formula>30000</formula>
    </cfRule>
    <cfRule type="cellIs" dxfId="10" priority="11" operator="greaterThan">
      <formula>1000000</formula>
    </cfRule>
  </conditionalFormatting>
  <conditionalFormatting sqref="M51:M52">
    <cfRule type="cellIs" dxfId="9" priority="8" stopIfTrue="1" operator="greaterThan">
      <formula>1000000</formula>
    </cfRule>
    <cfRule type="cellIs" dxfId="8" priority="9" stopIfTrue="1" operator="lessThan">
      <formula>50000</formula>
    </cfRule>
  </conditionalFormatting>
  <conditionalFormatting sqref="N51:N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:P52">
    <cfRule type="expression" dxfId="7" priority="6">
      <formula>$K51="pending"</formula>
    </cfRule>
  </conditionalFormatting>
  <conditionalFormatting sqref="Q51:Q52">
    <cfRule type="iconSet" priority="5">
      <iconSet iconSet="3Arrows" showValue="0">
        <cfvo type="percent" val="0"/>
        <cfvo type="percent" val="33"/>
        <cfvo type="percent" val="67"/>
      </iconSet>
    </cfRule>
  </conditionalFormatting>
  <conditionalFormatting sqref="J51:J52">
    <cfRule type="iconSet" priority="4">
      <iconSet iconSet="3Arrows" showValue="0">
        <cfvo type="percent" val="0"/>
        <cfvo type="percent" val="33"/>
        <cfvo type="percent" val="67"/>
      </iconSet>
    </cfRule>
  </conditionalFormatting>
  <conditionalFormatting sqref="O51:O5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{41E20781-4A81-467D-8D9F-AA2AED4AF2A4}</x14:id>
        </ext>
      </extLst>
    </cfRule>
  </conditionalFormatting>
  <conditionalFormatting sqref="C1:Q24">
    <cfRule type="expression" dxfId="6" priority="2">
      <formula>AND($K2="completed",$O2&gt;2000)</formula>
    </cfRule>
  </conditionalFormatting>
  <dataValidations count="6">
    <dataValidation type="whole" allowBlank="1" showInputMessage="1" showErrorMessage="1" sqref="C1:C24 C50:C52" xr:uid="{FDC0349A-E9A4-4000-A944-301BC80727CE}">
      <formula1>18</formula1>
      <formula2>60</formula2>
    </dataValidation>
    <dataValidation type="custom" allowBlank="1" showInputMessage="1" showErrorMessage="1" sqref="G1:G24 G50:G52" xr:uid="{D7696D20-30D1-48A0-B1BA-0B15A0090DEA}">
      <formula1>AND(SEARCH("@",G1:G25),SEARCH(".com",G1:G24))</formula1>
    </dataValidation>
    <dataValidation type="date" allowBlank="1" showInputMessage="1" showErrorMessage="1" sqref="E1:E24 E50:E52" xr:uid="{DA22251B-EE02-4D3D-9E98-C6BA7FD2F5E9}">
      <formula1>43466</formula1>
      <formula2>46368</formula2>
    </dataValidation>
    <dataValidation type="list" allowBlank="1" showInputMessage="1" showErrorMessage="1" sqref="I2:I24 I51:I52" xr:uid="{437E5726-6647-4B7C-81C2-BFF4240C3400}">
      <formula1>"high,medium,low"</formula1>
    </dataValidation>
    <dataValidation type="custom" showInputMessage="1" showErrorMessage="1" error="not be blank" sqref="L1 L50" xr:uid="{B13D1DFC-055E-4B4F-8892-877B4C5F2C52}">
      <formula1>NOT(ISBLANK(L2))</formula1>
    </dataValidation>
    <dataValidation type="custom" showInputMessage="1" showErrorMessage="1" error="not be blank" sqref="L2:L24 L51:L52" xr:uid="{EA4E70B1-35D9-4825-BFEA-2ED2F36BB415}">
      <formula1>NOT(ISBLANK(L2))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8478A4-A2AC-4A2A-AF68-C0C1C285BE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</xm:sqref>
        </x14:conditionalFormatting>
        <x14:conditionalFormatting xmlns:xm="http://schemas.microsoft.com/office/excel/2006/main">
          <x14:cfRule type="dataBar" id="{B0450AF9-0AF3-4F20-8C9A-BD0DCE6412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O2:O24</xm:sqref>
        </x14:conditionalFormatting>
        <x14:conditionalFormatting xmlns:xm="http://schemas.microsoft.com/office/excel/2006/main">
          <x14:cfRule type="dataBar" id="{70BF6BEA-8FB0-4141-B610-55005AE4B6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O50</xm:sqref>
        </x14:conditionalFormatting>
        <x14:conditionalFormatting xmlns:xm="http://schemas.microsoft.com/office/excel/2006/main">
          <x14:cfRule type="dataBar" id="{41E20781-4A81-467D-8D9F-AA2AED4AF2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O51:O52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9051-F424-4427-9156-5867AD1A633F}">
  <dimension ref="A1:U228"/>
  <sheetViews>
    <sheetView workbookViewId="0">
      <selection activeCell="O1" sqref="O1:O28"/>
    </sheetView>
  </sheetViews>
  <sheetFormatPr defaultRowHeight="14.4" x14ac:dyDescent="0.3"/>
  <cols>
    <col min="1" max="1" width="8.33203125" bestFit="1" customWidth="1"/>
    <col min="2" max="2" width="30" customWidth="1"/>
    <col min="4" max="4" width="16.44140625" customWidth="1"/>
    <col min="5" max="5" width="10.33203125" style="6" bestFit="1" customWidth="1"/>
    <col min="7" max="7" width="10" bestFit="1" customWidth="1"/>
    <col min="15" max="15" width="10.33203125" bestFit="1" customWidth="1"/>
  </cols>
  <sheetData>
    <row r="1" spans="1:16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8.8" x14ac:dyDescent="0.3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2" x14ac:dyDescent="0.3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28.8" x14ac:dyDescent="0.3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2" x14ac:dyDescent="0.3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2" x14ac:dyDescent="0.3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2" x14ac:dyDescent="0.3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3.2" x14ac:dyDescent="0.3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2" x14ac:dyDescent="0.3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3.2" x14ac:dyDescent="0.3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2" x14ac:dyDescent="0.3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2" x14ac:dyDescent="0.3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2" x14ac:dyDescent="0.3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2" x14ac:dyDescent="0.3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3.2" x14ac:dyDescent="0.3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2" x14ac:dyDescent="0.3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2" x14ac:dyDescent="0.3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2" x14ac:dyDescent="0.3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2" x14ac:dyDescent="0.3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2" x14ac:dyDescent="0.3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2" x14ac:dyDescent="0.3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8.8" x14ac:dyDescent="0.3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3.2" x14ac:dyDescent="0.3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3.2" x14ac:dyDescent="0.3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8.8" x14ac:dyDescent="0.3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2" x14ac:dyDescent="0.3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3.2" x14ac:dyDescent="0.3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43.2" x14ac:dyDescent="0.3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  <row r="33" spans="2:2" x14ac:dyDescent="0.3">
      <c r="B33" s="7" t="s">
        <v>106</v>
      </c>
    </row>
    <row r="35" spans="2:2" x14ac:dyDescent="0.3">
      <c r="B35" s="7" t="s">
        <v>107</v>
      </c>
    </row>
    <row r="37" spans="2:2" ht="39.6" x14ac:dyDescent="0.3">
      <c r="B37" s="8" t="s">
        <v>108</v>
      </c>
    </row>
    <row r="39" spans="2:2" x14ac:dyDescent="0.3">
      <c r="B39" s="7" t="s">
        <v>109</v>
      </c>
    </row>
    <row r="41" spans="2:2" ht="39.6" x14ac:dyDescent="0.3">
      <c r="B41" s="8" t="s">
        <v>110</v>
      </c>
    </row>
    <row r="43" spans="2:2" ht="26.4" x14ac:dyDescent="0.3">
      <c r="B43" s="8" t="s">
        <v>111</v>
      </c>
    </row>
    <row r="45" spans="2:2" x14ac:dyDescent="0.3">
      <c r="B45" s="7" t="s">
        <v>112</v>
      </c>
    </row>
    <row r="47" spans="2:2" ht="26.4" x14ac:dyDescent="0.3">
      <c r="B47" s="8" t="s">
        <v>113</v>
      </c>
    </row>
    <row r="49" spans="2:2" ht="39.6" x14ac:dyDescent="0.3">
      <c r="B49" s="8" t="s">
        <v>114</v>
      </c>
    </row>
    <row r="51" spans="2:2" x14ac:dyDescent="0.3">
      <c r="B51" s="7" t="s">
        <v>115</v>
      </c>
    </row>
    <row r="53" spans="2:2" ht="39.6" x14ac:dyDescent="0.3">
      <c r="B53" s="8" t="s">
        <v>116</v>
      </c>
    </row>
    <row r="55" spans="2:2" ht="52.8" x14ac:dyDescent="0.3">
      <c r="B55" s="8" t="s">
        <v>117</v>
      </c>
    </row>
    <row r="57" spans="2:2" x14ac:dyDescent="0.3">
      <c r="B57" s="7" t="s">
        <v>118</v>
      </c>
    </row>
    <row r="59" spans="2:2" ht="26.4" x14ac:dyDescent="0.3">
      <c r="B59" s="8" t="s">
        <v>119</v>
      </c>
    </row>
    <row r="61" spans="2:2" ht="39.6" x14ac:dyDescent="0.3">
      <c r="B61" s="8" t="s">
        <v>120</v>
      </c>
    </row>
    <row r="63" spans="2:2" x14ac:dyDescent="0.3">
      <c r="B63" s="7" t="s">
        <v>121</v>
      </c>
    </row>
    <row r="65" spans="2:2" ht="52.8" x14ac:dyDescent="0.3">
      <c r="B65" s="8" t="s">
        <v>122</v>
      </c>
    </row>
    <row r="67" spans="2:2" x14ac:dyDescent="0.3">
      <c r="B67" s="7" t="s">
        <v>123</v>
      </c>
    </row>
    <row r="69" spans="2:2" x14ac:dyDescent="0.3">
      <c r="B69" s="7" t="s">
        <v>124</v>
      </c>
    </row>
    <row r="71" spans="2:2" ht="39.6" x14ac:dyDescent="0.3">
      <c r="B71" s="8" t="s">
        <v>125</v>
      </c>
    </row>
    <row r="73" spans="2:2" x14ac:dyDescent="0.3">
      <c r="B73" s="7" t="s">
        <v>126</v>
      </c>
    </row>
    <row r="75" spans="2:2" ht="39.6" x14ac:dyDescent="0.3">
      <c r="B75" s="8" t="s">
        <v>127</v>
      </c>
    </row>
    <row r="77" spans="2:2" x14ac:dyDescent="0.3">
      <c r="B77" s="7" t="s">
        <v>128</v>
      </c>
    </row>
    <row r="79" spans="2:2" ht="39.6" x14ac:dyDescent="0.3">
      <c r="B79" s="8" t="s">
        <v>129</v>
      </c>
    </row>
    <row r="81" spans="2:2" x14ac:dyDescent="0.3">
      <c r="B81" s="7" t="s">
        <v>130</v>
      </c>
    </row>
    <row r="83" spans="2:2" ht="26.4" x14ac:dyDescent="0.3">
      <c r="B83" s="8" t="s">
        <v>131</v>
      </c>
    </row>
    <row r="85" spans="2:2" x14ac:dyDescent="0.3">
      <c r="B85" s="7" t="s">
        <v>132</v>
      </c>
    </row>
    <row r="87" spans="2:2" ht="39.6" x14ac:dyDescent="0.3">
      <c r="B87" s="8" t="s">
        <v>133</v>
      </c>
    </row>
    <row r="89" spans="2:2" x14ac:dyDescent="0.3">
      <c r="B89" s="7" t="s">
        <v>134</v>
      </c>
    </row>
    <row r="91" spans="2:2" x14ac:dyDescent="0.3">
      <c r="B91" s="7" t="s">
        <v>135</v>
      </c>
    </row>
    <row r="93" spans="2:2" ht="26.4" x14ac:dyDescent="0.3">
      <c r="B93" s="8" t="s">
        <v>136</v>
      </c>
    </row>
    <row r="95" spans="2:2" x14ac:dyDescent="0.3">
      <c r="B95" s="7" t="s">
        <v>137</v>
      </c>
    </row>
    <row r="97" spans="2:2" ht="39.6" x14ac:dyDescent="0.3">
      <c r="B97" s="8" t="s">
        <v>138</v>
      </c>
    </row>
    <row r="99" spans="2:2" x14ac:dyDescent="0.3">
      <c r="B99" s="7" t="s">
        <v>139</v>
      </c>
    </row>
    <row r="101" spans="2:2" ht="26.4" x14ac:dyDescent="0.3">
      <c r="B101" s="8" t="s">
        <v>140</v>
      </c>
    </row>
    <row r="103" spans="2:2" x14ac:dyDescent="0.3">
      <c r="B103" s="7" t="s">
        <v>141</v>
      </c>
    </row>
    <row r="105" spans="2:2" ht="52.8" x14ac:dyDescent="0.3">
      <c r="B105" s="8" t="s">
        <v>142</v>
      </c>
    </row>
    <row r="107" spans="2:2" x14ac:dyDescent="0.3">
      <c r="B107" s="7" t="s">
        <v>109</v>
      </c>
    </row>
    <row r="109" spans="2:2" ht="39.6" x14ac:dyDescent="0.3">
      <c r="B109" s="8" t="s">
        <v>143</v>
      </c>
    </row>
    <row r="111" spans="2:2" x14ac:dyDescent="0.3">
      <c r="B111" s="7" t="s">
        <v>144</v>
      </c>
    </row>
    <row r="113" spans="2:2" x14ac:dyDescent="0.3">
      <c r="B113" s="7" t="s">
        <v>145</v>
      </c>
    </row>
    <row r="115" spans="2:2" ht="26.4" x14ac:dyDescent="0.3">
      <c r="B115" s="8" t="s">
        <v>146</v>
      </c>
    </row>
    <row r="117" spans="2:2" x14ac:dyDescent="0.3">
      <c r="B117" s="7" t="s">
        <v>147</v>
      </c>
    </row>
    <row r="119" spans="2:2" ht="39.6" x14ac:dyDescent="0.3">
      <c r="B119" s="8" t="s">
        <v>148</v>
      </c>
    </row>
    <row r="121" spans="2:2" x14ac:dyDescent="0.3">
      <c r="B121" s="7" t="s">
        <v>149</v>
      </c>
    </row>
    <row r="123" spans="2:2" ht="26.4" x14ac:dyDescent="0.3">
      <c r="B123" s="8" t="s">
        <v>150</v>
      </c>
    </row>
    <row r="125" spans="2:2" x14ac:dyDescent="0.3">
      <c r="B125" s="7" t="s">
        <v>151</v>
      </c>
    </row>
    <row r="127" spans="2:2" ht="52.8" x14ac:dyDescent="0.3">
      <c r="B127" s="8" t="s">
        <v>152</v>
      </c>
    </row>
    <row r="129" spans="2:2" x14ac:dyDescent="0.3">
      <c r="B129" s="7" t="s">
        <v>153</v>
      </c>
    </row>
    <row r="131" spans="2:2" ht="26.4" x14ac:dyDescent="0.3">
      <c r="B131" s="8" t="s">
        <v>154</v>
      </c>
    </row>
    <row r="133" spans="2:2" ht="26.4" x14ac:dyDescent="0.3">
      <c r="B133" s="7" t="s">
        <v>155</v>
      </c>
    </row>
    <row r="135" spans="2:2" x14ac:dyDescent="0.3">
      <c r="B135" s="7" t="s">
        <v>156</v>
      </c>
    </row>
    <row r="137" spans="2:2" ht="26.4" x14ac:dyDescent="0.3">
      <c r="B137" s="8" t="s">
        <v>157</v>
      </c>
    </row>
    <row r="139" spans="2:2" x14ac:dyDescent="0.3">
      <c r="B139" s="7" t="s">
        <v>158</v>
      </c>
    </row>
    <row r="141" spans="2:2" ht="26.4" x14ac:dyDescent="0.3">
      <c r="B141" s="8" t="s">
        <v>159</v>
      </c>
    </row>
    <row r="143" spans="2:2" x14ac:dyDescent="0.3">
      <c r="B143" s="7" t="s">
        <v>160</v>
      </c>
    </row>
    <row r="145" spans="2:2" ht="26.4" x14ac:dyDescent="0.3">
      <c r="B145" s="8" t="s">
        <v>161</v>
      </c>
    </row>
    <row r="147" spans="2:2" x14ac:dyDescent="0.3">
      <c r="B147" s="7" t="s">
        <v>162</v>
      </c>
    </row>
    <row r="149" spans="2:2" ht="39.6" x14ac:dyDescent="0.3">
      <c r="B149" s="8" t="s">
        <v>163</v>
      </c>
    </row>
    <row r="151" spans="2:2" x14ac:dyDescent="0.3">
      <c r="B151" s="7" t="s">
        <v>164</v>
      </c>
    </row>
    <row r="153" spans="2:2" ht="39.6" x14ac:dyDescent="0.3">
      <c r="B153" s="8" t="s">
        <v>165</v>
      </c>
    </row>
    <row r="155" spans="2:2" ht="26.4" x14ac:dyDescent="0.3">
      <c r="B155" s="7" t="s">
        <v>166</v>
      </c>
    </row>
    <row r="157" spans="2:2" x14ac:dyDescent="0.3">
      <c r="B157" s="7" t="s">
        <v>167</v>
      </c>
    </row>
    <row r="159" spans="2:2" ht="39.6" x14ac:dyDescent="0.3">
      <c r="B159" s="8" t="s">
        <v>168</v>
      </c>
    </row>
    <row r="161" spans="2:2" ht="26.4" x14ac:dyDescent="0.3">
      <c r="B161" s="7" t="s">
        <v>169</v>
      </c>
    </row>
    <row r="163" spans="2:2" ht="39.6" x14ac:dyDescent="0.3">
      <c r="B163" s="8" t="s">
        <v>170</v>
      </c>
    </row>
    <row r="165" spans="2:2" ht="26.4" x14ac:dyDescent="0.3">
      <c r="B165" s="7" t="s">
        <v>171</v>
      </c>
    </row>
    <row r="167" spans="2:2" x14ac:dyDescent="0.3">
      <c r="B167" s="7" t="s">
        <v>172</v>
      </c>
    </row>
    <row r="169" spans="2:2" ht="26.4" x14ac:dyDescent="0.3">
      <c r="B169" s="8" t="s">
        <v>173</v>
      </c>
    </row>
    <row r="171" spans="2:2" ht="26.4" x14ac:dyDescent="0.3">
      <c r="B171" s="8" t="s">
        <v>174</v>
      </c>
    </row>
    <row r="173" spans="2:2" ht="26.4" x14ac:dyDescent="0.3">
      <c r="B173" s="8" t="s">
        <v>175</v>
      </c>
    </row>
    <row r="175" spans="2:2" x14ac:dyDescent="0.3">
      <c r="B175" s="7" t="s">
        <v>176</v>
      </c>
    </row>
    <row r="177" spans="2:2" ht="39.6" x14ac:dyDescent="0.3">
      <c r="B177" s="8" t="s">
        <v>177</v>
      </c>
    </row>
    <row r="179" spans="2:2" x14ac:dyDescent="0.3">
      <c r="B179" s="7" t="s">
        <v>178</v>
      </c>
    </row>
    <row r="181" spans="2:2" ht="39.6" x14ac:dyDescent="0.3">
      <c r="B181" s="8" t="s">
        <v>179</v>
      </c>
    </row>
    <row r="183" spans="2:2" ht="26.4" x14ac:dyDescent="0.3">
      <c r="B183" s="7" t="s">
        <v>180</v>
      </c>
    </row>
    <row r="185" spans="2:2" x14ac:dyDescent="0.3">
      <c r="B185" s="7" t="s">
        <v>181</v>
      </c>
    </row>
    <row r="187" spans="2:2" ht="39.6" x14ac:dyDescent="0.3">
      <c r="B187" s="8" t="s">
        <v>182</v>
      </c>
    </row>
    <row r="189" spans="2:2" x14ac:dyDescent="0.3">
      <c r="B189" s="7" t="s">
        <v>183</v>
      </c>
    </row>
    <row r="191" spans="2:2" ht="26.4" x14ac:dyDescent="0.3">
      <c r="B191" s="8" t="s">
        <v>184</v>
      </c>
    </row>
    <row r="193" spans="2:21" x14ac:dyDescent="0.3">
      <c r="B193" s="7" t="s">
        <v>185</v>
      </c>
    </row>
    <row r="195" spans="2:21" ht="26.4" x14ac:dyDescent="0.3">
      <c r="B195" s="8" t="s">
        <v>186</v>
      </c>
    </row>
    <row r="197" spans="2:21" x14ac:dyDescent="0.3">
      <c r="B197" s="7" t="s">
        <v>187</v>
      </c>
    </row>
    <row r="199" spans="2:21" ht="26.4" x14ac:dyDescent="0.3">
      <c r="B199" s="8" t="s">
        <v>188</v>
      </c>
    </row>
    <row r="201" spans="2:21" x14ac:dyDescent="0.3">
      <c r="B201" s="7" t="s">
        <v>189</v>
      </c>
    </row>
    <row r="203" spans="2:21" ht="39.6" x14ac:dyDescent="0.3">
      <c r="B203" s="8" t="s">
        <v>190</v>
      </c>
      <c r="E203" s="1" t="s">
        <v>0</v>
      </c>
      <c r="F203" s="1" t="s">
        <v>1</v>
      </c>
      <c r="G203" s="1" t="s">
        <v>2</v>
      </c>
      <c r="H203" s="1" t="s">
        <v>3</v>
      </c>
      <c r="I203" s="11" t="s">
        <v>4</v>
      </c>
      <c r="J203" s="1" t="s">
        <v>5</v>
      </c>
      <c r="K203" s="1" t="s">
        <v>6</v>
      </c>
      <c r="L203" s="9" t="s">
        <v>7</v>
      </c>
      <c r="M203" s="1" t="s">
        <v>8</v>
      </c>
      <c r="N203" s="1"/>
      <c r="O203" s="1" t="s">
        <v>9</v>
      </c>
      <c r="P203" s="1" t="s">
        <v>10</v>
      </c>
      <c r="Q203" s="1" t="s">
        <v>11</v>
      </c>
      <c r="R203" s="1" t="s">
        <v>12</v>
      </c>
      <c r="S203" s="1" t="s">
        <v>13</v>
      </c>
      <c r="T203" s="1" t="s">
        <v>14</v>
      </c>
      <c r="U203" s="1" t="s">
        <v>15</v>
      </c>
    </row>
    <row r="204" spans="2:21" ht="43.2" x14ac:dyDescent="0.3">
      <c r="E204" s="2">
        <v>120</v>
      </c>
      <c r="F204" s="2" t="s">
        <v>87</v>
      </c>
      <c r="G204" s="2">
        <v>26</v>
      </c>
      <c r="H204" s="2" t="s">
        <v>22</v>
      </c>
      <c r="I204" s="3">
        <v>44896</v>
      </c>
      <c r="J204" s="2" t="s">
        <v>31</v>
      </c>
      <c r="K204" s="2" t="s">
        <v>88</v>
      </c>
      <c r="L204" s="10">
        <v>39000</v>
      </c>
      <c r="M204" s="2" t="s">
        <v>33</v>
      </c>
      <c r="N204" s="2"/>
      <c r="O204" s="2" t="s">
        <v>20</v>
      </c>
      <c r="P204" s="2" t="s">
        <v>89</v>
      </c>
      <c r="Q204" s="2">
        <v>78000</v>
      </c>
      <c r="R204" s="2">
        <v>4700</v>
      </c>
      <c r="S204" s="2">
        <v>1800</v>
      </c>
      <c r="T204" s="3">
        <v>45687</v>
      </c>
      <c r="U204" t="s">
        <v>15</v>
      </c>
    </row>
    <row r="205" spans="2:21" ht="43.2" x14ac:dyDescent="0.3">
      <c r="B205" s="7" t="s">
        <v>191</v>
      </c>
      <c r="E205" s="2">
        <v>115</v>
      </c>
      <c r="F205" s="2" t="s">
        <v>72</v>
      </c>
      <c r="G205" s="2">
        <v>35</v>
      </c>
      <c r="H205" s="2" t="s">
        <v>22</v>
      </c>
      <c r="I205" s="3">
        <v>43817</v>
      </c>
      <c r="J205" s="2" t="s">
        <v>43</v>
      </c>
      <c r="K205" s="2" t="s">
        <v>73</v>
      </c>
      <c r="L205" s="10">
        <v>38000</v>
      </c>
      <c r="M205" s="2" t="s">
        <v>25</v>
      </c>
      <c r="N205" s="2"/>
      <c r="O205" s="2" t="s">
        <v>198</v>
      </c>
      <c r="P205" s="2" t="s">
        <v>74</v>
      </c>
      <c r="Q205" s="2">
        <v>88000</v>
      </c>
      <c r="R205" s="2">
        <v>4000</v>
      </c>
      <c r="S205" s="2">
        <v>1900</v>
      </c>
      <c r="T205" s="3">
        <v>45674</v>
      </c>
      <c r="U205" t="s">
        <v>41</v>
      </c>
    </row>
    <row r="206" spans="2:21" ht="43.2" x14ac:dyDescent="0.3">
      <c r="E206" s="2">
        <v>111</v>
      </c>
      <c r="F206" s="2" t="s">
        <v>60</v>
      </c>
      <c r="G206" s="2">
        <v>29</v>
      </c>
      <c r="H206" s="2" t="s">
        <v>22</v>
      </c>
      <c r="I206" s="3">
        <v>44256</v>
      </c>
      <c r="J206" s="2" t="s">
        <v>17</v>
      </c>
      <c r="K206" s="2" t="s">
        <v>61</v>
      </c>
      <c r="L206" s="10">
        <v>29000</v>
      </c>
      <c r="M206" s="2" t="s">
        <v>25</v>
      </c>
      <c r="N206" s="2"/>
      <c r="O206" s="2" t="s">
        <v>20</v>
      </c>
      <c r="P206" s="2" t="s">
        <v>62</v>
      </c>
      <c r="Q206" s="2">
        <v>110000</v>
      </c>
      <c r="R206" s="2">
        <v>5400</v>
      </c>
      <c r="S206" s="2">
        <v>2000</v>
      </c>
      <c r="T206" s="3">
        <v>45669</v>
      </c>
      <c r="U206" t="s">
        <v>41</v>
      </c>
    </row>
    <row r="207" spans="2:21" ht="43.2" x14ac:dyDescent="0.3">
      <c r="B207" s="8" t="s">
        <v>192</v>
      </c>
      <c r="E207" s="2">
        <v>102</v>
      </c>
      <c r="F207" s="2" t="s">
        <v>194</v>
      </c>
      <c r="G207" s="2">
        <v>35</v>
      </c>
      <c r="H207" s="2" t="s">
        <v>22</v>
      </c>
      <c r="I207" s="3">
        <v>44367</v>
      </c>
      <c r="J207" s="2" t="s">
        <v>23</v>
      </c>
      <c r="K207" s="2" t="s">
        <v>24</v>
      </c>
      <c r="L207" s="10">
        <v>25000</v>
      </c>
      <c r="M207" s="2" t="s">
        <v>25</v>
      </c>
      <c r="N207" s="2"/>
      <c r="O207" s="2" t="s">
        <v>26</v>
      </c>
      <c r="P207" s="2" t="s">
        <v>27</v>
      </c>
      <c r="Q207" s="2">
        <v>80000</v>
      </c>
      <c r="R207" s="2">
        <v>4500</v>
      </c>
      <c r="S207" s="2">
        <v>1800</v>
      </c>
      <c r="T207" s="3">
        <v>45693</v>
      </c>
      <c r="U207" t="s">
        <v>28</v>
      </c>
    </row>
    <row r="208" spans="2:21" ht="43.2" x14ac:dyDescent="0.3">
      <c r="E208" s="2">
        <v>106</v>
      </c>
      <c r="F208" s="2" t="s">
        <v>47</v>
      </c>
      <c r="G208" s="2">
        <v>32</v>
      </c>
      <c r="H208" s="2" t="s">
        <v>22</v>
      </c>
      <c r="I208" s="3">
        <v>44691</v>
      </c>
      <c r="J208" s="2" t="s">
        <v>23</v>
      </c>
      <c r="K208" s="2" t="s">
        <v>48</v>
      </c>
      <c r="L208" s="10">
        <v>20000</v>
      </c>
      <c r="M208" s="2" t="s">
        <v>33</v>
      </c>
      <c r="N208" s="2"/>
      <c r="O208" s="2" t="s">
        <v>20</v>
      </c>
      <c r="P208" s="2" t="s">
        <v>49</v>
      </c>
      <c r="Q208" s="2">
        <v>80000</v>
      </c>
      <c r="R208" s="2">
        <v>4800</v>
      </c>
      <c r="S208" s="2">
        <v>1500</v>
      </c>
      <c r="T208" s="3">
        <v>45687</v>
      </c>
      <c r="U208" t="s">
        <v>193</v>
      </c>
    </row>
    <row r="209" spans="5:21" ht="43.2" x14ac:dyDescent="0.3">
      <c r="E209" s="2">
        <v>125</v>
      </c>
      <c r="F209" s="2" t="s">
        <v>100</v>
      </c>
      <c r="G209" s="2">
        <v>34</v>
      </c>
      <c r="H209" s="2" t="s">
        <v>30</v>
      </c>
      <c r="I209" s="3">
        <v>44000</v>
      </c>
      <c r="J209" s="2" t="s">
        <v>43</v>
      </c>
      <c r="K209" s="2" t="s">
        <v>101</v>
      </c>
      <c r="L209" s="10">
        <v>52000</v>
      </c>
      <c r="M209" s="2" t="s">
        <v>25</v>
      </c>
      <c r="N209" s="2"/>
      <c r="O209" s="2" t="s">
        <v>26</v>
      </c>
      <c r="P209" s="2" t="s">
        <v>102</v>
      </c>
      <c r="Q209" s="2">
        <v>88000</v>
      </c>
      <c r="R209" s="2">
        <v>4300</v>
      </c>
      <c r="S209" s="2">
        <v>1900</v>
      </c>
      <c r="T209" s="3">
        <v>45698</v>
      </c>
      <c r="U209" t="s">
        <v>197</v>
      </c>
    </row>
    <row r="210" spans="5:21" ht="43.2" x14ac:dyDescent="0.3">
      <c r="E210" s="2">
        <v>103</v>
      </c>
      <c r="F210" s="2" t="s">
        <v>29</v>
      </c>
      <c r="G210" s="2">
        <v>40</v>
      </c>
      <c r="H210" s="2" t="s">
        <v>30</v>
      </c>
      <c r="I210" s="3">
        <v>44632</v>
      </c>
      <c r="J210" s="2" t="s">
        <v>31</v>
      </c>
      <c r="K210" s="2" t="s">
        <v>32</v>
      </c>
      <c r="L210" s="10">
        <v>50000</v>
      </c>
      <c r="M210" s="2" t="s">
        <v>33</v>
      </c>
      <c r="N210" s="2"/>
      <c r="O210" s="2" t="s">
        <v>20</v>
      </c>
      <c r="P210" s="2" t="s">
        <v>34</v>
      </c>
      <c r="Q210" s="2">
        <v>95000</v>
      </c>
      <c r="R210" s="2">
        <v>4000</v>
      </c>
      <c r="S210" s="2">
        <v>1700</v>
      </c>
      <c r="T210" s="3">
        <v>45682</v>
      </c>
      <c r="U210" t="s">
        <v>197</v>
      </c>
    </row>
    <row r="211" spans="5:21" ht="43.2" x14ac:dyDescent="0.3">
      <c r="E211" s="2">
        <v>118</v>
      </c>
      <c r="F211" s="2" t="s">
        <v>81</v>
      </c>
      <c r="G211" s="2">
        <v>30</v>
      </c>
      <c r="H211" s="2" t="s">
        <v>30</v>
      </c>
      <c r="I211" s="3">
        <v>45005</v>
      </c>
      <c r="J211" s="2" t="s">
        <v>17</v>
      </c>
      <c r="K211" s="2" t="s">
        <v>82</v>
      </c>
      <c r="L211" s="10">
        <v>45000</v>
      </c>
      <c r="M211" s="2" t="s">
        <v>19</v>
      </c>
      <c r="N211" s="2"/>
      <c r="O211" s="2" t="s">
        <v>198</v>
      </c>
      <c r="P211" s="2" t="s">
        <v>83</v>
      </c>
      <c r="Q211" s="2">
        <v>74000</v>
      </c>
      <c r="R211" s="2">
        <v>3300</v>
      </c>
      <c r="S211" s="2">
        <v>1400</v>
      </c>
      <c r="T211" s="3">
        <v>45677</v>
      </c>
      <c r="U211" t="s">
        <v>46</v>
      </c>
    </row>
    <row r="212" spans="5:21" ht="43.2" x14ac:dyDescent="0.3">
      <c r="E212" s="2">
        <v>107</v>
      </c>
      <c r="F212" s="2" t="s">
        <v>195</v>
      </c>
      <c r="G212" s="2">
        <v>27</v>
      </c>
      <c r="H212" s="2" t="s">
        <v>30</v>
      </c>
      <c r="I212" s="3">
        <v>45402</v>
      </c>
      <c r="J212" s="2" t="s">
        <v>31</v>
      </c>
      <c r="K212" s="2" t="s">
        <v>50</v>
      </c>
      <c r="L212" s="10">
        <v>45000</v>
      </c>
      <c r="M212" s="2" t="s">
        <v>19</v>
      </c>
      <c r="N212" s="2"/>
      <c r="O212" s="2" t="s">
        <v>20</v>
      </c>
      <c r="P212" s="2" t="s">
        <v>51</v>
      </c>
      <c r="Q212" s="2">
        <v>91000</v>
      </c>
      <c r="R212" s="2">
        <v>5200</v>
      </c>
      <c r="S212" s="2">
        <v>1900</v>
      </c>
      <c r="T212" s="3">
        <v>45677</v>
      </c>
      <c r="U212" t="s">
        <v>197</v>
      </c>
    </row>
    <row r="213" spans="5:21" ht="43.2" x14ac:dyDescent="0.3">
      <c r="E213" s="2">
        <v>114</v>
      </c>
      <c r="F213" s="2" t="s">
        <v>69</v>
      </c>
      <c r="G213" s="2">
        <v>28</v>
      </c>
      <c r="H213" s="2" t="s">
        <v>30</v>
      </c>
      <c r="I213" s="3">
        <v>45082</v>
      </c>
      <c r="J213" s="2" t="s">
        <v>17</v>
      </c>
      <c r="K213" s="2" t="s">
        <v>70</v>
      </c>
      <c r="L213" s="10">
        <v>41000</v>
      </c>
      <c r="M213" s="2" t="s">
        <v>33</v>
      </c>
      <c r="N213" s="2"/>
      <c r="O213" s="2" t="s">
        <v>20</v>
      </c>
      <c r="P213" s="2" t="s">
        <v>71</v>
      </c>
      <c r="Q213" s="2">
        <v>72000</v>
      </c>
      <c r="R213" s="2">
        <v>3400</v>
      </c>
      <c r="S213" s="2">
        <v>1500</v>
      </c>
      <c r="T213" s="3">
        <v>45686</v>
      </c>
      <c r="U213" t="s">
        <v>46</v>
      </c>
    </row>
    <row r="214" spans="5:21" ht="43.2" x14ac:dyDescent="0.3">
      <c r="E214" s="2">
        <v>110</v>
      </c>
      <c r="F214" s="2" t="s">
        <v>196</v>
      </c>
      <c r="G214" s="2">
        <v>31</v>
      </c>
      <c r="H214" s="2" t="s">
        <v>30</v>
      </c>
      <c r="I214" s="3">
        <v>44037</v>
      </c>
      <c r="J214" s="2" t="s">
        <v>31</v>
      </c>
      <c r="K214" s="2" t="s">
        <v>58</v>
      </c>
      <c r="L214" s="10">
        <v>32000</v>
      </c>
      <c r="M214" s="2" t="s">
        <v>33</v>
      </c>
      <c r="N214" s="2"/>
      <c r="O214" s="2" t="s">
        <v>198</v>
      </c>
      <c r="P214" s="2" t="s">
        <v>59</v>
      </c>
      <c r="Q214" s="2">
        <v>78000</v>
      </c>
      <c r="R214" s="2">
        <v>4200</v>
      </c>
      <c r="S214" s="2">
        <v>1700</v>
      </c>
      <c r="T214" s="3">
        <v>45698</v>
      </c>
      <c r="U214" t="s">
        <v>46</v>
      </c>
    </row>
    <row r="215" spans="5:21" ht="43.2" x14ac:dyDescent="0.3">
      <c r="E215" s="2">
        <v>116</v>
      </c>
      <c r="F215" s="2" t="s">
        <v>75</v>
      </c>
      <c r="G215" s="2">
        <v>27</v>
      </c>
      <c r="H215" s="2" t="s">
        <v>37</v>
      </c>
      <c r="I215" s="3">
        <v>44814</v>
      </c>
      <c r="J215" s="2" t="s">
        <v>23</v>
      </c>
      <c r="K215" s="2" t="s">
        <v>76</v>
      </c>
      <c r="L215" s="10">
        <v>44000</v>
      </c>
      <c r="M215" s="2" t="s">
        <v>19</v>
      </c>
      <c r="N215" s="2"/>
      <c r="O215" s="2" t="s">
        <v>26</v>
      </c>
      <c r="P215" s="2" t="s">
        <v>77</v>
      </c>
      <c r="Q215" s="2">
        <v>67000</v>
      </c>
      <c r="R215" s="2">
        <v>3900</v>
      </c>
      <c r="S215" s="2">
        <v>1600</v>
      </c>
      <c r="T215" s="3">
        <v>45682</v>
      </c>
      <c r="U215" t="s">
        <v>197</v>
      </c>
    </row>
    <row r="216" spans="5:21" ht="43.2" x14ac:dyDescent="0.3">
      <c r="E216" s="2">
        <v>108</v>
      </c>
      <c r="F216" s="2" t="s">
        <v>52</v>
      </c>
      <c r="G216" s="2">
        <v>30</v>
      </c>
      <c r="H216" s="2" t="s">
        <v>37</v>
      </c>
      <c r="I216" s="3">
        <v>45154</v>
      </c>
      <c r="J216" s="2" t="s">
        <v>17</v>
      </c>
      <c r="K216" s="2" t="s">
        <v>53</v>
      </c>
      <c r="L216" s="10">
        <v>42000</v>
      </c>
      <c r="M216" s="2" t="s">
        <v>25</v>
      </c>
      <c r="N216" s="2"/>
      <c r="O216" s="2" t="s">
        <v>198</v>
      </c>
      <c r="P216" s="2" t="s">
        <v>54</v>
      </c>
      <c r="Q216" s="2">
        <v>64000</v>
      </c>
      <c r="R216" s="2">
        <v>3500</v>
      </c>
      <c r="S216" s="2">
        <v>1300</v>
      </c>
      <c r="T216" s="3">
        <v>45689</v>
      </c>
      <c r="U216" t="s">
        <v>193</v>
      </c>
    </row>
    <row r="217" spans="5:21" ht="43.2" x14ac:dyDescent="0.3">
      <c r="E217" s="2">
        <v>104</v>
      </c>
      <c r="F217" s="2" t="s">
        <v>36</v>
      </c>
      <c r="G217" s="2">
        <v>29</v>
      </c>
      <c r="H217" s="2" t="s">
        <v>37</v>
      </c>
      <c r="I217" s="3">
        <v>45235</v>
      </c>
      <c r="J217" s="2" t="s">
        <v>17</v>
      </c>
      <c r="K217" s="2" t="s">
        <v>38</v>
      </c>
      <c r="L217" s="10">
        <v>40000</v>
      </c>
      <c r="M217" s="2" t="s">
        <v>19</v>
      </c>
      <c r="N217" s="2"/>
      <c r="O217" s="2" t="s">
        <v>198</v>
      </c>
      <c r="P217" s="2" t="s">
        <v>40</v>
      </c>
      <c r="Q217" s="2">
        <v>70000</v>
      </c>
      <c r="R217" s="2">
        <v>6000</v>
      </c>
      <c r="S217" s="2">
        <v>2500</v>
      </c>
      <c r="T217" s="3">
        <v>45665</v>
      </c>
      <c r="U217" t="s">
        <v>41</v>
      </c>
    </row>
    <row r="218" spans="5:21" ht="43.2" x14ac:dyDescent="0.3">
      <c r="E218" s="2">
        <v>123</v>
      </c>
      <c r="F218" s="2" t="s">
        <v>95</v>
      </c>
      <c r="G218" s="2">
        <v>31</v>
      </c>
      <c r="H218" s="2" t="s">
        <v>37</v>
      </c>
      <c r="I218" s="3">
        <v>45117</v>
      </c>
      <c r="J218" s="2" t="s">
        <v>31</v>
      </c>
      <c r="K218" s="2" t="s">
        <v>96</v>
      </c>
      <c r="L218" s="10">
        <v>36000</v>
      </c>
      <c r="M218" s="2" t="s">
        <v>33</v>
      </c>
      <c r="N218" s="2"/>
      <c r="O218" s="2" t="s">
        <v>20</v>
      </c>
      <c r="P218" s="2" t="s">
        <v>97</v>
      </c>
      <c r="Q218" s="2">
        <v>75000</v>
      </c>
      <c r="R218" s="2">
        <v>3500</v>
      </c>
      <c r="S218" s="2">
        <v>1500</v>
      </c>
      <c r="T218" s="3">
        <v>45689</v>
      </c>
      <c r="U218" t="s">
        <v>28</v>
      </c>
    </row>
    <row r="219" spans="5:21" ht="43.2" x14ac:dyDescent="0.3">
      <c r="E219" s="2">
        <v>119</v>
      </c>
      <c r="F219" s="2" t="s">
        <v>84</v>
      </c>
      <c r="G219" s="2">
        <v>25</v>
      </c>
      <c r="H219" s="2" t="s">
        <v>37</v>
      </c>
      <c r="I219" s="3">
        <v>45301</v>
      </c>
      <c r="J219" s="2" t="s">
        <v>23</v>
      </c>
      <c r="K219" s="2" t="s">
        <v>85</v>
      </c>
      <c r="L219" s="10">
        <v>31000</v>
      </c>
      <c r="M219" s="2" t="s">
        <v>25</v>
      </c>
      <c r="N219" s="2"/>
      <c r="O219" s="2" t="s">
        <v>20</v>
      </c>
      <c r="P219" s="2" t="s">
        <v>86</v>
      </c>
      <c r="Q219" s="2">
        <v>88000</v>
      </c>
      <c r="R219" s="2">
        <v>4500</v>
      </c>
      <c r="S219" s="2">
        <v>2000</v>
      </c>
      <c r="T219" s="3">
        <v>45698</v>
      </c>
      <c r="U219" t="s">
        <v>193</v>
      </c>
    </row>
    <row r="220" spans="5:21" ht="43.2" x14ac:dyDescent="0.3">
      <c r="E220" s="2">
        <v>112</v>
      </c>
      <c r="F220" s="2" t="s">
        <v>63</v>
      </c>
      <c r="G220" s="2">
        <v>26</v>
      </c>
      <c r="H220" s="2" t="s">
        <v>37</v>
      </c>
      <c r="I220" s="3">
        <v>44849</v>
      </c>
      <c r="J220" s="2" t="s">
        <v>23</v>
      </c>
      <c r="K220" s="2" t="s">
        <v>64</v>
      </c>
      <c r="L220" s="10">
        <v>27000</v>
      </c>
      <c r="M220" s="2" t="s">
        <v>19</v>
      </c>
      <c r="N220" s="2"/>
      <c r="O220" s="2" t="s">
        <v>26</v>
      </c>
      <c r="P220" s="2" t="s">
        <v>65</v>
      </c>
      <c r="Q220" s="2">
        <v>60000</v>
      </c>
      <c r="R220" s="2">
        <v>3700</v>
      </c>
      <c r="S220" s="2">
        <v>1200</v>
      </c>
      <c r="T220" s="3">
        <v>45685</v>
      </c>
      <c r="U220" t="s">
        <v>197</v>
      </c>
    </row>
    <row r="221" spans="5:21" ht="43.2" x14ac:dyDescent="0.3">
      <c r="E221" s="2">
        <v>109</v>
      </c>
      <c r="F221" s="2" t="s">
        <v>55</v>
      </c>
      <c r="G221" s="2">
        <v>36</v>
      </c>
      <c r="H221" s="2" t="s">
        <v>12</v>
      </c>
      <c r="I221" s="3">
        <v>43784</v>
      </c>
      <c r="J221" s="2" t="s">
        <v>23</v>
      </c>
      <c r="K221" s="2" t="s">
        <v>56</v>
      </c>
      <c r="L221" s="10">
        <v>55000</v>
      </c>
      <c r="M221" s="2" t="s">
        <v>19</v>
      </c>
      <c r="N221" s="2"/>
      <c r="O221" s="2" t="s">
        <v>20</v>
      </c>
      <c r="P221" s="2" t="s">
        <v>57</v>
      </c>
      <c r="Q221" s="2">
        <v>150000</v>
      </c>
      <c r="R221" s="2">
        <v>7000</v>
      </c>
      <c r="S221" s="2">
        <v>3000</v>
      </c>
      <c r="T221" s="3">
        <v>45675</v>
      </c>
      <c r="U221" t="s">
        <v>28</v>
      </c>
    </row>
    <row r="222" spans="5:21" ht="43.2" x14ac:dyDescent="0.3">
      <c r="E222" s="2">
        <v>117</v>
      </c>
      <c r="F222" s="2" t="s">
        <v>78</v>
      </c>
      <c r="G222" s="2">
        <v>34</v>
      </c>
      <c r="H222" s="2" t="s">
        <v>12</v>
      </c>
      <c r="I222" s="3">
        <v>44392</v>
      </c>
      <c r="J222" s="2" t="s">
        <v>31</v>
      </c>
      <c r="K222" s="2" t="s">
        <v>79</v>
      </c>
      <c r="L222" s="10">
        <v>52000</v>
      </c>
      <c r="M222" s="2" t="s">
        <v>33</v>
      </c>
      <c r="N222" s="2"/>
      <c r="O222" s="2" t="s">
        <v>20</v>
      </c>
      <c r="P222" s="2" t="s">
        <v>80</v>
      </c>
      <c r="Q222" s="2">
        <v>135000</v>
      </c>
      <c r="R222" s="2">
        <v>6800</v>
      </c>
      <c r="S222" s="2">
        <v>2800</v>
      </c>
      <c r="T222" s="3">
        <v>45693</v>
      </c>
      <c r="U222" t="s">
        <v>28</v>
      </c>
    </row>
    <row r="223" spans="5:21" ht="43.2" x14ac:dyDescent="0.3">
      <c r="E223" s="2">
        <v>113</v>
      </c>
      <c r="F223" s="2" t="s">
        <v>66</v>
      </c>
      <c r="G223" s="2">
        <v>33</v>
      </c>
      <c r="H223" s="2" t="s">
        <v>12</v>
      </c>
      <c r="I223" s="3">
        <v>44520</v>
      </c>
      <c r="J223" s="2" t="s">
        <v>31</v>
      </c>
      <c r="K223" s="2" t="s">
        <v>67</v>
      </c>
      <c r="L223" s="10">
        <v>35000</v>
      </c>
      <c r="M223" s="2" t="s">
        <v>25</v>
      </c>
      <c r="N223" s="2"/>
      <c r="O223" s="2" t="s">
        <v>20</v>
      </c>
      <c r="P223" s="2" t="s">
        <v>68</v>
      </c>
      <c r="Q223" s="2">
        <v>100000</v>
      </c>
      <c r="R223" s="2">
        <v>6100</v>
      </c>
      <c r="S223" s="2">
        <v>2400</v>
      </c>
      <c r="T223" s="3">
        <v>45679</v>
      </c>
      <c r="U223" t="s">
        <v>193</v>
      </c>
    </row>
    <row r="224" spans="5:21" ht="43.2" x14ac:dyDescent="0.3">
      <c r="E224" s="2">
        <v>122</v>
      </c>
      <c r="F224" s="2" t="s">
        <v>92</v>
      </c>
      <c r="G224" s="2">
        <v>32</v>
      </c>
      <c r="H224" s="2" t="s">
        <v>12</v>
      </c>
      <c r="I224" s="3">
        <v>44129</v>
      </c>
      <c r="J224" s="2" t="s">
        <v>23</v>
      </c>
      <c r="K224" s="2" t="s">
        <v>93</v>
      </c>
      <c r="L224" s="10">
        <v>33000</v>
      </c>
      <c r="M224" s="2" t="s">
        <v>25</v>
      </c>
      <c r="N224" s="2"/>
      <c r="O224" s="2" t="s">
        <v>198</v>
      </c>
      <c r="P224" s="2" t="s">
        <v>94</v>
      </c>
      <c r="Q224" s="2">
        <v>87000</v>
      </c>
      <c r="R224" s="2">
        <v>4100</v>
      </c>
      <c r="S224" s="2">
        <v>1600</v>
      </c>
      <c r="T224" s="3">
        <v>45672</v>
      </c>
      <c r="U224" t="s">
        <v>193</v>
      </c>
    </row>
    <row r="225" spans="5:21" ht="43.2" x14ac:dyDescent="0.3">
      <c r="E225" s="2">
        <v>101</v>
      </c>
      <c r="F225" s="2" t="s">
        <v>16</v>
      </c>
      <c r="G225" s="2">
        <v>25</v>
      </c>
      <c r="H225" s="2" t="s">
        <v>12</v>
      </c>
      <c r="I225" s="3">
        <v>44941</v>
      </c>
      <c r="J225" s="2" t="s">
        <v>17</v>
      </c>
      <c r="K225" s="2" t="s">
        <v>18</v>
      </c>
      <c r="L225" s="10">
        <v>30000</v>
      </c>
      <c r="M225" s="2" t="s">
        <v>19</v>
      </c>
      <c r="N225" s="2"/>
      <c r="O225" s="2" t="s">
        <v>20</v>
      </c>
      <c r="P225" s="2" t="s">
        <v>21</v>
      </c>
      <c r="Q225" s="2">
        <v>120000</v>
      </c>
      <c r="R225" s="2">
        <v>5000</v>
      </c>
      <c r="S225" s="2">
        <v>2000</v>
      </c>
      <c r="T225" s="3">
        <v>45667</v>
      </c>
      <c r="U225" t="s">
        <v>193</v>
      </c>
    </row>
    <row r="226" spans="5:21" ht="43.2" x14ac:dyDescent="0.3">
      <c r="E226" s="2">
        <v>105</v>
      </c>
      <c r="F226" s="2" t="s">
        <v>42</v>
      </c>
      <c r="G226" s="2">
        <v>28</v>
      </c>
      <c r="H226" s="2" t="s">
        <v>12</v>
      </c>
      <c r="I226" s="3">
        <v>44073</v>
      </c>
      <c r="J226" s="2" t="s">
        <v>43</v>
      </c>
      <c r="K226" s="2" t="s">
        <v>44</v>
      </c>
      <c r="L226" s="10">
        <v>30000</v>
      </c>
      <c r="M226" s="2" t="s">
        <v>25</v>
      </c>
      <c r="N226" s="2"/>
      <c r="O226" s="2" t="s">
        <v>26</v>
      </c>
      <c r="P226" s="2" t="s">
        <v>45</v>
      </c>
      <c r="Q226" s="2">
        <v>67000</v>
      </c>
      <c r="R226" s="2">
        <v>3000</v>
      </c>
      <c r="S226" s="2">
        <v>1200</v>
      </c>
      <c r="T226" s="3">
        <v>45672</v>
      </c>
      <c r="U226" t="s">
        <v>46</v>
      </c>
    </row>
    <row r="227" spans="5:21" x14ac:dyDescent="0.3">
      <c r="E227"/>
    </row>
    <row r="228" spans="5:21" x14ac:dyDescent="0.3">
      <c r="E228"/>
    </row>
  </sheetData>
  <autoFilter ref="G1:G26" xr:uid="{8E7791F7-AE1A-4462-B6C5-C0AA1CA18036}"/>
  <conditionalFormatting sqref="O203:O226">
    <cfRule type="containsText" dxfId="5" priority="5" operator="containsText" text="completed">
      <formula>NOT(ISERROR(SEARCH("completed",O203)))</formula>
    </cfRule>
    <cfRule type="containsText" dxfId="4" priority="6" operator="containsText" text="in progress">
      <formula>NOT(ISERROR(SEARCH("in progress",O203)))</formula>
    </cfRule>
    <cfRule type="containsText" dxfId="3" priority="7" operator="containsText" text="pending">
      <formula>NOT(ISERROR(SEARCH("pending",O203)))</formula>
    </cfRule>
    <cfRule type="containsText" dxfId="2" priority="8" operator="containsText" text="delayed">
      <formula>NOT(ISERROR(SEARCH("delayed",O203)))</formula>
    </cfRule>
  </conditionalFormatting>
  <conditionalFormatting sqref="L203:L226">
    <cfRule type="cellIs" dxfId="1" priority="4" operator="lessThan">
      <formula>30000</formula>
    </cfRule>
  </conditionalFormatting>
  <conditionalFormatting sqref="R203:R226">
    <cfRule type="top10" dxfId="0" priority="3" percent="1" rank="10"/>
  </conditionalFormatting>
  <conditionalFormatting sqref="S203:S22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{E6B447DD-C254-4863-9EF5-2D3D9AF4367A}</x14:id>
        </ext>
      </extLst>
    </cfRule>
  </conditionalFormatting>
  <conditionalFormatting sqref="Q203:Q2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3:N226">
    <cfRule type="iconSet" priority="9">
      <iconSet iconSet="3TrafficLights2">
        <cfvo type="percent" val="0"/>
        <cfvo type="percent" val="33"/>
        <cfvo type="percent" val="67"/>
      </iconSet>
    </cfRule>
  </conditionalFormatting>
  <dataValidations count="6">
    <dataValidation type="list" allowBlank="1" showInputMessage="1" showErrorMessage="1" sqref="M204:N226" xr:uid="{B7AB9F13-5111-4C74-9F4E-7486C91E0CFC}">
      <formula1>"high,medium,low"</formula1>
    </dataValidation>
    <dataValidation type="date" allowBlank="1" showInputMessage="1" showErrorMessage="1" sqref="I203:I226" xr:uid="{5BB4E9E1-417B-48D1-A979-EC61CAE59F63}">
      <formula1>43466</formula1>
      <formula2>46368</formula2>
    </dataValidation>
    <dataValidation type="textLength" showInputMessage="1" showErrorMessage="1" errorTitle="alert" error="don't be a blank cell" sqref="P209" xr:uid="{4876E6B6-8696-47CB-ACCD-710C0994053E}">
      <formula1>1</formula1>
      <formula2>7</formula2>
    </dataValidation>
    <dataValidation type="textLength" allowBlank="1" showInputMessage="1" showErrorMessage="1" errorTitle="alert" error="don't be a blank cell" sqref="P203:P208 P210:P226" xr:uid="{3120909C-5C21-4FD3-8700-389B296F486B}">
      <formula1>1</formula1>
      <formula2>7</formula2>
    </dataValidation>
    <dataValidation type="custom" allowBlank="1" showInputMessage="1" showErrorMessage="1" sqref="K203:K226" xr:uid="{30C70D4C-780C-467A-AED2-36F7000D9274}">
      <formula1>AND(SEARCH("@",K203:K227),SEARCH(".com",K203:K226))</formula1>
    </dataValidation>
    <dataValidation type="whole" allowBlank="1" showInputMessage="1" showErrorMessage="1" sqref="G203:G226" xr:uid="{4348DB25-A45A-4375-BF53-E7878BB5061C}">
      <formula1>18</formula1>
      <formula2>60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B447DD-C254-4863-9EF5-2D3D9AF436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S203:S226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Sheet1 (2)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shahana n</cp:lastModifiedBy>
  <dcterms:created xsi:type="dcterms:W3CDTF">2025-01-06T01:50:07Z</dcterms:created>
  <dcterms:modified xsi:type="dcterms:W3CDTF">2025-07-21T11:52:14Z</dcterms:modified>
</cp:coreProperties>
</file>