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 activeTab="1"/>
  </bookViews>
  <sheets>
    <sheet name="Data Table" sheetId="2" r:id="rId1"/>
    <sheet name="Sheet2" sheetId="4" r:id="rId2"/>
    <sheet name="Sheet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<sst xmlns="http://schemas.openxmlformats.org/spreadsheetml/2006/main" count="20" uniqueCount="12">
  <si>
    <t>Ex.1</t>
  </si>
  <si>
    <t>Loan Amount</t>
  </si>
  <si>
    <t>Ex.2</t>
  </si>
  <si>
    <t>Ex.3</t>
  </si>
  <si>
    <t>Interest Rate(Year)</t>
  </si>
  <si>
    <t>Term(Monthly)</t>
  </si>
  <si>
    <t>Monthly Payment</t>
  </si>
  <si>
    <t>&lt;---</t>
  </si>
  <si>
    <r>
      <rPr>
        <sz val="11"/>
        <color theme="1"/>
        <rFont val="Calibri"/>
        <charset val="134"/>
        <scheme val="minor"/>
      </rPr>
      <t>This should be linked to either Monthly payment cell</t>
    </r>
    <r>
      <rPr>
        <sz val="11"/>
        <color rgb="FFFF0000"/>
        <rFont val="Calibri"/>
        <charset val="134"/>
        <scheme val="minor"/>
      </rPr>
      <t>(e.g.1933.28)</t>
    </r>
    <r>
      <rPr>
        <sz val="11"/>
        <color theme="1"/>
        <rFont val="Calibri"/>
        <charset val="134"/>
        <scheme val="minor"/>
      </rPr>
      <t xml:space="preserve"> or you can use pmt function here,The idea is to this value  </t>
    </r>
  </si>
  <si>
    <t>should be dependant on the value you are changing I.e. number of monthly payment so since I am changing the</t>
  </si>
  <si>
    <t>number of monthly payments here this value should be  dependant on these numbers</t>
  </si>
  <si>
    <t>I_rate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</si>
</sst>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&quot;₹&quot;\ #,##0.00;[Red]&quot;₹&quot;\ \-#,##0.00"/>
    <numFmt numFmtId="181" formatCode="&quot;₹&quot;\ #,##0.00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/>
    <xf numFmtId="9" fontId="0" fillId="0" borderId="1" xfId="0" applyNumberFormat="1" applyBorder="1"/>
    <xf numFmtId="180" fontId="0" fillId="0" borderId="1" xfId="0" applyNumberFormat="1" applyBorder="1"/>
    <xf numFmtId="180" fontId="0" fillId="0" borderId="0" xfId="0" applyNumberFormat="1"/>
    <xf numFmtId="9" fontId="0" fillId="0" borderId="0" xfId="3" applyFont="1"/>
    <xf numFmtId="0" fontId="0" fillId="0" borderId="0" xfId="0" applyNumberFormat="1"/>
    <xf numFmtId="0" fontId="0" fillId="0" borderId="0" xfId="3" applyNumberFormat="1" applyFont="1"/>
    <xf numFmtId="0" fontId="0" fillId="2" borderId="0" xfId="0" applyFill="1"/>
    <xf numFmtId="0" fontId="1" fillId="2" borderId="0" xfId="0" applyFont="1" applyFill="1"/>
    <xf numFmtId="180" fontId="0" fillId="2" borderId="0" xfId="0" applyNumberFormat="1" applyFill="1"/>
    <xf numFmtId="9" fontId="1" fillId="0" borderId="0" xfId="0" applyNumberFormat="1" applyFont="1"/>
    <xf numFmtId="181" fontId="0" fillId="0" borderId="0" xfId="0" applyNumberFormat="1"/>
    <xf numFmtId="0" fontId="1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1"/>
  <sheetViews>
    <sheetView workbookViewId="0">
      <selection activeCell="E7" sqref="E7"/>
    </sheetView>
  </sheetViews>
  <sheetFormatPr defaultColWidth="9" defaultRowHeight="14.5"/>
  <cols>
    <col min="1" max="1" width="4.54545454545455" style="8" customWidth="1"/>
    <col min="2" max="2" width="18" customWidth="1"/>
    <col min="3" max="3" width="13.1818181818182" customWidth="1"/>
    <col min="4" max="4" width="4.54545454545455" style="8" customWidth="1"/>
    <col min="5" max="5" width="18" customWidth="1"/>
    <col min="6" max="7" width="10.4545454545455" customWidth="1"/>
    <col min="8" max="8" width="4.54545454545455" style="8" customWidth="1"/>
    <col min="9" max="9" width="10.4545454545455" customWidth="1"/>
  </cols>
  <sheetData>
    <row r="1" spans="1:24">
      <c r="A1" s="9" t="s">
        <v>0</v>
      </c>
      <c r="B1" s="1" t="s">
        <v>1</v>
      </c>
      <c r="C1" s="1">
        <v>100000</v>
      </c>
      <c r="D1" s="9" t="s">
        <v>2</v>
      </c>
      <c r="E1" s="1" t="s">
        <v>1</v>
      </c>
      <c r="F1" s="1">
        <v>100000</v>
      </c>
      <c r="H1" s="9" t="s">
        <v>3</v>
      </c>
      <c r="J1" s="13">
        <v>72</v>
      </c>
      <c r="K1" s="13">
        <v>84</v>
      </c>
      <c r="L1" s="13">
        <v>96</v>
      </c>
      <c r="M1" s="13">
        <v>108</v>
      </c>
      <c r="N1" s="13">
        <v>120</v>
      </c>
      <c r="O1" s="13">
        <v>132</v>
      </c>
      <c r="P1" s="13">
        <v>144</v>
      </c>
      <c r="Q1" s="13">
        <v>156</v>
      </c>
      <c r="R1" s="13">
        <v>168</v>
      </c>
      <c r="S1" s="13">
        <v>180</v>
      </c>
      <c r="T1" s="13">
        <v>192</v>
      </c>
      <c r="U1" s="13">
        <v>204</v>
      </c>
      <c r="V1" s="13">
        <v>216</v>
      </c>
      <c r="W1" s="13">
        <v>228</v>
      </c>
      <c r="X1" s="13">
        <v>240</v>
      </c>
    </row>
    <row r="2" spans="2:24">
      <c r="B2" s="1" t="s">
        <v>4</v>
      </c>
      <c r="C2" s="2">
        <v>0.06</v>
      </c>
      <c r="E2" s="1" t="s">
        <v>4</v>
      </c>
      <c r="F2" s="2">
        <v>0.06</v>
      </c>
      <c r="I2" s="4">
        <f>F4</f>
        <v>-1933.28015294279</v>
      </c>
      <c r="J2">
        <v>-1657.28878934722</v>
      </c>
      <c r="K2">
        <v>-1460.85544837808</v>
      </c>
      <c r="L2">
        <v>-1314.14302101392</v>
      </c>
      <c r="M2">
        <v>-1200.57496309256</v>
      </c>
      <c r="N2">
        <v>-1110.20501941649</v>
      </c>
      <c r="O2">
        <v>-1036.70346268526</v>
      </c>
      <c r="P2">
        <v>-975.850213576279</v>
      </c>
      <c r="Q2">
        <v>-924.723444403226</v>
      </c>
      <c r="R2">
        <v>-881.235924533564</v>
      </c>
      <c r="S2">
        <v>-843.856828048451</v>
      </c>
      <c r="T2">
        <v>-811.437863885123</v>
      </c>
      <c r="U2">
        <v>-783.10077211717</v>
      </c>
      <c r="V2">
        <v>-758.162321735982</v>
      </c>
      <c r="W2">
        <v>-736.082993564055</v>
      </c>
      <c r="X2">
        <v>-716.431058478165</v>
      </c>
    </row>
    <row r="3" spans="2:6">
      <c r="B3" s="1" t="s">
        <v>5</v>
      </c>
      <c r="C3" s="1">
        <v>60</v>
      </c>
      <c r="E3" s="1" t="s">
        <v>5</v>
      </c>
      <c r="F3" s="1">
        <v>60</v>
      </c>
    </row>
    <row r="4" spans="2:6">
      <c r="B4" s="1" t="s">
        <v>6</v>
      </c>
      <c r="C4" s="3">
        <f>PMT(C2/12,C3,C1)</f>
        <v>-1933.28015294279</v>
      </c>
      <c r="E4" s="1" t="s">
        <v>6</v>
      </c>
      <c r="F4" s="3">
        <f>PMT(F2/12,F3,F1)</f>
        <v>-1933.28015294279</v>
      </c>
    </row>
    <row r="6" spans="3:9">
      <c r="C6" s="4">
        <f>C4</f>
        <v>-1933.28015294279</v>
      </c>
      <c r="F6" s="1"/>
      <c r="G6" s="3">
        <f>F4</f>
        <v>-1933.28015294279</v>
      </c>
      <c r="H6" s="10" t="s">
        <v>7</v>
      </c>
      <c r="I6" t="s">
        <v>8</v>
      </c>
    </row>
    <row r="7" spans="2:9">
      <c r="B7" s="11">
        <v>0.01</v>
      </c>
      <c r="C7" s="12">
        <v>-1709.37474454528</v>
      </c>
      <c r="F7" s="13">
        <v>72</v>
      </c>
      <c r="G7" s="1">
        <v>-1657.28878934722</v>
      </c>
      <c r="I7" t="s">
        <v>9</v>
      </c>
    </row>
    <row r="8" spans="2:9">
      <c r="B8" s="11">
        <v>0.02</v>
      </c>
      <c r="C8" s="12">
        <v>-1752.77600532444</v>
      </c>
      <c r="F8" s="13">
        <v>84</v>
      </c>
      <c r="G8" s="1">
        <v>-1460.85544837808</v>
      </c>
      <c r="I8" t="s">
        <v>10</v>
      </c>
    </row>
    <row r="9" spans="2:7">
      <c r="B9" s="11">
        <v>0.03</v>
      </c>
      <c r="C9" s="12">
        <v>-1796.86906640631</v>
      </c>
      <c r="F9" s="13">
        <v>96</v>
      </c>
      <c r="G9" s="1">
        <v>-1314.14302101392</v>
      </c>
    </row>
    <row r="10" spans="2:7">
      <c r="B10" s="11">
        <v>0.04</v>
      </c>
      <c r="C10" s="12">
        <v>-1841.65220552664</v>
      </c>
      <c r="F10" s="13">
        <v>108</v>
      </c>
      <c r="G10" s="1">
        <v>-1200.57496309256</v>
      </c>
    </row>
    <row r="11" spans="2:7">
      <c r="B11" s="11">
        <v>0.05</v>
      </c>
      <c r="C11" s="12">
        <v>-1887.12336440109</v>
      </c>
      <c r="F11" s="13">
        <v>120</v>
      </c>
      <c r="G11" s="1">
        <v>-1110.20501941649</v>
      </c>
    </row>
    <row r="12" spans="6:7">
      <c r="F12" s="13">
        <v>132</v>
      </c>
      <c r="G12" s="1">
        <v>-1036.70346268526</v>
      </c>
    </row>
    <row r="13" spans="6:7">
      <c r="F13" s="13">
        <v>144</v>
      </c>
      <c r="G13" s="1">
        <v>-975.850213576279</v>
      </c>
    </row>
    <row r="14" spans="6:7">
      <c r="F14" s="13">
        <v>156</v>
      </c>
      <c r="G14" s="1">
        <v>-924.723444403226</v>
      </c>
    </row>
    <row r="15" spans="6:7">
      <c r="F15" s="13">
        <v>168</v>
      </c>
      <c r="G15" s="1">
        <v>-881.235924533564</v>
      </c>
    </row>
    <row r="16" spans="6:7">
      <c r="F16" s="13">
        <v>180</v>
      </c>
      <c r="G16" s="1">
        <v>-843.856828048451</v>
      </c>
    </row>
    <row r="17" spans="6:7">
      <c r="F17" s="13">
        <v>192</v>
      </c>
      <c r="G17" s="1">
        <v>-811.437863885123</v>
      </c>
    </row>
    <row r="18" spans="6:7">
      <c r="F18" s="13">
        <v>204</v>
      </c>
      <c r="G18" s="1">
        <v>-783.10077211717</v>
      </c>
    </row>
    <row r="19" spans="6:7">
      <c r="F19" s="13">
        <v>216</v>
      </c>
      <c r="G19" s="1">
        <v>-758.162321735982</v>
      </c>
    </row>
    <row r="20" spans="6:7">
      <c r="F20" s="13">
        <v>228</v>
      </c>
      <c r="G20" s="1">
        <v>-736.082993564055</v>
      </c>
    </row>
    <row r="21" spans="6:7">
      <c r="F21" s="13">
        <v>240</v>
      </c>
      <c r="G21" s="1">
        <v>-716.431058478165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"/>
  <sheetViews>
    <sheetView tabSelected="1" zoomScale="115" zoomScaleNormal="115" topLeftCell="B1" workbookViewId="0">
      <selection activeCell="B4" sqref="B4"/>
    </sheetView>
  </sheetViews>
  <sheetFormatPr defaultColWidth="9" defaultRowHeight="14.5"/>
  <cols>
    <col min="1" max="1" width="20.8181818181818" customWidth="1"/>
    <col min="2" max="2" width="12.5454545454545" customWidth="1"/>
    <col min="3" max="3" width="12.6363636363636" customWidth="1"/>
    <col min="4" max="4" width="13.4545454545455" customWidth="1"/>
    <col min="7" max="7" width="13.7272727272727" customWidth="1"/>
    <col min="9" max="9" width="16.9090909090909" customWidth="1"/>
    <col min="10" max="10" width="13.2727272727273" customWidth="1"/>
    <col min="11" max="11" width="10.4545454545455" customWidth="1"/>
    <col min="12" max="12" width="11.6363636363636" customWidth="1"/>
  </cols>
  <sheetData>
    <row r="1" spans="1:2">
      <c r="A1" s="1" t="s">
        <v>1</v>
      </c>
      <c r="B1" s="1">
        <v>100000</v>
      </c>
    </row>
    <row r="2" spans="1:2">
      <c r="A2" s="1" t="s">
        <v>4</v>
      </c>
      <c r="B2" s="2">
        <v>0.06</v>
      </c>
    </row>
    <row r="3" spans="1:15">
      <c r="A3" s="1" t="s">
        <v>5</v>
      </c>
      <c r="B3" s="1">
        <v>60</v>
      </c>
      <c r="K3" s="6"/>
      <c r="L3" s="6"/>
      <c r="M3" s="6"/>
      <c r="N3" s="6"/>
      <c r="O3" s="6"/>
    </row>
    <row r="4" spans="1:15">
      <c r="A4" s="1" t="s">
        <v>6</v>
      </c>
      <c r="B4" s="3">
        <f>PMT(B2/12,B3,B1)</f>
        <v>-1933.28015294279</v>
      </c>
      <c r="G4" s="4">
        <f>B4</f>
        <v>-1933.28015294279</v>
      </c>
      <c r="H4">
        <v>12</v>
      </c>
      <c r="I4">
        <v>24</v>
      </c>
      <c r="J4">
        <v>36</v>
      </c>
      <c r="K4" s="7">
        <v>48</v>
      </c>
      <c r="L4" s="7">
        <v>240</v>
      </c>
      <c r="M4" s="7"/>
      <c r="N4" s="7"/>
      <c r="O4" s="6"/>
    </row>
    <row r="5" spans="3:14">
      <c r="C5" s="4">
        <f>B4*B3</f>
        <v>-115996.809176567</v>
      </c>
      <c r="G5" s="5">
        <v>0.06</v>
      </c>
      <c r="H5">
        <v>-8606.64297070806</v>
      </c>
      <c r="I5">
        <v>-4432.06102527569</v>
      </c>
      <c r="J5" s="4">
        <v>-3042.19374515551</v>
      </c>
      <c r="K5" s="7">
        <v>-2348.50290479356</v>
      </c>
      <c r="L5" s="7">
        <v>-716.431058478165</v>
      </c>
      <c r="M5" s="5"/>
      <c r="N5" s="5"/>
    </row>
    <row r="6" spans="7:14">
      <c r="G6" s="5">
        <v>0.1</v>
      </c>
      <c r="H6">
        <v>-8791.58872300096</v>
      </c>
      <c r="I6">
        <v>-4614.49263375165</v>
      </c>
      <c r="J6">
        <v>-3226.71871938375</v>
      </c>
      <c r="K6" s="7">
        <v>-2536.25834347472</v>
      </c>
      <c r="L6" s="7">
        <v>-965.021645074008</v>
      </c>
      <c r="M6" s="5"/>
      <c r="N6" s="5"/>
    </row>
    <row r="7" spans="3:14">
      <c r="C7" t="s">
        <v>11</v>
      </c>
      <c r="D7" s="4">
        <f>B4</f>
        <v>-1933.28015294279</v>
      </c>
      <c r="G7" s="5">
        <v>0.16</v>
      </c>
      <c r="H7">
        <v>-9073.0857859208</v>
      </c>
      <c r="I7">
        <v>-4896.311051761</v>
      </c>
      <c r="J7">
        <v>-3515.70330363501</v>
      </c>
      <c r="K7" s="7">
        <v>-2834.02808047919</v>
      </c>
      <c r="L7" s="7">
        <v>-1391.25594002711</v>
      </c>
      <c r="M7" s="5"/>
      <c r="N7" s="5"/>
    </row>
    <row r="8" spans="3:12">
      <c r="C8" s="5">
        <v>0.01</v>
      </c>
      <c r="D8">
        <v>-1709.37474454528</v>
      </c>
      <c r="G8" s="5">
        <v>0.06</v>
      </c>
      <c r="H8">
        <v>-8606.64297070806</v>
      </c>
      <c r="I8">
        <v>-4432.06102527569</v>
      </c>
      <c r="J8">
        <v>-3042.19374515551</v>
      </c>
      <c r="K8">
        <v>-2348.50290479356</v>
      </c>
      <c r="L8">
        <v>-716.431058478165</v>
      </c>
    </row>
    <row r="9" spans="3:12">
      <c r="C9" s="5">
        <v>0.1</v>
      </c>
      <c r="D9">
        <v>-2124.70447112683</v>
      </c>
      <c r="H9">
        <f>H8*H4</f>
        <v>-103279.715648497</v>
      </c>
      <c r="I9">
        <f>I8*I4</f>
        <v>-106369.464606617</v>
      </c>
      <c r="J9">
        <f>J8*J4</f>
        <v>-109518.974825598</v>
      </c>
      <c r="K9">
        <f>K8*K4</f>
        <v>-112728.139430091</v>
      </c>
      <c r="L9">
        <f>L8*L4</f>
        <v>-171943.45403476</v>
      </c>
    </row>
    <row r="10" spans="3:4">
      <c r="C10" s="5">
        <v>0.16</v>
      </c>
      <c r="D10">
        <v>-2431.80571163591</v>
      </c>
    </row>
    <row r="11" spans="3:4">
      <c r="C11" s="5">
        <v>0.06</v>
      </c>
      <c r="D11">
        <v>-1933.28015294279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0" sqref="D10"/>
    </sheetView>
  </sheetViews>
  <sheetFormatPr defaultColWidth="9" defaultRowHeight="14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 Table</vt:lpstr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Sahil</cp:lastModifiedBy>
  <dcterms:created xsi:type="dcterms:W3CDTF">2017-12-01T10:23:00Z</dcterms:created>
  <dcterms:modified xsi:type="dcterms:W3CDTF">2025-02-04T03:21:59Z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1AFE812383F14EB88FB39BBFB26264BB_12</vt:lpwstr>
  </property>
  <property fmtid="{D5CDD505-2E9C-101B-9397-08002B2CF9AE}" pid="3" name="KSOProductBuildVer">
    <vt:lpwstr>1033-12.2.0.19805</vt:lpwstr>
  </property>
</Properties>
</file>