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p\Documents\ds\ds_materials\excel\"/>
    </mc:Choice>
  </mc:AlternateContent>
  <xr:revisionPtr revIDLastSave="0" documentId="13_ncr:1_{BF2932CE-C831-4ED9-B3E4-5D2A8FBF95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iginal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H100" i="1" l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Rahish</author>
  </authors>
  <commentList>
    <comment ref="G2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Rahish:</t>
        </r>
        <r>
          <rPr>
            <sz val="9"/>
            <color indexed="81"/>
            <rFont val="Tahoma"/>
            <family val="2"/>
          </rPr>
          <t xml:space="preserve">
ok demo
</t>
        </r>
      </text>
    </comment>
  </commentList>
</comments>
</file>

<file path=xl/sharedStrings.xml><?xml version="1.0" encoding="utf-8"?>
<sst xmlns="http://schemas.openxmlformats.org/spreadsheetml/2006/main" count="1112" uniqueCount="321">
  <si>
    <t>index</t>
  </si>
  <si>
    <t>Order ID</t>
  </si>
  <si>
    <t>Cust ID</t>
  </si>
  <si>
    <t>Gender</t>
  </si>
  <si>
    <t>Age</t>
  </si>
  <si>
    <t>Age Group</t>
  </si>
  <si>
    <t>Date</t>
  </si>
  <si>
    <t>Month</t>
  </si>
  <si>
    <t>Status</t>
  </si>
  <si>
    <t xml:space="preserve">Channel 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</si>
  <si>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</si>
  <si>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</si>
  <si>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</si>
  <si>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</si>
  <si>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</si>
  <si>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</si>
  <si>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</si>
  <si>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</si>
  <si>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</si>
  <si>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\/</t>
  </si>
  <si>
    <t>B2B</t>
  </si>
  <si>
    <t>406-0947452-6044339</t>
  </si>
  <si>
    <t>Men</t>
  </si>
  <si>
    <t>Delivered</t>
  </si>
  <si>
    <t>Flipkart</t>
  </si>
  <si>
    <t>JNE3797-KR-XXL</t>
  </si>
  <si>
    <t>Western Dress</t>
  </si>
  <si>
    <t>XXL</t>
  </si>
  <si>
    <t>INR</t>
  </si>
  <si>
    <t>CHENNAI</t>
  </si>
  <si>
    <t>TAMIL NADU</t>
  </si>
  <si>
    <t>IN</t>
  </si>
  <si>
    <t>404-2648970-9042715</t>
  </si>
  <si>
    <t>Women</t>
  </si>
  <si>
    <t>Amazon</t>
  </si>
  <si>
    <t>JNE3795-KR-S</t>
  </si>
  <si>
    <t>kurta</t>
  </si>
  <si>
    <t>S</t>
  </si>
  <si>
    <t>THIRUVANANTHAPURAM</t>
  </si>
  <si>
    <t>KERALA</t>
  </si>
  <si>
    <t>407-7643005-7856329</t>
  </si>
  <si>
    <t>SET402-KR-NP-XXXL</t>
  </si>
  <si>
    <t>Set</t>
  </si>
  <si>
    <t>3XL</t>
  </si>
  <si>
    <t>MUMBAI</t>
  </si>
  <si>
    <t>MAHARASHTRA</t>
  </si>
  <si>
    <t>403-8213196-3804353</t>
  </si>
  <si>
    <t>Myntra</t>
  </si>
  <si>
    <t>SET218-KR-NP-S</t>
  </si>
  <si>
    <t>BOKARO STEEL CITY</t>
  </si>
  <si>
    <t>JHARKHAND</t>
  </si>
  <si>
    <t>408-2935263-2935550</t>
  </si>
  <si>
    <t>JNE3474-KR-E-XL</t>
  </si>
  <si>
    <t>XL</t>
  </si>
  <si>
    <t>BENGALURU</t>
  </si>
  <si>
    <t>KARNATAKA</t>
  </si>
  <si>
    <t>406-9686095-5057139</t>
  </si>
  <si>
    <t>J0351-SET-L</t>
  </si>
  <si>
    <t>L</t>
  </si>
  <si>
    <t>VADODARA</t>
  </si>
  <si>
    <t>GUJARAT</t>
  </si>
  <si>
    <t>407-9654105-3225150</t>
  </si>
  <si>
    <t>J0230-SKD-M</t>
  </si>
  <si>
    <t>M</t>
  </si>
  <si>
    <t>MOHALI</t>
  </si>
  <si>
    <t>PUNJAB</t>
  </si>
  <si>
    <t>171-5561216-3398711</t>
  </si>
  <si>
    <t>Others</t>
  </si>
  <si>
    <t>JNE3405-KR-M</t>
  </si>
  <si>
    <t>GURUGRAM</t>
  </si>
  <si>
    <t>HARYANA</t>
  </si>
  <si>
    <t>171-1641533-8921966</t>
  </si>
  <si>
    <t>SET261-KR-PP-S</t>
  </si>
  <si>
    <t>KOLKATA</t>
  </si>
  <si>
    <t>WEST BENGAL</t>
  </si>
  <si>
    <t>403-0347306-1283554</t>
  </si>
  <si>
    <t>JNE3794-KR-M</t>
  </si>
  <si>
    <t>HYDERABAD</t>
  </si>
  <si>
    <t>TELANGANA</t>
  </si>
  <si>
    <t>403-5846829-5098742</t>
  </si>
  <si>
    <t>J0248-KR-DPT-S</t>
  </si>
  <si>
    <t>NELLORE</t>
  </si>
  <si>
    <t>ANDHRA PRADESH</t>
  </si>
  <si>
    <t>407-8538186-6616316</t>
  </si>
  <si>
    <t>SET348-KR-NP-M</t>
  </si>
  <si>
    <t>MAHENDRAGARH</t>
  </si>
  <si>
    <t>403-9293516-4577154</t>
  </si>
  <si>
    <t>JNE2294-KR-A-XXL</t>
  </si>
  <si>
    <t>406-8343960-8137102</t>
  </si>
  <si>
    <t>JNE3690-TU-XL</t>
  </si>
  <si>
    <t>Top</t>
  </si>
  <si>
    <t>DAVANAGERE</t>
  </si>
  <si>
    <t>406-7048232-6973930</t>
  </si>
  <si>
    <t>JNE3781-KR-S</t>
  </si>
  <si>
    <t>HAMIRPUR</t>
  </si>
  <si>
    <t>HIMACHAL PRADESH</t>
  </si>
  <si>
    <t>407-8980704-1408352</t>
  </si>
  <si>
    <t>Cancelled</t>
  </si>
  <si>
    <t>JNE3487-KR-M</t>
  </si>
  <si>
    <t>NOIDA</t>
  </si>
  <si>
    <t>UTTAR PRADESH</t>
  </si>
  <si>
    <t>408-4675134-5301129</t>
  </si>
  <si>
    <t>Meesho</t>
  </si>
  <si>
    <t>SET209-KR-PP-XXL</t>
  </si>
  <si>
    <t>404-8786932-9447520</t>
  </si>
  <si>
    <t>Ajio</t>
  </si>
  <si>
    <t>NW034-TP-PJ-M</t>
  </si>
  <si>
    <t>BHARUCH</t>
  </si>
  <si>
    <t>171-2516658-6849136</t>
  </si>
  <si>
    <t>JNE3560-KR-M</t>
  </si>
  <si>
    <t>407-0442660-2736366</t>
  </si>
  <si>
    <t>SET333-KR-DPT-M</t>
  </si>
  <si>
    <t>408-6866119-6793128</t>
  </si>
  <si>
    <t>J0414-DR-XXL</t>
  </si>
  <si>
    <t>AHMEDABAD</t>
  </si>
  <si>
    <t>402-5297818-3665137</t>
  </si>
  <si>
    <t>SET403-KR-NP-XL</t>
  </si>
  <si>
    <t>VARKALA</t>
  </si>
  <si>
    <t>407-1298130-0368305</t>
  </si>
  <si>
    <t>SANGLI MIRAJ KUPWAD</t>
  </si>
  <si>
    <t>402-6702100-7257107</t>
  </si>
  <si>
    <t>Returned</t>
  </si>
  <si>
    <t>JNE3620-KR-S</t>
  </si>
  <si>
    <t>NEW DELHI</t>
  </si>
  <si>
    <t>DELHI</t>
  </si>
  <si>
    <t>403-6014983-8111514</t>
  </si>
  <si>
    <t>SET272-KR-PP-S</t>
  </si>
  <si>
    <t>PUNE</t>
  </si>
  <si>
    <t>405-6859790-7125127</t>
  </si>
  <si>
    <t>SET024-KR-SP-A-M</t>
  </si>
  <si>
    <t>407-3422488-7373923</t>
  </si>
  <si>
    <t>SET184-KR-PP-XS</t>
  </si>
  <si>
    <t>XS</t>
  </si>
  <si>
    <t>SIROHI</t>
  </si>
  <si>
    <t>RAJASTHAN</t>
  </si>
  <si>
    <t>406-8068610-1108329</t>
  </si>
  <si>
    <t>Nalli</t>
  </si>
  <si>
    <t>JNE3770-KR-S</t>
  </si>
  <si>
    <t>403-7384618-1017125</t>
  </si>
  <si>
    <t>SET203-KR-DPT-L</t>
  </si>
  <si>
    <t>404-5516090-4385135</t>
  </si>
  <si>
    <t>J0338-DR-S</t>
  </si>
  <si>
    <t>Nayagarh</t>
  </si>
  <si>
    <t>ODISHA</t>
  </si>
  <si>
    <t>407-0381223-7065145</t>
  </si>
  <si>
    <t>J0095-SET-XL</t>
  </si>
  <si>
    <t>408-7694743-7590732</t>
  </si>
  <si>
    <t>J0092-SET-S</t>
  </si>
  <si>
    <t>408-8573929-1921943</t>
  </si>
  <si>
    <t>JNE3160-KR-M</t>
  </si>
  <si>
    <t>kolkata</t>
  </si>
  <si>
    <t>408-3286680-0659521</t>
  </si>
  <si>
    <t>SAR006</t>
  </si>
  <si>
    <t>Saree</t>
  </si>
  <si>
    <t>Free</t>
  </si>
  <si>
    <t>Panchkula</t>
  </si>
  <si>
    <t>406-0244536-2177175</t>
  </si>
  <si>
    <t>SET233-KR-PP-M</t>
  </si>
  <si>
    <t>AMRITSAR</t>
  </si>
  <si>
    <t>403-9793483-6877106</t>
  </si>
  <si>
    <t>SET324-KR-NP-XL</t>
  </si>
  <si>
    <t>J0181-TP-M</t>
  </si>
  <si>
    <t>ARAKONAM</t>
  </si>
  <si>
    <t>404-3393819-5081930</t>
  </si>
  <si>
    <t>SET397-KR-NP-XS</t>
  </si>
  <si>
    <t>403-9268874-7296313</t>
  </si>
  <si>
    <t>SET185-KR-NP-M</t>
  </si>
  <si>
    <t>406-5169174-3536336</t>
  </si>
  <si>
    <t>JNE3568-KR-XL</t>
  </si>
  <si>
    <t>KALYAN</t>
  </si>
  <si>
    <t>171-1029312-3038738</t>
  </si>
  <si>
    <t>JNE1233-BLUE-KR-031-XXL</t>
  </si>
  <si>
    <t>404-4376789-3345166</t>
  </si>
  <si>
    <t>J0231-SKD-XXXL</t>
  </si>
  <si>
    <t>LUCKNOW</t>
  </si>
  <si>
    <t>JNE3466-KR-L</t>
  </si>
  <si>
    <t>VIJAYAWADA</t>
  </si>
  <si>
    <t>403-0817885-3061963</t>
  </si>
  <si>
    <t>J0113-TP-S</t>
  </si>
  <si>
    <t>SOUTH DELHI</t>
  </si>
  <si>
    <t>403-1785530-0119510</t>
  </si>
  <si>
    <t>PJNE2100-KR-N-6XL</t>
  </si>
  <si>
    <t>6XL</t>
  </si>
  <si>
    <t>402-6932218-7744338</t>
  </si>
  <si>
    <t>SET333-KR-DPT-XS</t>
  </si>
  <si>
    <t>CHANDIGARH</t>
  </si>
  <si>
    <t>404-9033015-7527503</t>
  </si>
  <si>
    <t>JNE3368-KR-XL</t>
  </si>
  <si>
    <t>Payyannur</t>
  </si>
  <si>
    <t>406-9281717-2212317</t>
  </si>
  <si>
    <t>GREAT NICOBAR</t>
  </si>
  <si>
    <t xml:space="preserve">ANDAMAN &amp; NICOBAR </t>
  </si>
  <si>
    <t>408-2606836-0473931</t>
  </si>
  <si>
    <t>J0231-SKD-XL</t>
  </si>
  <si>
    <t>GUWAHATI</t>
  </si>
  <si>
    <t>ASSAM</t>
  </si>
  <si>
    <t>171-2439278-5433152</t>
  </si>
  <si>
    <t>SET268-KR-NP-XS</t>
  </si>
  <si>
    <t>KHALILABAD</t>
  </si>
  <si>
    <t>402-0637532-2672317</t>
  </si>
  <si>
    <t>J0159-DR-L</t>
  </si>
  <si>
    <t>J0334-TP-S</t>
  </si>
  <si>
    <t>406-1756314-4546723</t>
  </si>
  <si>
    <t>JNE3560-KR-XL</t>
  </si>
  <si>
    <t>402-9907523-6175562</t>
  </si>
  <si>
    <t>SAR008</t>
  </si>
  <si>
    <t>MURWARA KATNI</t>
  </si>
  <si>
    <t>MADHYA PRADESH</t>
  </si>
  <si>
    <t>403-9400852-1350710</t>
  </si>
  <si>
    <t>JNE3601-KR-M</t>
  </si>
  <si>
    <t>SALEM</t>
  </si>
  <si>
    <t>405-8481179-1130753</t>
  </si>
  <si>
    <t>SET320-KR-NP-S</t>
  </si>
  <si>
    <t>402-0398999-0011565</t>
  </si>
  <si>
    <t>SET273-KR-NP-M</t>
  </si>
  <si>
    <t>403-5438780-7231546</t>
  </si>
  <si>
    <t>MEN5025-KR-XXL</t>
  </si>
  <si>
    <t>INDORE</t>
  </si>
  <si>
    <t>404-0105497-2446747</t>
  </si>
  <si>
    <t>Refunded</t>
  </si>
  <si>
    <t>JNE3373-KR-S</t>
  </si>
  <si>
    <t>BHANDARA</t>
  </si>
  <si>
    <t>406-7030051-2742704</t>
  </si>
  <si>
    <t>J0094-KR-XXL</t>
  </si>
  <si>
    <t>VISAKHAPATNAM</t>
  </si>
  <si>
    <t>406-2709798-4585159</t>
  </si>
  <si>
    <t>SET210-KR-PP-M</t>
  </si>
  <si>
    <t>UDUPI</t>
  </si>
  <si>
    <t>408-8796291-5026713</t>
  </si>
  <si>
    <t>JNE3423-KR-XL</t>
  </si>
  <si>
    <t>403-0824767-1871567</t>
  </si>
  <si>
    <t>MEN5004-KR-XXXL</t>
  </si>
  <si>
    <t>404-6243782-8199521</t>
  </si>
  <si>
    <t>JNE3822-KR-L</t>
  </si>
  <si>
    <t>BHATKAL</t>
  </si>
  <si>
    <t>403-8575376-3341124</t>
  </si>
  <si>
    <t>SET253-KR-NP-L</t>
  </si>
  <si>
    <t>404-7958450-6860328</t>
  </si>
  <si>
    <t>SET339-KR-NP-XS</t>
  </si>
  <si>
    <t>Bengaluru</t>
  </si>
  <si>
    <t>408-1943310-9789160</t>
  </si>
  <si>
    <t>J0339-DR-XXL</t>
  </si>
  <si>
    <t>404-8399604-8880365</t>
  </si>
  <si>
    <t>JNE3461-KR-XL</t>
  </si>
  <si>
    <t>407-7039962-7080347</t>
  </si>
  <si>
    <t>SET304-KR-DPT-XL</t>
  </si>
  <si>
    <t>Bhubaneswar</t>
  </si>
  <si>
    <t>403-0950590-5005155</t>
  </si>
  <si>
    <t>SET210-KR-PP-XXXL</t>
  </si>
  <si>
    <t>MADURAI</t>
  </si>
  <si>
    <t>171-4087298-3807569</t>
  </si>
  <si>
    <t>NW001-TP-PJ-XXL</t>
  </si>
  <si>
    <t>TIRUCHIRAPPALLI</t>
  </si>
  <si>
    <t>JNE3518-KR-XXL</t>
  </si>
  <si>
    <t>405-2183842-2225946</t>
  </si>
  <si>
    <t>SET414-KR-NP-L</t>
  </si>
  <si>
    <t>SET343-KR-NP-XS</t>
  </si>
  <si>
    <t>SULTANPUR</t>
  </si>
  <si>
    <t>405-4213846-6141157</t>
  </si>
  <si>
    <t>J0003-SET-M</t>
  </si>
  <si>
    <t>403-6950860-5590722</t>
  </si>
  <si>
    <t>SAR018</t>
  </si>
  <si>
    <t>PATNA</t>
  </si>
  <si>
    <t>BIHAR</t>
  </si>
  <si>
    <t>406-1326018-3426760</t>
  </si>
  <si>
    <t>SET183-KR-DH-XS</t>
  </si>
  <si>
    <t>PRAYAGRAJ</t>
  </si>
  <si>
    <t>408-7814128-2203552</t>
  </si>
  <si>
    <t>SAR003</t>
  </si>
  <si>
    <t>NAVI MUMBAI</t>
  </si>
  <si>
    <t>171-7917674-9759550</t>
  </si>
  <si>
    <t>JNE3703-KR-M</t>
  </si>
  <si>
    <t>VARANASI</t>
  </si>
  <si>
    <t>402-2130722-4734768</t>
  </si>
  <si>
    <t>J0090-TP-S</t>
  </si>
  <si>
    <t>171-8974687-6745940</t>
  </si>
  <si>
    <t>J0161-DR-XXL</t>
  </si>
  <si>
    <t>405-8874360-4913961</t>
  </si>
  <si>
    <t>J0004-SKD-XXL</t>
  </si>
  <si>
    <t>404-6041386-2803516</t>
  </si>
  <si>
    <t>J0283-SET-XXL</t>
  </si>
  <si>
    <t>JNE3801-KR-XXL</t>
  </si>
  <si>
    <t>406-5673590-1054739</t>
  </si>
  <si>
    <t>SET389-KR-NP-XL</t>
  </si>
  <si>
    <t>SONIPAT</t>
  </si>
  <si>
    <t>403-3641651-0348348</t>
  </si>
  <si>
    <t>SET184-KR-PP-L</t>
  </si>
  <si>
    <t>407-7381557-9088310</t>
  </si>
  <si>
    <t>Allahabad</t>
  </si>
  <si>
    <t>171-2070545-3786767</t>
  </si>
  <si>
    <t>J0349-SET-XS</t>
  </si>
  <si>
    <t>BIKANER</t>
  </si>
  <si>
    <t>404-7490807-6300351</t>
  </si>
  <si>
    <t>SET110-KR-PP-M</t>
  </si>
  <si>
    <t>THANJAVUR</t>
  </si>
  <si>
    <t>406-0986513-0498758</t>
  </si>
  <si>
    <t>SET184-KR-PP-XXXL</t>
  </si>
  <si>
    <t>RUDRAPUR</t>
  </si>
  <si>
    <t>UTTARAKHAND</t>
  </si>
  <si>
    <t>404-8169153-4411563</t>
  </si>
  <si>
    <t>JNE3567-KR-L</t>
  </si>
  <si>
    <t>Bangalore</t>
  </si>
  <si>
    <t>403-3542194-2527546</t>
  </si>
  <si>
    <t>SAR028</t>
  </si>
  <si>
    <t>Perambra</t>
  </si>
  <si>
    <t>406-6468339-1490707</t>
  </si>
  <si>
    <t>SET377-KR-NP-XS</t>
  </si>
  <si>
    <t>406-3935670-5720350</t>
  </si>
  <si>
    <t>SET110-KR-PP-XS</t>
  </si>
  <si>
    <t>Meerut</t>
  </si>
  <si>
    <t>403-0294848-6612317</t>
  </si>
  <si>
    <t>JNE3365-KR-1052-A-XXL</t>
  </si>
  <si>
    <t>402-7662369-2719545</t>
  </si>
  <si>
    <t>SET366-KR-NP-S</t>
  </si>
  <si>
    <t>RANCHI</t>
  </si>
  <si>
    <t>408-0265357-4939534</t>
  </si>
  <si>
    <t>SET217-KR-PP-XL</t>
  </si>
  <si>
    <t>406-7482261-1657136</t>
  </si>
  <si>
    <t>J0124-TP-L</t>
  </si>
  <si>
    <t>customerid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</si>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</sst>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00" totalsRowShown="0">
  <sortState xmlns:xlrd2="http://schemas.microsoft.com/office/spreadsheetml/2017/richdata2" ref="A2:V99">
    <sortCondition descending="1" ref="E1"/>
  </sortState>
  <tableColumns count="21">
    <tableColumn id="1" xr3:uid="{00000000-0010-0000-0000-000001000000}" name="index"/>
    <tableColumn id="2" xr3:uid="{00000000-0010-0000-0000-000002000000}" name="Order ID"/>
    <tableColumn id="3" xr3:uid="{00000000-0010-0000-0000-000003000000}" name="Cust ID"/>
    <tableColumn id="4" xr3:uid="{00000000-0010-0000-0000-000004000000}" name="Gender"/>
    <tableColumn id="5" xr3:uid="{00000000-0010-0000-0000-000005000000}" name="Age"/>
    <tableColumn id="6" xr3:uid="{00000000-0010-0000-0000-000006000000}" name="Age Group">
      <calculatedColumnFormula>IF(E2&gt;=50,"Senior", IF(E2&gt;=30,"Adults","Teenager"))</calculatedColumnFormula>
    </tableColumn>
    <tableColumn id="7" xr3:uid="{00000000-0010-0000-0000-000007000000}" name="Date"/>
    <tableColumn id="8" xr3:uid="{00000000-0010-0000-0000-000008000000}" name="Month">
      <calculatedColumnFormula>TEXT(G2,"mmm")</calculatedColumnFormula>
    </tableColumn>
    <tableColumn id="9" xr3:uid="{00000000-0010-0000-0000-000009000000}" name="Status"/>
    <tableColumn id="10" xr3:uid="{00000000-0010-0000-0000-00000A000000}" name="Channel "/>
    <tableColumn id="11" xr3:uid="{00000000-0010-0000-0000-00000B000000}" name="SKU"/>
    <tableColumn id="12" xr3:uid="{00000000-0010-0000-0000-00000C000000}" name="Category"/>
    <tableColumn id="13" xr3:uid="{00000000-0010-0000-0000-00000D000000}" name="Size"/>
    <tableColumn id="14" xr3:uid="{00000000-0010-0000-0000-00000E000000}" name="Qty"/>
    <tableColumn id="15" xr3:uid="{00000000-0010-0000-0000-00000F000000}" name="currency"/>
    <tableColumn id="16" xr3:uid="{00000000-0010-0000-0000-000010000000}" name="Amount"/>
    <tableColumn id="17" xr3:uid="{00000000-0010-0000-0000-000011000000}" name="ship-city"/>
    <tableColumn id="18" xr3:uid="{00000000-0010-0000-0000-000012000000}" name="ship-state"/>
    <tableColumn id="19" xr3:uid="{00000000-0010-0000-0000-000013000000}" name="ship-postal-code"/>
    <tableColumn id="20" xr3:uid="{00000000-0010-0000-0000-000014000000}" name="\/"/>
    <tableColumn id="21" xr3:uid="{00000000-0010-0000-0000-000015000000}" name="B2B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topLeftCell="D1" zoomScale="85" zoomScaleNormal="85" workbookViewId="0">
      <selection activeCell="G35" sqref="G35"/>
    </sheetView>
  </sheetViews>
  <sheetFormatPr defaultRowHeight="14.5" x14ac:dyDescent="0.35"/>
  <cols>
    <col min="2" max="2" width="17.6328125" customWidth="1"/>
    <col min="3" max="3" width="22.90625" customWidth="1"/>
    <col min="4" max="4" width="9" customWidth="1"/>
    <col min="6" max="6" width="11.81640625" customWidth="1"/>
    <col min="7" max="7" width="18.453125" customWidth="1"/>
    <col min="9" max="9" width="12.90625" customWidth="1"/>
    <col min="10" max="10" width="10.1796875" customWidth="1"/>
    <col min="12" max="12" width="10.453125" customWidth="1"/>
    <col min="15" max="15" width="10.1796875" customWidth="1"/>
    <col min="16" max="16" width="9.81640625" customWidth="1"/>
    <col min="17" max="17" width="18.08984375" customWidth="1"/>
    <col min="18" max="18" width="11.08984375" customWidth="1"/>
    <col min="19" max="19" width="16.90625" customWidth="1"/>
    <col min="23" max="23" width="1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4" x14ac:dyDescent="0.35">
      <c r="A2">
        <v>29</v>
      </c>
      <c r="B2" t="s">
        <v>21</v>
      </c>
      <c r="C2">
        <v>947452</v>
      </c>
      <c r="D2" t="s">
        <v>22</v>
      </c>
      <c r="E2">
        <v>77</v>
      </c>
      <c r="F2" t="str">
        <f t="shared" ref="F2:F65" si="0">IF(E2&gt;=50,"Senior", IF(E2&gt;=30,"Adults","Teenager"))</f>
        <v>Senior</v>
      </c>
      <c r="G2">
        <v>44899</v>
      </c>
      <c r="H2" t="str">
        <f t="shared" ref="H2:H65" si="1">TEXT(G2,"mmm")</f>
        <v>Dec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1</v>
      </c>
      <c r="O2" t="s">
        <v>28</v>
      </c>
      <c r="P2">
        <v>735</v>
      </c>
      <c r="Q2" t="s">
        <v>29</v>
      </c>
      <c r="R2" t="s">
        <v>30</v>
      </c>
      <c r="S2">
        <v>600103</v>
      </c>
      <c r="T2" t="s">
        <v>31</v>
      </c>
      <c r="U2" t="b">
        <v>0</v>
      </c>
    </row>
    <row r="3" spans="1:24" x14ac:dyDescent="0.35">
      <c r="A3">
        <v>11</v>
      </c>
      <c r="B3" t="s">
        <v>32</v>
      </c>
      <c r="C3">
        <v>2648970</v>
      </c>
      <c r="D3" t="s">
        <v>33</v>
      </c>
      <c r="E3">
        <v>76</v>
      </c>
      <c r="F3" t="str">
        <f t="shared" si="0"/>
        <v>Senior</v>
      </c>
      <c r="G3">
        <v>44899</v>
      </c>
      <c r="H3" t="str">
        <f t="shared" si="1"/>
        <v>Dec</v>
      </c>
      <c r="I3" t="s">
        <v>23</v>
      </c>
      <c r="J3" t="s">
        <v>34</v>
      </c>
      <c r="K3" t="s">
        <v>35</v>
      </c>
      <c r="L3" t="s">
        <v>36</v>
      </c>
      <c r="M3" t="s">
        <v>37</v>
      </c>
      <c r="N3">
        <v>1</v>
      </c>
      <c r="O3" t="s">
        <v>28</v>
      </c>
      <c r="P3">
        <v>517</v>
      </c>
      <c r="Q3" t="s">
        <v>38</v>
      </c>
      <c r="R3" t="s">
        <v>39</v>
      </c>
      <c r="S3">
        <v>695018</v>
      </c>
      <c r="T3" t="s">
        <v>31</v>
      </c>
      <c r="U3" t="b">
        <v>0</v>
      </c>
    </row>
    <row r="4" spans="1:24" x14ac:dyDescent="0.35">
      <c r="A4">
        <v>59</v>
      </c>
      <c r="B4" t="s">
        <v>40</v>
      </c>
      <c r="C4">
        <v>7643005</v>
      </c>
      <c r="D4" t="s">
        <v>22</v>
      </c>
      <c r="E4">
        <v>75</v>
      </c>
      <c r="F4" t="str">
        <f t="shared" si="0"/>
        <v>Senior</v>
      </c>
      <c r="G4">
        <v>44899</v>
      </c>
      <c r="H4" t="str">
        <f t="shared" si="1"/>
        <v>Dec</v>
      </c>
      <c r="I4" t="s">
        <v>23</v>
      </c>
      <c r="J4" t="s">
        <v>24</v>
      </c>
      <c r="K4" t="s">
        <v>41</v>
      </c>
      <c r="L4" t="s">
        <v>42</v>
      </c>
      <c r="M4" t="s">
        <v>43</v>
      </c>
      <c r="N4">
        <v>1</v>
      </c>
      <c r="O4" t="s">
        <v>28</v>
      </c>
      <c r="P4">
        <v>988</v>
      </c>
      <c r="Q4" t="s">
        <v>44</v>
      </c>
      <c r="R4" t="s">
        <v>45</v>
      </c>
      <c r="S4">
        <v>400063</v>
      </c>
      <c r="T4" t="s">
        <v>31</v>
      </c>
      <c r="U4" t="b">
        <v>0</v>
      </c>
      <c r="W4" s="1" t="s">
        <v>319</v>
      </c>
      <c r="X4" s="1" t="s">
        <v>320</v>
      </c>
    </row>
    <row r="5" spans="1:24" x14ac:dyDescent="0.35">
      <c r="A5">
        <v>68</v>
      </c>
      <c r="B5" t="s">
        <v>46</v>
      </c>
      <c r="C5">
        <v>8213196</v>
      </c>
      <c r="D5" t="s">
        <v>22</v>
      </c>
      <c r="E5">
        <v>75</v>
      </c>
      <c r="F5" t="str">
        <f t="shared" si="0"/>
        <v>Senior</v>
      </c>
      <c r="G5">
        <v>44899</v>
      </c>
      <c r="H5" t="str">
        <f t="shared" si="1"/>
        <v>Dec</v>
      </c>
      <c r="I5" t="s">
        <v>23</v>
      </c>
      <c r="J5" t="s">
        <v>47</v>
      </c>
      <c r="K5" t="s">
        <v>48</v>
      </c>
      <c r="L5" t="s">
        <v>42</v>
      </c>
      <c r="M5" t="s">
        <v>37</v>
      </c>
      <c r="N5">
        <v>1</v>
      </c>
      <c r="O5" t="s">
        <v>28</v>
      </c>
      <c r="P5">
        <v>667</v>
      </c>
      <c r="Q5" t="s">
        <v>49</v>
      </c>
      <c r="R5" t="s">
        <v>50</v>
      </c>
      <c r="S5">
        <v>827001</v>
      </c>
      <c r="T5" t="s">
        <v>31</v>
      </c>
      <c r="U5" t="b">
        <v>0</v>
      </c>
      <c r="W5" s="1">
        <v>8343960</v>
      </c>
      <c r="X5" s="1"/>
    </row>
    <row r="6" spans="1:24" x14ac:dyDescent="0.35">
      <c r="A6">
        <v>9</v>
      </c>
      <c r="B6" t="s">
        <v>51</v>
      </c>
      <c r="C6">
        <v>2935263</v>
      </c>
      <c r="D6" t="s">
        <v>33</v>
      </c>
      <c r="E6">
        <v>75</v>
      </c>
      <c r="F6" t="str">
        <f t="shared" si="0"/>
        <v>Senior</v>
      </c>
      <c r="G6">
        <v>44899</v>
      </c>
      <c r="H6" t="str">
        <f t="shared" si="1"/>
        <v>Dec</v>
      </c>
      <c r="I6" t="s">
        <v>23</v>
      </c>
      <c r="J6" t="s">
        <v>34</v>
      </c>
      <c r="K6" t="s">
        <v>52</v>
      </c>
      <c r="L6" t="s">
        <v>36</v>
      </c>
      <c r="M6" t="s">
        <v>53</v>
      </c>
      <c r="N6">
        <v>1</v>
      </c>
      <c r="O6" t="s">
        <v>28</v>
      </c>
      <c r="P6">
        <v>385</v>
      </c>
      <c r="Q6" t="s">
        <v>54</v>
      </c>
      <c r="R6" t="s">
        <v>55</v>
      </c>
      <c r="S6">
        <v>562149</v>
      </c>
      <c r="T6" t="s">
        <v>31</v>
      </c>
      <c r="U6" t="b">
        <v>0</v>
      </c>
    </row>
    <row r="7" spans="1:24" x14ac:dyDescent="0.35">
      <c r="A7">
        <v>36</v>
      </c>
      <c r="B7" t="s">
        <v>56</v>
      </c>
      <c r="C7">
        <v>9686095</v>
      </c>
      <c r="D7" t="s">
        <v>33</v>
      </c>
      <c r="E7">
        <v>73</v>
      </c>
      <c r="F7" t="str">
        <f t="shared" si="0"/>
        <v>Senior</v>
      </c>
      <c r="G7">
        <v>44899</v>
      </c>
      <c r="H7" t="str">
        <f t="shared" si="1"/>
        <v>Dec</v>
      </c>
      <c r="I7" t="s">
        <v>23</v>
      </c>
      <c r="J7" t="s">
        <v>24</v>
      </c>
      <c r="K7" t="s">
        <v>57</v>
      </c>
      <c r="L7" t="s">
        <v>42</v>
      </c>
      <c r="M7" t="s">
        <v>58</v>
      </c>
      <c r="N7">
        <v>1</v>
      </c>
      <c r="O7" t="s">
        <v>28</v>
      </c>
      <c r="P7">
        <v>650</v>
      </c>
      <c r="Q7" t="s">
        <v>59</v>
      </c>
      <c r="R7" t="s">
        <v>60</v>
      </c>
      <c r="S7">
        <v>390021</v>
      </c>
      <c r="T7" t="s">
        <v>31</v>
      </c>
      <c r="U7" t="b">
        <v>0</v>
      </c>
    </row>
    <row r="8" spans="1:24" x14ac:dyDescent="0.35">
      <c r="A8">
        <v>40</v>
      </c>
      <c r="B8" t="s">
        <v>61</v>
      </c>
      <c r="C8">
        <v>9654105</v>
      </c>
      <c r="D8" t="s">
        <v>33</v>
      </c>
      <c r="E8">
        <v>72</v>
      </c>
      <c r="F8" t="str">
        <f t="shared" si="0"/>
        <v>Senior</v>
      </c>
      <c r="G8">
        <v>44899</v>
      </c>
      <c r="H8" t="str">
        <f t="shared" si="1"/>
        <v>Dec</v>
      </c>
      <c r="I8" t="s">
        <v>23</v>
      </c>
      <c r="J8" t="s">
        <v>24</v>
      </c>
      <c r="K8" t="s">
        <v>62</v>
      </c>
      <c r="L8" t="s">
        <v>42</v>
      </c>
      <c r="M8" t="s">
        <v>63</v>
      </c>
      <c r="N8">
        <v>1</v>
      </c>
      <c r="O8" t="s">
        <v>28</v>
      </c>
      <c r="P8">
        <v>969</v>
      </c>
      <c r="Q8" t="s">
        <v>64</v>
      </c>
      <c r="R8" t="s">
        <v>65</v>
      </c>
      <c r="S8">
        <v>160062</v>
      </c>
      <c r="T8" t="s">
        <v>31</v>
      </c>
      <c r="U8" t="b">
        <v>0</v>
      </c>
    </row>
    <row r="9" spans="1:24" x14ac:dyDescent="0.35">
      <c r="A9">
        <v>8</v>
      </c>
      <c r="B9" t="s">
        <v>66</v>
      </c>
      <c r="C9">
        <v>5561216</v>
      </c>
      <c r="D9" t="s">
        <v>33</v>
      </c>
      <c r="E9">
        <v>70</v>
      </c>
      <c r="F9" t="str">
        <f t="shared" si="0"/>
        <v>Senior</v>
      </c>
      <c r="G9">
        <v>44899</v>
      </c>
      <c r="H9" t="str">
        <f t="shared" si="1"/>
        <v>Dec</v>
      </c>
      <c r="I9" t="s">
        <v>23</v>
      </c>
      <c r="J9" t="s">
        <v>67</v>
      </c>
      <c r="K9" t="s">
        <v>68</v>
      </c>
      <c r="L9" t="s">
        <v>36</v>
      </c>
      <c r="M9" t="s">
        <v>63</v>
      </c>
      <c r="N9">
        <v>1</v>
      </c>
      <c r="O9" t="s">
        <v>28</v>
      </c>
      <c r="P9">
        <v>435</v>
      </c>
      <c r="Q9" t="s">
        <v>69</v>
      </c>
      <c r="R9" t="s">
        <v>70</v>
      </c>
      <c r="S9">
        <v>122001</v>
      </c>
      <c r="T9" t="s">
        <v>31</v>
      </c>
      <c r="U9" t="b">
        <v>0</v>
      </c>
    </row>
    <row r="10" spans="1:24" x14ac:dyDescent="0.35">
      <c r="A10">
        <v>3</v>
      </c>
      <c r="B10" t="s">
        <v>71</v>
      </c>
      <c r="C10">
        <v>1641533</v>
      </c>
      <c r="D10" t="s">
        <v>33</v>
      </c>
      <c r="E10">
        <v>67</v>
      </c>
      <c r="F10" t="str">
        <f t="shared" si="0"/>
        <v>Senior</v>
      </c>
      <c r="G10">
        <v>44899</v>
      </c>
      <c r="H10" t="str">
        <f t="shared" si="1"/>
        <v>Dec</v>
      </c>
      <c r="I10" t="s">
        <v>23</v>
      </c>
      <c r="J10" t="s">
        <v>47</v>
      </c>
      <c r="K10" t="s">
        <v>72</v>
      </c>
      <c r="L10" t="s">
        <v>42</v>
      </c>
      <c r="M10" t="s">
        <v>37</v>
      </c>
      <c r="N10">
        <v>1</v>
      </c>
      <c r="O10" t="s">
        <v>28</v>
      </c>
      <c r="P10">
        <v>453</v>
      </c>
      <c r="Q10" t="s">
        <v>73</v>
      </c>
      <c r="R10" t="s">
        <v>74</v>
      </c>
      <c r="S10">
        <v>700029</v>
      </c>
      <c r="T10" t="s">
        <v>31</v>
      </c>
      <c r="U10" t="b">
        <v>0</v>
      </c>
    </row>
    <row r="11" spans="1:24" x14ac:dyDescent="0.35">
      <c r="A11">
        <v>96</v>
      </c>
      <c r="B11" t="s">
        <v>75</v>
      </c>
      <c r="C11">
        <v>347306</v>
      </c>
      <c r="D11" t="s">
        <v>33</v>
      </c>
      <c r="E11">
        <v>66</v>
      </c>
      <c r="F11" t="str">
        <f t="shared" si="0"/>
        <v>Senior</v>
      </c>
      <c r="G11">
        <v>44899</v>
      </c>
      <c r="H11" t="str">
        <f t="shared" si="1"/>
        <v>Dec</v>
      </c>
      <c r="I11" t="s">
        <v>23</v>
      </c>
      <c r="J11" t="s">
        <v>34</v>
      </c>
      <c r="K11" t="s">
        <v>76</v>
      </c>
      <c r="L11" t="s">
        <v>36</v>
      </c>
      <c r="M11" t="s">
        <v>63</v>
      </c>
      <c r="N11">
        <v>1</v>
      </c>
      <c r="O11" t="s">
        <v>28</v>
      </c>
      <c r="P11">
        <v>517</v>
      </c>
      <c r="Q11" t="s">
        <v>77</v>
      </c>
      <c r="R11" t="s">
        <v>78</v>
      </c>
      <c r="S11">
        <v>500090</v>
      </c>
      <c r="T11" t="s">
        <v>31</v>
      </c>
      <c r="U11" t="b">
        <v>0</v>
      </c>
    </row>
    <row r="12" spans="1:24" x14ac:dyDescent="0.35">
      <c r="A12">
        <v>45</v>
      </c>
      <c r="B12" t="s">
        <v>79</v>
      </c>
      <c r="C12">
        <v>5846829</v>
      </c>
      <c r="D12" t="s">
        <v>33</v>
      </c>
      <c r="E12">
        <v>64</v>
      </c>
      <c r="F12" t="str">
        <f t="shared" si="0"/>
        <v>Senior</v>
      </c>
      <c r="G12">
        <v>44899</v>
      </c>
      <c r="H12" t="str">
        <f t="shared" si="1"/>
        <v>Dec</v>
      </c>
      <c r="I12" t="s">
        <v>23</v>
      </c>
      <c r="J12" t="s">
        <v>24</v>
      </c>
      <c r="K12" t="s">
        <v>80</v>
      </c>
      <c r="L12" t="s">
        <v>42</v>
      </c>
      <c r="M12" t="s">
        <v>37</v>
      </c>
      <c r="N12">
        <v>1</v>
      </c>
      <c r="O12" t="s">
        <v>28</v>
      </c>
      <c r="P12">
        <v>999</v>
      </c>
      <c r="Q12" t="s">
        <v>81</v>
      </c>
      <c r="R12" t="s">
        <v>82</v>
      </c>
      <c r="S12">
        <v>524002</v>
      </c>
      <c r="T12" t="s">
        <v>31</v>
      </c>
      <c r="U12" t="b">
        <v>0</v>
      </c>
    </row>
    <row r="13" spans="1:24" x14ac:dyDescent="0.35">
      <c r="A13">
        <v>61</v>
      </c>
      <c r="B13" t="s">
        <v>83</v>
      </c>
      <c r="C13">
        <v>8538186</v>
      </c>
      <c r="D13" t="s">
        <v>33</v>
      </c>
      <c r="E13">
        <v>62</v>
      </c>
      <c r="F13" t="str">
        <f t="shared" si="0"/>
        <v>Senior</v>
      </c>
      <c r="G13">
        <v>44899</v>
      </c>
      <c r="H13" t="str">
        <f t="shared" si="1"/>
        <v>Dec</v>
      </c>
      <c r="I13" t="s">
        <v>23</v>
      </c>
      <c r="J13" t="s">
        <v>34</v>
      </c>
      <c r="K13" t="s">
        <v>84</v>
      </c>
      <c r="L13" t="s">
        <v>42</v>
      </c>
      <c r="M13" t="s">
        <v>63</v>
      </c>
      <c r="N13">
        <v>1</v>
      </c>
      <c r="O13" t="s">
        <v>28</v>
      </c>
      <c r="P13">
        <v>899</v>
      </c>
      <c r="Q13" t="s">
        <v>85</v>
      </c>
      <c r="R13" t="s">
        <v>70</v>
      </c>
      <c r="S13">
        <v>123029</v>
      </c>
      <c r="T13" t="s">
        <v>31</v>
      </c>
      <c r="U13" t="b">
        <v>0</v>
      </c>
    </row>
    <row r="14" spans="1:24" x14ac:dyDescent="0.35">
      <c r="A14">
        <v>5</v>
      </c>
      <c r="B14" t="s">
        <v>86</v>
      </c>
      <c r="C14">
        <v>9293516</v>
      </c>
      <c r="D14" t="s">
        <v>33</v>
      </c>
      <c r="E14">
        <v>62</v>
      </c>
      <c r="F14" t="str">
        <f t="shared" si="0"/>
        <v>Senior</v>
      </c>
      <c r="G14">
        <v>44899</v>
      </c>
      <c r="H14" t="str">
        <f t="shared" si="1"/>
        <v>Dec</v>
      </c>
      <c r="I14" t="s">
        <v>23</v>
      </c>
      <c r="J14" t="s">
        <v>47</v>
      </c>
      <c r="K14" t="s">
        <v>87</v>
      </c>
      <c r="L14" t="s">
        <v>36</v>
      </c>
      <c r="M14" t="s">
        <v>27</v>
      </c>
      <c r="N14">
        <v>1</v>
      </c>
      <c r="O14" t="s">
        <v>28</v>
      </c>
      <c r="P14">
        <v>544</v>
      </c>
      <c r="Q14" t="s">
        <v>69</v>
      </c>
      <c r="R14" t="s">
        <v>70</v>
      </c>
      <c r="S14">
        <v>122001</v>
      </c>
      <c r="T14" t="s">
        <v>31</v>
      </c>
      <c r="U14" t="b">
        <v>0</v>
      </c>
    </row>
    <row r="15" spans="1:24" x14ac:dyDescent="0.35">
      <c r="A15">
        <v>27</v>
      </c>
      <c r="B15" t="s">
        <v>88</v>
      </c>
      <c r="C15">
        <v>8343960</v>
      </c>
      <c r="D15" t="s">
        <v>33</v>
      </c>
      <c r="E15">
        <v>62</v>
      </c>
      <c r="F15" t="str">
        <f t="shared" si="0"/>
        <v>Senior</v>
      </c>
      <c r="G15">
        <v>44899</v>
      </c>
      <c r="H15" t="str">
        <f t="shared" si="1"/>
        <v>Dec</v>
      </c>
      <c r="I15" t="s">
        <v>23</v>
      </c>
      <c r="J15" t="s">
        <v>24</v>
      </c>
      <c r="K15" t="s">
        <v>89</v>
      </c>
      <c r="L15" t="s">
        <v>90</v>
      </c>
      <c r="M15" t="s">
        <v>53</v>
      </c>
      <c r="N15">
        <v>1</v>
      </c>
      <c r="O15" t="s">
        <v>28</v>
      </c>
      <c r="P15">
        <v>484</v>
      </c>
      <c r="Q15" t="s">
        <v>91</v>
      </c>
      <c r="R15" t="s">
        <v>55</v>
      </c>
      <c r="S15">
        <v>577004</v>
      </c>
      <c r="T15" t="s">
        <v>31</v>
      </c>
      <c r="U15" t="b">
        <v>0</v>
      </c>
    </row>
    <row r="16" spans="1:24" x14ac:dyDescent="0.35">
      <c r="A16">
        <v>97</v>
      </c>
      <c r="B16" t="s">
        <v>92</v>
      </c>
      <c r="C16">
        <v>7048232</v>
      </c>
      <c r="D16" t="s">
        <v>33</v>
      </c>
      <c r="E16">
        <v>60</v>
      </c>
      <c r="F16" t="str">
        <f t="shared" si="0"/>
        <v>Senior</v>
      </c>
      <c r="G16">
        <v>44899</v>
      </c>
      <c r="H16" t="str">
        <f t="shared" si="1"/>
        <v>Dec</v>
      </c>
      <c r="I16" t="s">
        <v>23</v>
      </c>
      <c r="J16" t="s">
        <v>47</v>
      </c>
      <c r="K16" t="s">
        <v>93</v>
      </c>
      <c r="L16" t="s">
        <v>36</v>
      </c>
      <c r="M16" t="s">
        <v>37</v>
      </c>
      <c r="N16">
        <v>1</v>
      </c>
      <c r="O16" t="s">
        <v>28</v>
      </c>
      <c r="P16">
        <v>427</v>
      </c>
      <c r="Q16" t="s">
        <v>94</v>
      </c>
      <c r="R16" t="s">
        <v>95</v>
      </c>
      <c r="S16">
        <v>177005</v>
      </c>
      <c r="T16" t="s">
        <v>31</v>
      </c>
      <c r="U16" t="b">
        <v>0</v>
      </c>
    </row>
    <row r="17" spans="1:21" x14ac:dyDescent="0.35">
      <c r="A17">
        <v>83</v>
      </c>
      <c r="B17" t="s">
        <v>96</v>
      </c>
      <c r="C17">
        <v>8980704</v>
      </c>
      <c r="D17" t="s">
        <v>33</v>
      </c>
      <c r="E17">
        <v>59</v>
      </c>
      <c r="F17" t="str">
        <f t="shared" si="0"/>
        <v>Senior</v>
      </c>
      <c r="G17">
        <v>44899</v>
      </c>
      <c r="H17" t="str">
        <f t="shared" si="1"/>
        <v>Dec</v>
      </c>
      <c r="I17" t="s">
        <v>97</v>
      </c>
      <c r="J17" t="s">
        <v>47</v>
      </c>
      <c r="K17" t="s">
        <v>98</v>
      </c>
      <c r="L17" t="s">
        <v>36</v>
      </c>
      <c r="M17" t="s">
        <v>63</v>
      </c>
      <c r="N17">
        <v>1</v>
      </c>
      <c r="O17" t="s">
        <v>28</v>
      </c>
      <c r="P17">
        <v>345</v>
      </c>
      <c r="Q17" t="s">
        <v>99</v>
      </c>
      <c r="R17" t="s">
        <v>100</v>
      </c>
      <c r="S17">
        <v>201304</v>
      </c>
      <c r="T17" t="s">
        <v>31</v>
      </c>
      <c r="U17" t="b">
        <v>0</v>
      </c>
    </row>
    <row r="18" spans="1:21" x14ac:dyDescent="0.35">
      <c r="A18">
        <v>56</v>
      </c>
      <c r="B18" t="s">
        <v>101</v>
      </c>
      <c r="C18">
        <v>4675134</v>
      </c>
      <c r="D18" t="s">
        <v>33</v>
      </c>
      <c r="E18">
        <v>58</v>
      </c>
      <c r="F18" t="str">
        <f t="shared" si="0"/>
        <v>Senior</v>
      </c>
      <c r="G18">
        <v>44899</v>
      </c>
      <c r="H18" t="str">
        <f t="shared" si="1"/>
        <v>Dec</v>
      </c>
      <c r="I18" t="s">
        <v>23</v>
      </c>
      <c r="J18" t="s">
        <v>102</v>
      </c>
      <c r="K18" t="s">
        <v>103</v>
      </c>
      <c r="L18" t="s">
        <v>42</v>
      </c>
      <c r="M18" t="s">
        <v>27</v>
      </c>
      <c r="N18">
        <v>1</v>
      </c>
      <c r="O18" t="s">
        <v>28</v>
      </c>
      <c r="P18">
        <v>507</v>
      </c>
      <c r="Q18" t="s">
        <v>77</v>
      </c>
      <c r="R18" t="s">
        <v>78</v>
      </c>
      <c r="S18">
        <v>500008</v>
      </c>
      <c r="T18" t="s">
        <v>31</v>
      </c>
      <c r="U18" t="b">
        <v>0</v>
      </c>
    </row>
    <row r="19" spans="1:21" x14ac:dyDescent="0.35">
      <c r="A19">
        <v>80</v>
      </c>
      <c r="B19" t="s">
        <v>104</v>
      </c>
      <c r="C19">
        <v>8786932</v>
      </c>
      <c r="D19" t="s">
        <v>22</v>
      </c>
      <c r="E19">
        <v>55</v>
      </c>
      <c r="F19" t="str">
        <f t="shared" si="0"/>
        <v>Senior</v>
      </c>
      <c r="G19">
        <v>44899</v>
      </c>
      <c r="H19" t="str">
        <f t="shared" si="1"/>
        <v>Dec</v>
      </c>
      <c r="I19" t="s">
        <v>23</v>
      </c>
      <c r="J19" t="s">
        <v>105</v>
      </c>
      <c r="K19" t="s">
        <v>106</v>
      </c>
      <c r="L19" t="s">
        <v>42</v>
      </c>
      <c r="M19" t="s">
        <v>63</v>
      </c>
      <c r="N19">
        <v>1</v>
      </c>
      <c r="O19" t="s">
        <v>28</v>
      </c>
      <c r="P19">
        <v>595</v>
      </c>
      <c r="Q19" t="s">
        <v>107</v>
      </c>
      <c r="R19" t="s">
        <v>60</v>
      </c>
      <c r="S19">
        <v>392001</v>
      </c>
      <c r="T19" t="s">
        <v>31</v>
      </c>
      <c r="U19" t="b">
        <v>0</v>
      </c>
    </row>
    <row r="20" spans="1:21" x14ac:dyDescent="0.35">
      <c r="A20">
        <v>84</v>
      </c>
      <c r="B20" t="s">
        <v>108</v>
      </c>
      <c r="C20">
        <v>2516658</v>
      </c>
      <c r="D20" t="s">
        <v>33</v>
      </c>
      <c r="E20">
        <v>55</v>
      </c>
      <c r="F20" t="str">
        <f t="shared" si="0"/>
        <v>Senior</v>
      </c>
      <c r="G20">
        <v>44899</v>
      </c>
      <c r="H20" t="str">
        <f t="shared" si="1"/>
        <v>Dec</v>
      </c>
      <c r="I20" t="s">
        <v>23</v>
      </c>
      <c r="J20" t="s">
        <v>24</v>
      </c>
      <c r="K20" t="s">
        <v>109</v>
      </c>
      <c r="L20" t="s">
        <v>36</v>
      </c>
      <c r="M20" t="s">
        <v>63</v>
      </c>
      <c r="N20">
        <v>1</v>
      </c>
      <c r="O20" t="s">
        <v>28</v>
      </c>
      <c r="P20">
        <v>481</v>
      </c>
      <c r="Q20" t="s">
        <v>29</v>
      </c>
      <c r="R20" t="s">
        <v>30</v>
      </c>
      <c r="S20">
        <v>600077</v>
      </c>
      <c r="T20" t="s">
        <v>31</v>
      </c>
      <c r="U20" t="b">
        <v>0</v>
      </c>
    </row>
    <row r="21" spans="1:21" x14ac:dyDescent="0.35">
      <c r="A21">
        <v>15</v>
      </c>
      <c r="B21" t="s">
        <v>110</v>
      </c>
      <c r="C21">
        <v>442660</v>
      </c>
      <c r="D21" t="s">
        <v>33</v>
      </c>
      <c r="E21">
        <v>52</v>
      </c>
      <c r="F21" t="str">
        <f t="shared" si="0"/>
        <v>Senior</v>
      </c>
      <c r="G21">
        <v>44899</v>
      </c>
      <c r="H21" t="str">
        <f t="shared" si="1"/>
        <v>Dec</v>
      </c>
      <c r="I21" t="s">
        <v>23</v>
      </c>
      <c r="J21" t="s">
        <v>34</v>
      </c>
      <c r="K21" t="s">
        <v>111</v>
      </c>
      <c r="L21" t="s">
        <v>42</v>
      </c>
      <c r="M21" t="s">
        <v>63</v>
      </c>
      <c r="N21">
        <v>1</v>
      </c>
      <c r="O21" t="s">
        <v>28</v>
      </c>
      <c r="P21">
        <v>967</v>
      </c>
      <c r="Q21" t="s">
        <v>77</v>
      </c>
      <c r="R21" t="s">
        <v>78</v>
      </c>
      <c r="S21">
        <v>500098</v>
      </c>
      <c r="T21" t="s">
        <v>31</v>
      </c>
      <c r="U21" t="b">
        <v>0</v>
      </c>
    </row>
    <row r="22" spans="1:21" x14ac:dyDescent="0.35">
      <c r="A22">
        <v>32</v>
      </c>
      <c r="B22" t="s">
        <v>112</v>
      </c>
      <c r="C22">
        <v>6866119</v>
      </c>
      <c r="D22" t="s">
        <v>22</v>
      </c>
      <c r="E22">
        <v>52</v>
      </c>
      <c r="F22" t="str">
        <f t="shared" si="0"/>
        <v>Senior</v>
      </c>
      <c r="G22">
        <v>44899</v>
      </c>
      <c r="H22" t="str">
        <f t="shared" si="1"/>
        <v>Dec</v>
      </c>
      <c r="I22" t="s">
        <v>23</v>
      </c>
      <c r="J22" t="s">
        <v>34</v>
      </c>
      <c r="K22" t="s">
        <v>113</v>
      </c>
      <c r="L22" t="s">
        <v>26</v>
      </c>
      <c r="M22" t="s">
        <v>27</v>
      </c>
      <c r="N22">
        <v>1</v>
      </c>
      <c r="O22" t="s">
        <v>28</v>
      </c>
      <c r="P22">
        <v>885</v>
      </c>
      <c r="Q22" t="s">
        <v>114</v>
      </c>
      <c r="R22" t="s">
        <v>60</v>
      </c>
      <c r="S22">
        <v>380058</v>
      </c>
      <c r="T22" t="s">
        <v>31</v>
      </c>
      <c r="U22" t="b">
        <v>0</v>
      </c>
    </row>
    <row r="23" spans="1:21" x14ac:dyDescent="0.35">
      <c r="A23">
        <v>77</v>
      </c>
      <c r="B23" t="s">
        <v>115</v>
      </c>
      <c r="C23">
        <v>5297818</v>
      </c>
      <c r="D23" t="s">
        <v>33</v>
      </c>
      <c r="E23">
        <v>49</v>
      </c>
      <c r="F23" t="str">
        <f t="shared" si="0"/>
        <v>Adults</v>
      </c>
      <c r="G23">
        <v>44899</v>
      </c>
      <c r="H23" t="str">
        <f t="shared" si="1"/>
        <v>Dec</v>
      </c>
      <c r="I23" t="s">
        <v>23</v>
      </c>
      <c r="J23" t="s">
        <v>24</v>
      </c>
      <c r="K23" t="s">
        <v>116</v>
      </c>
      <c r="L23" t="s">
        <v>42</v>
      </c>
      <c r="M23" t="s">
        <v>53</v>
      </c>
      <c r="N23">
        <v>1</v>
      </c>
      <c r="O23" t="s">
        <v>28</v>
      </c>
      <c r="P23">
        <v>969</v>
      </c>
      <c r="Q23" t="s">
        <v>117</v>
      </c>
      <c r="R23" t="s">
        <v>39</v>
      </c>
      <c r="S23">
        <v>695141</v>
      </c>
      <c r="T23" t="s">
        <v>31</v>
      </c>
      <c r="U23" t="b">
        <v>0</v>
      </c>
    </row>
    <row r="24" spans="1:21" x14ac:dyDescent="0.35">
      <c r="A24">
        <v>6</v>
      </c>
      <c r="B24" t="s">
        <v>118</v>
      </c>
      <c r="C24">
        <v>1298130</v>
      </c>
      <c r="D24" t="s">
        <v>22</v>
      </c>
      <c r="E24">
        <v>49</v>
      </c>
      <c r="F24" t="str">
        <f t="shared" si="0"/>
        <v>Adults</v>
      </c>
      <c r="G24">
        <v>44899</v>
      </c>
      <c r="H24" t="str">
        <f t="shared" si="1"/>
        <v>Dec</v>
      </c>
      <c r="I24" t="s">
        <v>23</v>
      </c>
      <c r="J24" t="s">
        <v>24</v>
      </c>
      <c r="K24" t="s">
        <v>25</v>
      </c>
      <c r="L24" t="s">
        <v>26</v>
      </c>
      <c r="M24" t="s">
        <v>27</v>
      </c>
      <c r="N24">
        <v>1</v>
      </c>
      <c r="O24" t="s">
        <v>28</v>
      </c>
      <c r="P24">
        <v>735</v>
      </c>
      <c r="Q24" t="s">
        <v>119</v>
      </c>
      <c r="R24" t="s">
        <v>45</v>
      </c>
      <c r="S24">
        <v>416436</v>
      </c>
      <c r="T24" t="s">
        <v>31</v>
      </c>
      <c r="U24" t="b">
        <v>0</v>
      </c>
    </row>
    <row r="25" spans="1:21" x14ac:dyDescent="0.35">
      <c r="A25">
        <v>87</v>
      </c>
      <c r="B25" t="s">
        <v>120</v>
      </c>
      <c r="C25">
        <v>6702100</v>
      </c>
      <c r="D25" t="s">
        <v>33</v>
      </c>
      <c r="E25">
        <v>49</v>
      </c>
      <c r="F25" t="str">
        <f t="shared" si="0"/>
        <v>Adults</v>
      </c>
      <c r="G25">
        <v>44899</v>
      </c>
      <c r="H25" t="str">
        <f t="shared" si="1"/>
        <v>Dec</v>
      </c>
      <c r="I25" t="s">
        <v>121</v>
      </c>
      <c r="J25" t="s">
        <v>47</v>
      </c>
      <c r="K25" t="s">
        <v>122</v>
      </c>
      <c r="L25" t="s">
        <v>36</v>
      </c>
      <c r="M25" t="s">
        <v>37</v>
      </c>
      <c r="N25">
        <v>1</v>
      </c>
      <c r="O25" t="s">
        <v>28</v>
      </c>
      <c r="P25">
        <v>322</v>
      </c>
      <c r="Q25" t="s">
        <v>123</v>
      </c>
      <c r="R25" t="s">
        <v>124</v>
      </c>
      <c r="S25">
        <v>110084</v>
      </c>
      <c r="T25" t="s">
        <v>31</v>
      </c>
      <c r="U25" t="b">
        <v>0</v>
      </c>
    </row>
    <row r="26" spans="1:21" x14ac:dyDescent="0.35">
      <c r="A26">
        <v>70</v>
      </c>
      <c r="B26" t="s">
        <v>125</v>
      </c>
      <c r="C26">
        <v>6014983</v>
      </c>
      <c r="D26" t="s">
        <v>22</v>
      </c>
      <c r="E26">
        <v>48</v>
      </c>
      <c r="F26" t="str">
        <f t="shared" si="0"/>
        <v>Adults</v>
      </c>
      <c r="G26">
        <v>44899</v>
      </c>
      <c r="H26" t="str">
        <f t="shared" si="1"/>
        <v>Dec</v>
      </c>
      <c r="I26" t="s">
        <v>23</v>
      </c>
      <c r="J26" t="s">
        <v>47</v>
      </c>
      <c r="K26" t="s">
        <v>126</v>
      </c>
      <c r="L26" t="s">
        <v>42</v>
      </c>
      <c r="M26" t="s">
        <v>37</v>
      </c>
      <c r="N26">
        <v>1</v>
      </c>
      <c r="O26" t="s">
        <v>28</v>
      </c>
      <c r="P26">
        <v>852</v>
      </c>
      <c r="Q26" t="s">
        <v>127</v>
      </c>
      <c r="R26" t="s">
        <v>45</v>
      </c>
      <c r="S26">
        <v>411021</v>
      </c>
      <c r="T26" t="s">
        <v>31</v>
      </c>
      <c r="U26" t="b">
        <v>0</v>
      </c>
    </row>
    <row r="27" spans="1:21" x14ac:dyDescent="0.35">
      <c r="A27">
        <v>95</v>
      </c>
      <c r="B27" t="s">
        <v>128</v>
      </c>
      <c r="C27">
        <v>6859790</v>
      </c>
      <c r="D27" t="s">
        <v>33</v>
      </c>
      <c r="E27">
        <v>48</v>
      </c>
      <c r="F27" t="str">
        <f t="shared" si="0"/>
        <v>Adults</v>
      </c>
      <c r="G27">
        <v>44899</v>
      </c>
      <c r="H27" t="str">
        <f t="shared" si="1"/>
        <v>Dec</v>
      </c>
      <c r="I27" t="s">
        <v>23</v>
      </c>
      <c r="J27" t="s">
        <v>102</v>
      </c>
      <c r="K27" t="s">
        <v>129</v>
      </c>
      <c r="L27" t="s">
        <v>36</v>
      </c>
      <c r="M27" t="s">
        <v>63</v>
      </c>
      <c r="N27">
        <v>1</v>
      </c>
      <c r="O27" t="s">
        <v>28</v>
      </c>
      <c r="P27">
        <v>631</v>
      </c>
      <c r="Q27" t="s">
        <v>69</v>
      </c>
      <c r="R27" t="s">
        <v>70</v>
      </c>
      <c r="S27">
        <v>122002</v>
      </c>
      <c r="T27" t="s">
        <v>31</v>
      </c>
      <c r="U27" t="b">
        <v>0</v>
      </c>
    </row>
    <row r="28" spans="1:21" x14ac:dyDescent="0.35">
      <c r="A28">
        <v>18</v>
      </c>
      <c r="B28" t="s">
        <v>130</v>
      </c>
      <c r="C28">
        <v>3422488</v>
      </c>
      <c r="D28" t="s">
        <v>33</v>
      </c>
      <c r="E28">
        <v>48</v>
      </c>
      <c r="F28" t="str">
        <f t="shared" si="0"/>
        <v>Adults</v>
      </c>
      <c r="G28">
        <v>44899</v>
      </c>
      <c r="H28" t="str">
        <f t="shared" si="1"/>
        <v>Dec</v>
      </c>
      <c r="I28" t="s">
        <v>23</v>
      </c>
      <c r="J28" t="s">
        <v>67</v>
      </c>
      <c r="K28" t="s">
        <v>131</v>
      </c>
      <c r="L28" t="s">
        <v>42</v>
      </c>
      <c r="M28" t="s">
        <v>132</v>
      </c>
      <c r="N28">
        <v>1</v>
      </c>
      <c r="O28" t="s">
        <v>28</v>
      </c>
      <c r="P28">
        <v>563</v>
      </c>
      <c r="Q28" t="s">
        <v>133</v>
      </c>
      <c r="R28" t="s">
        <v>134</v>
      </c>
      <c r="S28">
        <v>307001</v>
      </c>
      <c r="T28" t="s">
        <v>31</v>
      </c>
      <c r="U28" t="b">
        <v>0</v>
      </c>
    </row>
    <row r="29" spans="1:21" x14ac:dyDescent="0.35">
      <c r="A29">
        <v>48</v>
      </c>
      <c r="B29" t="s">
        <v>135</v>
      </c>
      <c r="C29">
        <v>8068610</v>
      </c>
      <c r="D29" t="s">
        <v>33</v>
      </c>
      <c r="E29">
        <v>48</v>
      </c>
      <c r="F29" t="str">
        <f t="shared" si="0"/>
        <v>Adults</v>
      </c>
      <c r="G29">
        <v>44899</v>
      </c>
      <c r="H29" t="str">
        <f t="shared" si="1"/>
        <v>Dec</v>
      </c>
      <c r="I29" t="s">
        <v>23</v>
      </c>
      <c r="J29" t="s">
        <v>136</v>
      </c>
      <c r="K29" t="s">
        <v>137</v>
      </c>
      <c r="L29" t="s">
        <v>36</v>
      </c>
      <c r="M29" t="s">
        <v>37</v>
      </c>
      <c r="N29">
        <v>1</v>
      </c>
      <c r="O29" t="s">
        <v>28</v>
      </c>
      <c r="P29">
        <v>487</v>
      </c>
      <c r="Q29" t="s">
        <v>127</v>
      </c>
      <c r="R29" t="s">
        <v>45</v>
      </c>
      <c r="S29">
        <v>411014</v>
      </c>
      <c r="T29" t="s">
        <v>31</v>
      </c>
      <c r="U29" t="b">
        <v>0</v>
      </c>
    </row>
    <row r="30" spans="1:21" x14ac:dyDescent="0.35">
      <c r="A30">
        <v>92</v>
      </c>
      <c r="B30" t="s">
        <v>138</v>
      </c>
      <c r="C30">
        <v>7384618</v>
      </c>
      <c r="D30" t="s">
        <v>33</v>
      </c>
      <c r="E30">
        <v>48</v>
      </c>
      <c r="F30" t="str">
        <f t="shared" si="0"/>
        <v>Adults</v>
      </c>
      <c r="G30">
        <v>44899</v>
      </c>
      <c r="H30" t="str">
        <f t="shared" si="1"/>
        <v>Dec</v>
      </c>
      <c r="I30" t="s">
        <v>23</v>
      </c>
      <c r="J30" t="s">
        <v>24</v>
      </c>
      <c r="K30" t="s">
        <v>139</v>
      </c>
      <c r="L30" t="s">
        <v>42</v>
      </c>
      <c r="M30" t="s">
        <v>58</v>
      </c>
      <c r="N30">
        <v>1</v>
      </c>
      <c r="O30" t="s">
        <v>28</v>
      </c>
      <c r="P30">
        <v>429</v>
      </c>
      <c r="Q30" t="s">
        <v>29</v>
      </c>
      <c r="R30" t="s">
        <v>30</v>
      </c>
      <c r="S30">
        <v>600051</v>
      </c>
      <c r="T30" t="s">
        <v>31</v>
      </c>
      <c r="U30" t="b">
        <v>0</v>
      </c>
    </row>
    <row r="31" spans="1:21" x14ac:dyDescent="0.35">
      <c r="A31">
        <v>98</v>
      </c>
      <c r="B31" t="s">
        <v>140</v>
      </c>
      <c r="C31">
        <v>5516090</v>
      </c>
      <c r="D31" t="s">
        <v>22</v>
      </c>
      <c r="E31">
        <v>47</v>
      </c>
      <c r="F31" t="str">
        <f t="shared" si="0"/>
        <v>Adults</v>
      </c>
      <c r="G31">
        <v>44899</v>
      </c>
      <c r="H31" t="str">
        <f t="shared" si="1"/>
        <v>Dec</v>
      </c>
      <c r="I31" t="s">
        <v>23</v>
      </c>
      <c r="J31" t="s">
        <v>67</v>
      </c>
      <c r="K31" t="s">
        <v>141</v>
      </c>
      <c r="L31" t="s">
        <v>26</v>
      </c>
      <c r="M31" t="s">
        <v>37</v>
      </c>
      <c r="N31">
        <v>1</v>
      </c>
      <c r="O31" t="s">
        <v>28</v>
      </c>
      <c r="P31">
        <v>855</v>
      </c>
      <c r="Q31" t="s">
        <v>142</v>
      </c>
      <c r="R31" t="s">
        <v>143</v>
      </c>
      <c r="S31">
        <v>752069</v>
      </c>
      <c r="T31" t="s">
        <v>31</v>
      </c>
      <c r="U31" t="b">
        <v>0</v>
      </c>
    </row>
    <row r="32" spans="1:21" x14ac:dyDescent="0.35">
      <c r="A32">
        <v>60</v>
      </c>
      <c r="B32" t="s">
        <v>144</v>
      </c>
      <c r="C32">
        <v>381223</v>
      </c>
      <c r="D32" t="s">
        <v>22</v>
      </c>
      <c r="E32">
        <v>47</v>
      </c>
      <c r="F32" t="str">
        <f t="shared" si="0"/>
        <v>Adults</v>
      </c>
      <c r="G32">
        <v>44899</v>
      </c>
      <c r="H32" t="str">
        <f t="shared" si="1"/>
        <v>Dec</v>
      </c>
      <c r="I32" t="s">
        <v>23</v>
      </c>
      <c r="J32" t="s">
        <v>102</v>
      </c>
      <c r="K32" t="s">
        <v>145</v>
      </c>
      <c r="L32" t="s">
        <v>42</v>
      </c>
      <c r="M32" t="s">
        <v>53</v>
      </c>
      <c r="N32">
        <v>1</v>
      </c>
      <c r="O32" t="s">
        <v>28</v>
      </c>
      <c r="P32">
        <v>633</v>
      </c>
      <c r="Q32" t="s">
        <v>29</v>
      </c>
      <c r="R32" t="s">
        <v>30</v>
      </c>
      <c r="S32">
        <v>600066</v>
      </c>
      <c r="T32" t="s">
        <v>31</v>
      </c>
      <c r="U32" t="b">
        <v>0</v>
      </c>
    </row>
    <row r="33" spans="1:21" x14ac:dyDescent="0.35">
      <c r="A33">
        <v>47</v>
      </c>
      <c r="B33" t="s">
        <v>146</v>
      </c>
      <c r="C33">
        <v>7694743</v>
      </c>
      <c r="D33" t="s">
        <v>33</v>
      </c>
      <c r="E33">
        <v>46</v>
      </c>
      <c r="F33" t="str">
        <f t="shared" si="0"/>
        <v>Adults</v>
      </c>
      <c r="G33">
        <v>44899</v>
      </c>
      <c r="H33" t="str">
        <f t="shared" si="1"/>
        <v>Dec</v>
      </c>
      <c r="I33" t="s">
        <v>23</v>
      </c>
      <c r="J33" t="s">
        <v>47</v>
      </c>
      <c r="K33" t="s">
        <v>147</v>
      </c>
      <c r="L33" t="s">
        <v>42</v>
      </c>
      <c r="M33" t="s">
        <v>37</v>
      </c>
      <c r="N33">
        <v>1</v>
      </c>
      <c r="O33" t="s">
        <v>28</v>
      </c>
      <c r="P33">
        <v>833</v>
      </c>
      <c r="Q33" t="s">
        <v>54</v>
      </c>
      <c r="R33" t="s">
        <v>55</v>
      </c>
      <c r="S33">
        <v>562107</v>
      </c>
      <c r="T33" t="s">
        <v>31</v>
      </c>
      <c r="U33" t="b">
        <v>0</v>
      </c>
    </row>
    <row r="34" spans="1:21" x14ac:dyDescent="0.35">
      <c r="A34">
        <v>82</v>
      </c>
      <c r="B34" t="s">
        <v>148</v>
      </c>
      <c r="C34">
        <v>8573929</v>
      </c>
      <c r="D34" t="s">
        <v>33</v>
      </c>
      <c r="E34">
        <v>46</v>
      </c>
      <c r="F34" t="str">
        <f t="shared" si="0"/>
        <v>Adults</v>
      </c>
      <c r="G34">
        <v>44899</v>
      </c>
      <c r="H34" t="str">
        <f t="shared" si="1"/>
        <v>Dec</v>
      </c>
      <c r="I34" t="s">
        <v>23</v>
      </c>
      <c r="J34" t="s">
        <v>34</v>
      </c>
      <c r="K34" t="s">
        <v>149</v>
      </c>
      <c r="L34" t="s">
        <v>36</v>
      </c>
      <c r="M34" t="s">
        <v>63</v>
      </c>
      <c r="N34">
        <v>1</v>
      </c>
      <c r="O34" t="s">
        <v>28</v>
      </c>
      <c r="P34">
        <v>729</v>
      </c>
      <c r="Q34" t="s">
        <v>150</v>
      </c>
      <c r="R34" t="s">
        <v>74</v>
      </c>
      <c r="S34">
        <v>700082</v>
      </c>
      <c r="T34" t="s">
        <v>31</v>
      </c>
      <c r="U34" t="b">
        <v>0</v>
      </c>
    </row>
    <row r="35" spans="1:21" x14ac:dyDescent="0.35">
      <c r="A35">
        <v>69</v>
      </c>
      <c r="B35" t="s">
        <v>151</v>
      </c>
      <c r="C35">
        <v>3286680</v>
      </c>
      <c r="D35" t="s">
        <v>33</v>
      </c>
      <c r="E35">
        <v>46</v>
      </c>
      <c r="F35" t="str">
        <f t="shared" si="0"/>
        <v>Adults</v>
      </c>
      <c r="G35">
        <v>44899</v>
      </c>
      <c r="H35" t="str">
        <f t="shared" si="1"/>
        <v>Dec</v>
      </c>
      <c r="I35" t="s">
        <v>23</v>
      </c>
      <c r="J35" t="s">
        <v>47</v>
      </c>
      <c r="K35" t="s">
        <v>152</v>
      </c>
      <c r="L35" t="s">
        <v>153</v>
      </c>
      <c r="M35" t="s">
        <v>154</v>
      </c>
      <c r="N35">
        <v>1</v>
      </c>
      <c r="O35" t="s">
        <v>28</v>
      </c>
      <c r="P35">
        <v>685</v>
      </c>
      <c r="Q35" t="s">
        <v>155</v>
      </c>
      <c r="R35" t="s">
        <v>70</v>
      </c>
      <c r="S35">
        <v>134116</v>
      </c>
      <c r="T35" t="s">
        <v>31</v>
      </c>
      <c r="U35" t="b">
        <v>0</v>
      </c>
    </row>
    <row r="36" spans="1:21" x14ac:dyDescent="0.35">
      <c r="A36">
        <v>20</v>
      </c>
      <c r="B36" t="s">
        <v>156</v>
      </c>
      <c r="C36">
        <v>244536</v>
      </c>
      <c r="D36" t="s">
        <v>33</v>
      </c>
      <c r="E36">
        <v>46</v>
      </c>
      <c r="F36" t="str">
        <f>IF(E36&gt;=50,"Senior", IF(E36&gt;=30,"Adults","Teenager"))</f>
        <v>Adults</v>
      </c>
      <c r="G36">
        <v>44899</v>
      </c>
      <c r="H36" t="str">
        <f t="shared" si="1"/>
        <v>Dec</v>
      </c>
      <c r="I36" t="s">
        <v>23</v>
      </c>
      <c r="J36" t="s">
        <v>34</v>
      </c>
      <c r="K36" t="s">
        <v>157</v>
      </c>
      <c r="L36" t="s">
        <v>42</v>
      </c>
      <c r="M36" t="s">
        <v>63</v>
      </c>
      <c r="N36">
        <v>1</v>
      </c>
      <c r="O36" t="s">
        <v>28</v>
      </c>
      <c r="P36">
        <v>545</v>
      </c>
      <c r="Q36" t="s">
        <v>158</v>
      </c>
      <c r="R36" t="s">
        <v>65</v>
      </c>
      <c r="S36">
        <v>143001</v>
      </c>
      <c r="T36" t="s">
        <v>31</v>
      </c>
      <c r="U36" t="b">
        <v>0</v>
      </c>
    </row>
    <row r="37" spans="1:21" x14ac:dyDescent="0.35">
      <c r="A37">
        <v>76</v>
      </c>
      <c r="B37" t="s">
        <v>159</v>
      </c>
      <c r="C37">
        <v>9793483</v>
      </c>
      <c r="D37" t="s">
        <v>22</v>
      </c>
      <c r="E37">
        <v>45</v>
      </c>
      <c r="F37" t="str">
        <f t="shared" si="0"/>
        <v>Adults</v>
      </c>
      <c r="G37">
        <v>44899</v>
      </c>
      <c r="H37" t="str">
        <f t="shared" si="1"/>
        <v>Dec</v>
      </c>
      <c r="I37" t="s">
        <v>23</v>
      </c>
      <c r="J37" t="s">
        <v>47</v>
      </c>
      <c r="K37" t="s">
        <v>160</v>
      </c>
      <c r="L37" t="s">
        <v>42</v>
      </c>
      <c r="M37" t="s">
        <v>53</v>
      </c>
      <c r="N37">
        <v>1</v>
      </c>
      <c r="O37" t="s">
        <v>28</v>
      </c>
      <c r="P37">
        <v>597</v>
      </c>
      <c r="Q37" t="s">
        <v>54</v>
      </c>
      <c r="R37" t="s">
        <v>55</v>
      </c>
      <c r="S37">
        <v>560021</v>
      </c>
      <c r="T37" t="s">
        <v>31</v>
      </c>
      <c r="U37" t="b">
        <v>0</v>
      </c>
    </row>
    <row r="38" spans="1:21" x14ac:dyDescent="0.35">
      <c r="A38">
        <v>12</v>
      </c>
      <c r="B38" t="s">
        <v>32</v>
      </c>
      <c r="C38">
        <v>2648970</v>
      </c>
      <c r="D38" t="s">
        <v>33</v>
      </c>
      <c r="E38">
        <v>45</v>
      </c>
      <c r="F38" t="str">
        <f t="shared" si="0"/>
        <v>Adults</v>
      </c>
      <c r="G38">
        <v>44899</v>
      </c>
      <c r="H38" t="str">
        <f t="shared" si="1"/>
        <v>Dec</v>
      </c>
      <c r="I38" t="s">
        <v>23</v>
      </c>
      <c r="J38" t="s">
        <v>47</v>
      </c>
      <c r="K38" t="s">
        <v>161</v>
      </c>
      <c r="L38" t="s">
        <v>90</v>
      </c>
      <c r="M38" t="s">
        <v>63</v>
      </c>
      <c r="N38">
        <v>1</v>
      </c>
      <c r="O38" t="s">
        <v>28</v>
      </c>
      <c r="P38">
        <v>399</v>
      </c>
      <c r="Q38" t="s">
        <v>162</v>
      </c>
      <c r="R38" t="s">
        <v>30</v>
      </c>
      <c r="S38">
        <v>631003</v>
      </c>
      <c r="T38" t="s">
        <v>31</v>
      </c>
      <c r="U38" t="b">
        <v>0</v>
      </c>
    </row>
    <row r="39" spans="1:21" x14ac:dyDescent="0.35">
      <c r="A39">
        <v>43</v>
      </c>
      <c r="B39" t="s">
        <v>163</v>
      </c>
      <c r="C39">
        <v>3393819</v>
      </c>
      <c r="D39" t="s">
        <v>33</v>
      </c>
      <c r="E39">
        <v>44</v>
      </c>
      <c r="F39" t="str">
        <f t="shared" si="0"/>
        <v>Adults</v>
      </c>
      <c r="G39">
        <v>44899</v>
      </c>
      <c r="H39" t="str">
        <f t="shared" si="1"/>
        <v>Dec</v>
      </c>
      <c r="I39" t="s">
        <v>23</v>
      </c>
      <c r="J39" t="s">
        <v>47</v>
      </c>
      <c r="K39" t="s">
        <v>164</v>
      </c>
      <c r="L39" t="s">
        <v>42</v>
      </c>
      <c r="M39" t="s">
        <v>132</v>
      </c>
      <c r="N39">
        <v>1</v>
      </c>
      <c r="O39" t="s">
        <v>28</v>
      </c>
      <c r="P39">
        <v>1115</v>
      </c>
      <c r="Q39" t="s">
        <v>127</v>
      </c>
      <c r="R39" t="s">
        <v>45</v>
      </c>
      <c r="S39">
        <v>412207</v>
      </c>
      <c r="T39" t="s">
        <v>31</v>
      </c>
      <c r="U39" t="b">
        <v>0</v>
      </c>
    </row>
    <row r="40" spans="1:21" x14ac:dyDescent="0.35">
      <c r="A40">
        <v>14</v>
      </c>
      <c r="B40" t="s">
        <v>165</v>
      </c>
      <c r="C40">
        <v>9268874</v>
      </c>
      <c r="D40" t="s">
        <v>22</v>
      </c>
      <c r="E40">
        <v>44</v>
      </c>
      <c r="F40" t="str">
        <f t="shared" si="0"/>
        <v>Adults</v>
      </c>
      <c r="G40">
        <v>44899</v>
      </c>
      <c r="H40" t="str">
        <f t="shared" si="1"/>
        <v>Dec</v>
      </c>
      <c r="I40" t="s">
        <v>23</v>
      </c>
      <c r="J40" t="s">
        <v>47</v>
      </c>
      <c r="K40" t="s">
        <v>166</v>
      </c>
      <c r="L40" t="s">
        <v>42</v>
      </c>
      <c r="M40" t="s">
        <v>63</v>
      </c>
      <c r="N40">
        <v>1</v>
      </c>
      <c r="O40" t="s">
        <v>28</v>
      </c>
      <c r="P40">
        <v>911</v>
      </c>
      <c r="Q40" t="s">
        <v>54</v>
      </c>
      <c r="R40" t="s">
        <v>55</v>
      </c>
      <c r="S40">
        <v>562125</v>
      </c>
      <c r="T40" t="s">
        <v>31</v>
      </c>
      <c r="U40" t="b">
        <v>0</v>
      </c>
    </row>
    <row r="41" spans="1:21" x14ac:dyDescent="0.35">
      <c r="A41">
        <v>65</v>
      </c>
      <c r="B41" t="s">
        <v>167</v>
      </c>
      <c r="C41">
        <v>5169174</v>
      </c>
      <c r="D41" t="s">
        <v>33</v>
      </c>
      <c r="E41">
        <v>44</v>
      </c>
      <c r="F41" t="str">
        <f t="shared" si="0"/>
        <v>Adults</v>
      </c>
      <c r="G41">
        <v>44899</v>
      </c>
      <c r="H41" t="str">
        <f t="shared" si="1"/>
        <v>Dec</v>
      </c>
      <c r="I41" t="s">
        <v>97</v>
      </c>
      <c r="J41" t="s">
        <v>47</v>
      </c>
      <c r="K41" t="s">
        <v>168</v>
      </c>
      <c r="L41" t="s">
        <v>36</v>
      </c>
      <c r="M41" t="s">
        <v>53</v>
      </c>
      <c r="N41">
        <v>1</v>
      </c>
      <c r="O41" t="s">
        <v>28</v>
      </c>
      <c r="P41">
        <v>399</v>
      </c>
      <c r="Q41" t="s">
        <v>169</v>
      </c>
      <c r="R41" t="s">
        <v>45</v>
      </c>
      <c r="S41">
        <v>421306</v>
      </c>
      <c r="T41" t="s">
        <v>31</v>
      </c>
      <c r="U41" t="b">
        <v>0</v>
      </c>
    </row>
    <row r="42" spans="1:21" x14ac:dyDescent="0.35">
      <c r="A42">
        <v>1</v>
      </c>
      <c r="B42" t="s">
        <v>170</v>
      </c>
      <c r="C42">
        <v>1029312</v>
      </c>
      <c r="D42" t="s">
        <v>33</v>
      </c>
      <c r="E42">
        <v>44</v>
      </c>
      <c r="F42" t="str">
        <f t="shared" si="0"/>
        <v>Adults</v>
      </c>
      <c r="G42">
        <v>44899</v>
      </c>
      <c r="H42" t="str">
        <f t="shared" si="1"/>
        <v>Dec</v>
      </c>
      <c r="I42" t="s">
        <v>23</v>
      </c>
      <c r="J42" t="s">
        <v>47</v>
      </c>
      <c r="K42" t="s">
        <v>171</v>
      </c>
      <c r="L42" t="s">
        <v>36</v>
      </c>
      <c r="M42" t="s">
        <v>27</v>
      </c>
      <c r="N42">
        <v>1</v>
      </c>
      <c r="O42" t="s">
        <v>28</v>
      </c>
      <c r="P42">
        <v>376</v>
      </c>
      <c r="Q42" t="s">
        <v>64</v>
      </c>
      <c r="R42" t="s">
        <v>65</v>
      </c>
      <c r="S42">
        <v>140301</v>
      </c>
      <c r="T42" t="s">
        <v>31</v>
      </c>
      <c r="U42" t="b">
        <v>0</v>
      </c>
    </row>
    <row r="43" spans="1:21" x14ac:dyDescent="0.35">
      <c r="A43">
        <v>21</v>
      </c>
      <c r="B43" t="s">
        <v>172</v>
      </c>
      <c r="C43">
        <v>4376789</v>
      </c>
      <c r="D43" t="s">
        <v>33</v>
      </c>
      <c r="E43">
        <v>43</v>
      </c>
      <c r="F43" t="str">
        <f t="shared" si="0"/>
        <v>Adults</v>
      </c>
      <c r="G43">
        <v>44899</v>
      </c>
      <c r="H43" t="str">
        <f t="shared" si="1"/>
        <v>Dec</v>
      </c>
      <c r="I43" t="s">
        <v>23</v>
      </c>
      <c r="J43" t="s">
        <v>136</v>
      </c>
      <c r="K43" t="s">
        <v>173</v>
      </c>
      <c r="L43" t="s">
        <v>42</v>
      </c>
      <c r="M43" t="s">
        <v>43</v>
      </c>
      <c r="N43">
        <v>1</v>
      </c>
      <c r="O43" t="s">
        <v>28</v>
      </c>
      <c r="P43">
        <v>1164</v>
      </c>
      <c r="Q43" t="s">
        <v>174</v>
      </c>
      <c r="R43" t="s">
        <v>100</v>
      </c>
      <c r="S43">
        <v>226024</v>
      </c>
      <c r="T43" t="s">
        <v>31</v>
      </c>
      <c r="U43" t="b">
        <v>0</v>
      </c>
    </row>
    <row r="44" spans="1:21" x14ac:dyDescent="0.35">
      <c r="A44">
        <v>10</v>
      </c>
      <c r="B44" t="s">
        <v>32</v>
      </c>
      <c r="C44">
        <v>2648970</v>
      </c>
      <c r="D44" t="s">
        <v>33</v>
      </c>
      <c r="E44">
        <v>43</v>
      </c>
      <c r="F44" t="str">
        <f t="shared" si="0"/>
        <v>Adults</v>
      </c>
      <c r="G44">
        <v>44899</v>
      </c>
      <c r="H44" t="str">
        <f t="shared" si="1"/>
        <v>Dec</v>
      </c>
      <c r="I44" t="s">
        <v>23</v>
      </c>
      <c r="J44" t="s">
        <v>47</v>
      </c>
      <c r="K44" t="s">
        <v>175</v>
      </c>
      <c r="L44" t="s">
        <v>36</v>
      </c>
      <c r="M44" t="s">
        <v>58</v>
      </c>
      <c r="N44">
        <v>1</v>
      </c>
      <c r="O44" t="s">
        <v>28</v>
      </c>
      <c r="P44">
        <v>771</v>
      </c>
      <c r="Q44" t="s">
        <v>176</v>
      </c>
      <c r="R44" t="s">
        <v>82</v>
      </c>
      <c r="S44">
        <v>520002</v>
      </c>
      <c r="T44" t="s">
        <v>31</v>
      </c>
      <c r="U44" t="b">
        <v>0</v>
      </c>
    </row>
    <row r="45" spans="1:21" x14ac:dyDescent="0.35">
      <c r="A45">
        <v>53</v>
      </c>
      <c r="B45" t="s">
        <v>177</v>
      </c>
      <c r="C45">
        <v>817885</v>
      </c>
      <c r="D45" t="s">
        <v>33</v>
      </c>
      <c r="E45">
        <v>43</v>
      </c>
      <c r="F45" t="str">
        <f t="shared" si="0"/>
        <v>Adults</v>
      </c>
      <c r="G45">
        <v>44899</v>
      </c>
      <c r="H45" t="str">
        <f t="shared" si="1"/>
        <v>Dec</v>
      </c>
      <c r="I45" t="s">
        <v>23</v>
      </c>
      <c r="J45" t="s">
        <v>67</v>
      </c>
      <c r="K45" t="s">
        <v>178</v>
      </c>
      <c r="L45" t="s">
        <v>90</v>
      </c>
      <c r="M45" t="s">
        <v>37</v>
      </c>
      <c r="N45">
        <v>1</v>
      </c>
      <c r="O45" t="s">
        <v>28</v>
      </c>
      <c r="P45">
        <v>540</v>
      </c>
      <c r="Q45" t="s">
        <v>179</v>
      </c>
      <c r="R45" t="s">
        <v>124</v>
      </c>
      <c r="S45">
        <v>110017</v>
      </c>
      <c r="T45" t="s">
        <v>31</v>
      </c>
      <c r="U45" t="b">
        <v>0</v>
      </c>
    </row>
    <row r="46" spans="1:21" x14ac:dyDescent="0.35">
      <c r="A46">
        <v>62</v>
      </c>
      <c r="B46" t="s">
        <v>180</v>
      </c>
      <c r="C46">
        <v>1785530</v>
      </c>
      <c r="D46" t="s">
        <v>33</v>
      </c>
      <c r="E46">
        <v>42</v>
      </c>
      <c r="F46" t="str">
        <f t="shared" si="0"/>
        <v>Adults</v>
      </c>
      <c r="G46">
        <v>44899</v>
      </c>
      <c r="H46" t="str">
        <f t="shared" si="1"/>
        <v>Dec</v>
      </c>
      <c r="I46" t="s">
        <v>23</v>
      </c>
      <c r="J46" t="s">
        <v>34</v>
      </c>
      <c r="K46" t="s">
        <v>181</v>
      </c>
      <c r="L46" t="s">
        <v>36</v>
      </c>
      <c r="M46" t="s">
        <v>182</v>
      </c>
      <c r="N46">
        <v>1</v>
      </c>
      <c r="O46" t="s">
        <v>28</v>
      </c>
      <c r="P46">
        <v>764</v>
      </c>
      <c r="Q46" t="s">
        <v>54</v>
      </c>
      <c r="R46" t="s">
        <v>55</v>
      </c>
      <c r="S46">
        <v>560103</v>
      </c>
      <c r="T46" t="s">
        <v>31</v>
      </c>
      <c r="U46" t="b">
        <v>0</v>
      </c>
    </row>
    <row r="47" spans="1:21" x14ac:dyDescent="0.35">
      <c r="A47">
        <v>38</v>
      </c>
      <c r="B47" t="s">
        <v>183</v>
      </c>
      <c r="C47">
        <v>6932218</v>
      </c>
      <c r="D47" t="s">
        <v>33</v>
      </c>
      <c r="E47">
        <v>41</v>
      </c>
      <c r="F47" t="str">
        <f t="shared" si="0"/>
        <v>Adults</v>
      </c>
      <c r="G47">
        <v>44899</v>
      </c>
      <c r="H47" t="str">
        <f t="shared" si="1"/>
        <v>Dec</v>
      </c>
      <c r="I47" t="s">
        <v>23</v>
      </c>
      <c r="J47" t="s">
        <v>47</v>
      </c>
      <c r="K47" t="s">
        <v>184</v>
      </c>
      <c r="L47" t="s">
        <v>42</v>
      </c>
      <c r="M47" t="s">
        <v>132</v>
      </c>
      <c r="N47">
        <v>1</v>
      </c>
      <c r="O47" t="s">
        <v>28</v>
      </c>
      <c r="P47">
        <v>967</v>
      </c>
      <c r="Q47" t="s">
        <v>185</v>
      </c>
      <c r="R47" t="s">
        <v>185</v>
      </c>
      <c r="S47">
        <v>160036</v>
      </c>
      <c r="T47" t="s">
        <v>31</v>
      </c>
      <c r="U47" t="b">
        <v>0</v>
      </c>
    </row>
    <row r="48" spans="1:21" x14ac:dyDescent="0.35">
      <c r="A48">
        <v>37</v>
      </c>
      <c r="B48" t="s">
        <v>186</v>
      </c>
      <c r="C48">
        <v>9033015</v>
      </c>
      <c r="D48" t="s">
        <v>33</v>
      </c>
      <c r="E48">
        <v>41</v>
      </c>
      <c r="F48" t="str">
        <f t="shared" si="0"/>
        <v>Adults</v>
      </c>
      <c r="G48">
        <v>44899</v>
      </c>
      <c r="H48" t="str">
        <f t="shared" si="1"/>
        <v>Dec</v>
      </c>
      <c r="I48" t="s">
        <v>23</v>
      </c>
      <c r="J48" t="s">
        <v>34</v>
      </c>
      <c r="K48" t="s">
        <v>187</v>
      </c>
      <c r="L48" t="s">
        <v>36</v>
      </c>
      <c r="M48" t="s">
        <v>53</v>
      </c>
      <c r="N48">
        <v>1</v>
      </c>
      <c r="O48" t="s">
        <v>28</v>
      </c>
      <c r="P48">
        <v>449</v>
      </c>
      <c r="Q48" t="s">
        <v>188</v>
      </c>
      <c r="R48" t="s">
        <v>39</v>
      </c>
      <c r="S48">
        <v>670309</v>
      </c>
      <c r="T48" t="s">
        <v>31</v>
      </c>
      <c r="U48" t="b">
        <v>0</v>
      </c>
    </row>
    <row r="49" spans="1:21" x14ac:dyDescent="0.35">
      <c r="A49">
        <v>31</v>
      </c>
      <c r="B49" t="s">
        <v>189</v>
      </c>
      <c r="C49">
        <v>9281717</v>
      </c>
      <c r="D49" t="s">
        <v>22</v>
      </c>
      <c r="E49">
        <v>40</v>
      </c>
      <c r="F49" t="str">
        <f t="shared" si="0"/>
        <v>Adults</v>
      </c>
      <c r="G49">
        <v>44899</v>
      </c>
      <c r="H49" t="str">
        <f t="shared" si="1"/>
        <v>Dec</v>
      </c>
      <c r="I49" t="s">
        <v>23</v>
      </c>
      <c r="J49" t="s">
        <v>34</v>
      </c>
      <c r="K49" t="s">
        <v>25</v>
      </c>
      <c r="L49" t="s">
        <v>26</v>
      </c>
      <c r="M49" t="s">
        <v>27</v>
      </c>
      <c r="N49">
        <v>1</v>
      </c>
      <c r="O49" t="s">
        <v>28</v>
      </c>
      <c r="P49">
        <v>715</v>
      </c>
      <c r="Q49" t="s">
        <v>190</v>
      </c>
      <c r="R49" t="s">
        <v>191</v>
      </c>
      <c r="S49">
        <v>744302</v>
      </c>
      <c r="T49" t="s">
        <v>31</v>
      </c>
      <c r="U49" t="b">
        <v>0</v>
      </c>
    </row>
    <row r="50" spans="1:21" x14ac:dyDescent="0.35">
      <c r="A50">
        <v>34</v>
      </c>
      <c r="B50" t="s">
        <v>192</v>
      </c>
      <c r="C50">
        <v>2606836</v>
      </c>
      <c r="D50" t="s">
        <v>22</v>
      </c>
      <c r="E50">
        <v>39</v>
      </c>
      <c r="F50" t="str">
        <f t="shared" si="0"/>
        <v>Adults</v>
      </c>
      <c r="G50">
        <v>44899</v>
      </c>
      <c r="H50" t="str">
        <f t="shared" si="1"/>
        <v>Dec</v>
      </c>
      <c r="I50" t="s">
        <v>23</v>
      </c>
      <c r="J50" t="s">
        <v>47</v>
      </c>
      <c r="K50" t="s">
        <v>193</v>
      </c>
      <c r="L50" t="s">
        <v>42</v>
      </c>
      <c r="M50" t="s">
        <v>53</v>
      </c>
      <c r="N50">
        <v>1</v>
      </c>
      <c r="O50" t="s">
        <v>28</v>
      </c>
      <c r="P50">
        <v>1238</v>
      </c>
      <c r="Q50" t="s">
        <v>194</v>
      </c>
      <c r="R50" t="s">
        <v>195</v>
      </c>
      <c r="S50">
        <v>781020</v>
      </c>
      <c r="T50" t="s">
        <v>31</v>
      </c>
      <c r="U50" t="b">
        <v>0</v>
      </c>
    </row>
    <row r="51" spans="1:21" x14ac:dyDescent="0.35">
      <c r="A51">
        <v>54</v>
      </c>
      <c r="B51" t="s">
        <v>196</v>
      </c>
      <c r="C51">
        <v>2439278</v>
      </c>
      <c r="D51" t="s">
        <v>22</v>
      </c>
      <c r="E51">
        <v>39</v>
      </c>
      <c r="F51" t="str">
        <f t="shared" si="0"/>
        <v>Adults</v>
      </c>
      <c r="G51">
        <v>44899</v>
      </c>
      <c r="H51" t="str">
        <f t="shared" si="1"/>
        <v>Dec</v>
      </c>
      <c r="I51" t="s">
        <v>23</v>
      </c>
      <c r="J51" t="s">
        <v>47</v>
      </c>
      <c r="K51" t="s">
        <v>197</v>
      </c>
      <c r="L51" t="s">
        <v>42</v>
      </c>
      <c r="M51" t="s">
        <v>132</v>
      </c>
      <c r="N51">
        <v>1</v>
      </c>
      <c r="O51" t="s">
        <v>28</v>
      </c>
      <c r="P51">
        <v>698</v>
      </c>
      <c r="Q51" t="s">
        <v>198</v>
      </c>
      <c r="R51" t="s">
        <v>100</v>
      </c>
      <c r="S51">
        <v>272175</v>
      </c>
      <c r="T51" t="s">
        <v>31</v>
      </c>
      <c r="U51" t="b">
        <v>0</v>
      </c>
    </row>
    <row r="52" spans="1:21" x14ac:dyDescent="0.35">
      <c r="A52">
        <v>41</v>
      </c>
      <c r="B52" t="s">
        <v>199</v>
      </c>
      <c r="C52">
        <v>637532</v>
      </c>
      <c r="D52" t="s">
        <v>22</v>
      </c>
      <c r="E52">
        <v>39</v>
      </c>
      <c r="F52" t="str">
        <f t="shared" si="0"/>
        <v>Adults</v>
      </c>
      <c r="G52">
        <v>44899</v>
      </c>
      <c r="H52" t="str">
        <f t="shared" si="1"/>
        <v>Dec</v>
      </c>
      <c r="I52" t="s">
        <v>23</v>
      </c>
      <c r="J52" t="s">
        <v>24</v>
      </c>
      <c r="K52" t="s">
        <v>200</v>
      </c>
      <c r="L52" t="s">
        <v>26</v>
      </c>
      <c r="M52" t="s">
        <v>58</v>
      </c>
      <c r="N52">
        <v>1</v>
      </c>
      <c r="O52" t="s">
        <v>28</v>
      </c>
      <c r="P52">
        <v>599</v>
      </c>
      <c r="Q52" t="s">
        <v>54</v>
      </c>
      <c r="R52" t="s">
        <v>55</v>
      </c>
      <c r="S52">
        <v>560061</v>
      </c>
      <c r="T52" t="s">
        <v>31</v>
      </c>
      <c r="U52" t="b">
        <v>0</v>
      </c>
    </row>
    <row r="53" spans="1:21" x14ac:dyDescent="0.35">
      <c r="A53">
        <v>42</v>
      </c>
      <c r="B53" t="s">
        <v>199</v>
      </c>
      <c r="C53">
        <v>637532</v>
      </c>
      <c r="D53" t="s">
        <v>33</v>
      </c>
      <c r="E53">
        <v>39</v>
      </c>
      <c r="F53" t="str">
        <f t="shared" si="0"/>
        <v>Adults</v>
      </c>
      <c r="G53">
        <v>44899</v>
      </c>
      <c r="H53" t="str">
        <f t="shared" si="1"/>
        <v>Dec</v>
      </c>
      <c r="I53" t="s">
        <v>23</v>
      </c>
      <c r="J53" t="s">
        <v>34</v>
      </c>
      <c r="K53" t="s">
        <v>201</v>
      </c>
      <c r="L53" t="s">
        <v>90</v>
      </c>
      <c r="M53" t="s">
        <v>37</v>
      </c>
      <c r="N53">
        <v>1</v>
      </c>
      <c r="O53" t="s">
        <v>28</v>
      </c>
      <c r="P53">
        <v>545</v>
      </c>
      <c r="Q53" t="s">
        <v>127</v>
      </c>
      <c r="R53" t="s">
        <v>45</v>
      </c>
      <c r="S53">
        <v>411051</v>
      </c>
      <c r="T53" t="s">
        <v>31</v>
      </c>
      <c r="U53" t="b">
        <v>0</v>
      </c>
    </row>
    <row r="54" spans="1:21" x14ac:dyDescent="0.35">
      <c r="A54">
        <v>79</v>
      </c>
      <c r="B54" t="s">
        <v>202</v>
      </c>
      <c r="C54">
        <v>1756314</v>
      </c>
      <c r="D54" t="s">
        <v>33</v>
      </c>
      <c r="E54">
        <v>39</v>
      </c>
      <c r="F54" t="str">
        <f t="shared" si="0"/>
        <v>Adults</v>
      </c>
      <c r="G54">
        <v>44899</v>
      </c>
      <c r="H54" t="str">
        <f t="shared" si="1"/>
        <v>Dec</v>
      </c>
      <c r="I54" t="s">
        <v>23</v>
      </c>
      <c r="J54" t="s">
        <v>47</v>
      </c>
      <c r="K54" t="s">
        <v>203</v>
      </c>
      <c r="L54" t="s">
        <v>36</v>
      </c>
      <c r="M54" t="s">
        <v>53</v>
      </c>
      <c r="N54">
        <v>1</v>
      </c>
      <c r="O54" t="s">
        <v>28</v>
      </c>
      <c r="P54">
        <v>481</v>
      </c>
      <c r="Q54" t="s">
        <v>69</v>
      </c>
      <c r="R54" t="s">
        <v>70</v>
      </c>
      <c r="S54">
        <v>122001</v>
      </c>
      <c r="T54" t="s">
        <v>31</v>
      </c>
      <c r="U54" t="b">
        <v>0</v>
      </c>
    </row>
    <row r="55" spans="1:21" x14ac:dyDescent="0.35">
      <c r="A55">
        <v>58</v>
      </c>
      <c r="B55" t="s">
        <v>204</v>
      </c>
      <c r="C55">
        <v>9907523</v>
      </c>
      <c r="D55" t="s">
        <v>33</v>
      </c>
      <c r="E55">
        <v>38</v>
      </c>
      <c r="F55" t="str">
        <f t="shared" si="0"/>
        <v>Adults</v>
      </c>
      <c r="G55">
        <v>44899</v>
      </c>
      <c r="H55" t="str">
        <f t="shared" si="1"/>
        <v>Dec</v>
      </c>
      <c r="I55" t="s">
        <v>23</v>
      </c>
      <c r="J55" t="s">
        <v>34</v>
      </c>
      <c r="K55" t="s">
        <v>205</v>
      </c>
      <c r="L55" t="s">
        <v>153</v>
      </c>
      <c r="M55" t="s">
        <v>154</v>
      </c>
      <c r="N55">
        <v>1</v>
      </c>
      <c r="O55" t="s">
        <v>28</v>
      </c>
      <c r="P55">
        <v>737</v>
      </c>
      <c r="Q55" t="s">
        <v>206</v>
      </c>
      <c r="R55" t="s">
        <v>207</v>
      </c>
      <c r="S55">
        <v>483501</v>
      </c>
      <c r="T55" t="s">
        <v>31</v>
      </c>
      <c r="U55" t="b">
        <v>0</v>
      </c>
    </row>
    <row r="56" spans="1:21" x14ac:dyDescent="0.35">
      <c r="A56">
        <v>33</v>
      </c>
      <c r="B56" t="s">
        <v>208</v>
      </c>
      <c r="C56">
        <v>9400852</v>
      </c>
      <c r="D56" t="s">
        <v>33</v>
      </c>
      <c r="E56">
        <v>38</v>
      </c>
      <c r="F56" t="str">
        <f t="shared" si="0"/>
        <v>Adults</v>
      </c>
      <c r="G56">
        <v>44899</v>
      </c>
      <c r="H56" t="str">
        <f t="shared" si="1"/>
        <v>Dec</v>
      </c>
      <c r="I56" t="s">
        <v>23</v>
      </c>
      <c r="J56" t="s">
        <v>67</v>
      </c>
      <c r="K56" t="s">
        <v>209</v>
      </c>
      <c r="L56" t="s">
        <v>36</v>
      </c>
      <c r="M56" t="s">
        <v>63</v>
      </c>
      <c r="N56">
        <v>1</v>
      </c>
      <c r="O56" t="s">
        <v>28</v>
      </c>
      <c r="P56">
        <v>301</v>
      </c>
      <c r="Q56" t="s">
        <v>210</v>
      </c>
      <c r="R56" t="s">
        <v>30</v>
      </c>
      <c r="S56">
        <v>636007</v>
      </c>
      <c r="T56" t="s">
        <v>31</v>
      </c>
      <c r="U56" t="b">
        <v>0</v>
      </c>
    </row>
    <row r="57" spans="1:21" x14ac:dyDescent="0.35">
      <c r="A57">
        <v>35</v>
      </c>
      <c r="B57" t="s">
        <v>211</v>
      </c>
      <c r="C57">
        <v>8481179</v>
      </c>
      <c r="D57" t="s">
        <v>22</v>
      </c>
      <c r="E57">
        <v>37</v>
      </c>
      <c r="F57" t="str">
        <f t="shared" si="0"/>
        <v>Adults</v>
      </c>
      <c r="G57">
        <v>44899</v>
      </c>
      <c r="H57" t="str">
        <f t="shared" si="1"/>
        <v>Dec</v>
      </c>
      <c r="I57" t="s">
        <v>23</v>
      </c>
      <c r="J57" t="s">
        <v>34</v>
      </c>
      <c r="K57" t="s">
        <v>212</v>
      </c>
      <c r="L57" t="s">
        <v>42</v>
      </c>
      <c r="M57" t="s">
        <v>37</v>
      </c>
      <c r="N57">
        <v>1</v>
      </c>
      <c r="O57" t="s">
        <v>28</v>
      </c>
      <c r="P57">
        <v>856</v>
      </c>
      <c r="Q57" t="s">
        <v>29</v>
      </c>
      <c r="R57" t="s">
        <v>30</v>
      </c>
      <c r="S57">
        <v>600119</v>
      </c>
      <c r="T57" t="s">
        <v>31</v>
      </c>
      <c r="U57" t="b">
        <v>0</v>
      </c>
    </row>
    <row r="58" spans="1:21" x14ac:dyDescent="0.35">
      <c r="A58">
        <v>25</v>
      </c>
      <c r="B58" t="s">
        <v>213</v>
      </c>
      <c r="C58">
        <v>398999</v>
      </c>
      <c r="D58" t="s">
        <v>33</v>
      </c>
      <c r="E58">
        <v>37</v>
      </c>
      <c r="F58" t="str">
        <f t="shared" si="0"/>
        <v>Adults</v>
      </c>
      <c r="G58">
        <v>44899</v>
      </c>
      <c r="H58" t="str">
        <f t="shared" si="1"/>
        <v>Dec</v>
      </c>
      <c r="I58" t="s">
        <v>23</v>
      </c>
      <c r="J58" t="s">
        <v>34</v>
      </c>
      <c r="K58" t="s">
        <v>214</v>
      </c>
      <c r="L58" t="s">
        <v>42</v>
      </c>
      <c r="M58" t="s">
        <v>63</v>
      </c>
      <c r="N58">
        <v>1</v>
      </c>
      <c r="O58" t="s">
        <v>28</v>
      </c>
      <c r="P58">
        <v>612</v>
      </c>
      <c r="Q58" t="s">
        <v>77</v>
      </c>
      <c r="R58" t="s">
        <v>78</v>
      </c>
      <c r="S58">
        <v>500060</v>
      </c>
      <c r="T58" t="s">
        <v>31</v>
      </c>
      <c r="U58" t="b">
        <v>0</v>
      </c>
    </row>
    <row r="59" spans="1:21" x14ac:dyDescent="0.35">
      <c r="A59">
        <v>26</v>
      </c>
      <c r="B59" t="s">
        <v>215</v>
      </c>
      <c r="C59">
        <v>5438780</v>
      </c>
      <c r="D59" t="s">
        <v>33</v>
      </c>
      <c r="E59">
        <v>37</v>
      </c>
      <c r="F59" t="str">
        <f t="shared" si="0"/>
        <v>Adults</v>
      </c>
      <c r="G59">
        <v>44899</v>
      </c>
      <c r="H59" t="str">
        <f t="shared" si="1"/>
        <v>Dec</v>
      </c>
      <c r="I59" t="s">
        <v>23</v>
      </c>
      <c r="J59" t="s">
        <v>67</v>
      </c>
      <c r="K59" t="s">
        <v>216</v>
      </c>
      <c r="L59" t="s">
        <v>36</v>
      </c>
      <c r="M59" t="s">
        <v>27</v>
      </c>
      <c r="N59">
        <v>1</v>
      </c>
      <c r="O59" t="s">
        <v>28</v>
      </c>
      <c r="P59">
        <v>533</v>
      </c>
      <c r="Q59" t="s">
        <v>217</v>
      </c>
      <c r="R59" t="s">
        <v>207</v>
      </c>
      <c r="S59">
        <v>452014</v>
      </c>
      <c r="T59" t="s">
        <v>31</v>
      </c>
      <c r="U59" t="b">
        <v>0</v>
      </c>
    </row>
    <row r="60" spans="1:21" x14ac:dyDescent="0.35">
      <c r="A60">
        <v>85</v>
      </c>
      <c r="B60" t="s">
        <v>218</v>
      </c>
      <c r="C60">
        <v>105497</v>
      </c>
      <c r="D60" t="s">
        <v>33</v>
      </c>
      <c r="E60">
        <v>37</v>
      </c>
      <c r="F60" t="str">
        <f t="shared" si="0"/>
        <v>Adults</v>
      </c>
      <c r="G60">
        <v>44899</v>
      </c>
      <c r="H60" t="str">
        <f t="shared" si="1"/>
        <v>Dec</v>
      </c>
      <c r="I60" t="s">
        <v>219</v>
      </c>
      <c r="J60" t="s">
        <v>34</v>
      </c>
      <c r="K60" t="s">
        <v>220</v>
      </c>
      <c r="L60" t="s">
        <v>36</v>
      </c>
      <c r="M60" t="s">
        <v>37</v>
      </c>
      <c r="N60">
        <v>1</v>
      </c>
      <c r="O60" t="s">
        <v>28</v>
      </c>
      <c r="P60">
        <v>382</v>
      </c>
      <c r="Q60" t="s">
        <v>221</v>
      </c>
      <c r="R60" t="s">
        <v>45</v>
      </c>
      <c r="S60">
        <v>441701</v>
      </c>
      <c r="T60" t="s">
        <v>31</v>
      </c>
      <c r="U60" t="b">
        <v>0</v>
      </c>
    </row>
    <row r="61" spans="1:21" x14ac:dyDescent="0.35">
      <c r="A61">
        <v>72</v>
      </c>
      <c r="B61" t="s">
        <v>222</v>
      </c>
      <c r="C61">
        <v>7030051</v>
      </c>
      <c r="D61" t="s">
        <v>33</v>
      </c>
      <c r="E61">
        <v>36</v>
      </c>
      <c r="F61" t="str">
        <f t="shared" si="0"/>
        <v>Adults</v>
      </c>
      <c r="G61">
        <v>44899</v>
      </c>
      <c r="H61" t="str">
        <f t="shared" si="1"/>
        <v>Dec</v>
      </c>
      <c r="I61" t="s">
        <v>23</v>
      </c>
      <c r="J61" t="s">
        <v>47</v>
      </c>
      <c r="K61" t="s">
        <v>223</v>
      </c>
      <c r="L61" t="s">
        <v>36</v>
      </c>
      <c r="M61" t="s">
        <v>27</v>
      </c>
      <c r="N61">
        <v>1</v>
      </c>
      <c r="O61" t="s">
        <v>28</v>
      </c>
      <c r="P61">
        <v>563</v>
      </c>
      <c r="Q61" t="s">
        <v>123</v>
      </c>
      <c r="R61" t="s">
        <v>124</v>
      </c>
      <c r="S61">
        <v>110084</v>
      </c>
      <c r="T61" t="s">
        <v>31</v>
      </c>
      <c r="U61" t="b">
        <v>0</v>
      </c>
    </row>
    <row r="62" spans="1:21" x14ac:dyDescent="0.35">
      <c r="A62">
        <v>93</v>
      </c>
      <c r="B62" t="s">
        <v>138</v>
      </c>
      <c r="C62">
        <v>7384618</v>
      </c>
      <c r="D62" t="s">
        <v>33</v>
      </c>
      <c r="E62">
        <v>36</v>
      </c>
      <c r="F62" t="str">
        <f t="shared" si="0"/>
        <v>Adults</v>
      </c>
      <c r="G62">
        <v>44899</v>
      </c>
      <c r="H62" t="str">
        <f t="shared" si="1"/>
        <v>Dec</v>
      </c>
      <c r="I62" t="s">
        <v>23</v>
      </c>
      <c r="J62" t="s">
        <v>47</v>
      </c>
      <c r="K62" t="s">
        <v>187</v>
      </c>
      <c r="L62" t="s">
        <v>36</v>
      </c>
      <c r="M62" t="s">
        <v>53</v>
      </c>
      <c r="N62">
        <v>1</v>
      </c>
      <c r="O62" t="s">
        <v>28</v>
      </c>
      <c r="P62">
        <v>471</v>
      </c>
      <c r="Q62" t="s">
        <v>224</v>
      </c>
      <c r="R62" t="s">
        <v>82</v>
      </c>
      <c r="S62">
        <v>530003</v>
      </c>
      <c r="T62" t="s">
        <v>31</v>
      </c>
      <c r="U62" t="b">
        <v>0</v>
      </c>
    </row>
    <row r="63" spans="1:21" x14ac:dyDescent="0.35">
      <c r="A63">
        <v>50</v>
      </c>
      <c r="B63" t="s">
        <v>225</v>
      </c>
      <c r="C63">
        <v>2709798</v>
      </c>
      <c r="D63" t="s">
        <v>22</v>
      </c>
      <c r="E63">
        <v>35</v>
      </c>
      <c r="F63" t="str">
        <f t="shared" si="0"/>
        <v>Adults</v>
      </c>
      <c r="G63">
        <v>44899</v>
      </c>
      <c r="H63" t="str">
        <f t="shared" si="1"/>
        <v>Dec</v>
      </c>
      <c r="I63" t="s">
        <v>23</v>
      </c>
      <c r="J63" t="s">
        <v>67</v>
      </c>
      <c r="K63" t="s">
        <v>226</v>
      </c>
      <c r="L63" t="s">
        <v>42</v>
      </c>
      <c r="M63" t="s">
        <v>63</v>
      </c>
      <c r="N63">
        <v>1</v>
      </c>
      <c r="O63" t="s">
        <v>28</v>
      </c>
      <c r="P63">
        <v>558</v>
      </c>
      <c r="Q63" t="s">
        <v>227</v>
      </c>
      <c r="R63" t="s">
        <v>55</v>
      </c>
      <c r="S63">
        <v>574118</v>
      </c>
      <c r="T63" t="s">
        <v>31</v>
      </c>
      <c r="U63" t="b">
        <v>0</v>
      </c>
    </row>
    <row r="64" spans="1:21" x14ac:dyDescent="0.35">
      <c r="A64">
        <v>39</v>
      </c>
      <c r="B64" t="s">
        <v>228</v>
      </c>
      <c r="C64">
        <v>8796291</v>
      </c>
      <c r="D64" t="s">
        <v>33</v>
      </c>
      <c r="E64">
        <v>35</v>
      </c>
      <c r="F64" t="str">
        <f t="shared" si="0"/>
        <v>Adults</v>
      </c>
      <c r="G64">
        <v>44899</v>
      </c>
      <c r="H64" t="str">
        <f t="shared" si="1"/>
        <v>Dec</v>
      </c>
      <c r="I64" t="s">
        <v>23</v>
      </c>
      <c r="J64" t="s">
        <v>34</v>
      </c>
      <c r="K64" t="s">
        <v>229</v>
      </c>
      <c r="L64" t="s">
        <v>36</v>
      </c>
      <c r="M64" t="s">
        <v>53</v>
      </c>
      <c r="N64">
        <v>1</v>
      </c>
      <c r="O64" t="s">
        <v>28</v>
      </c>
      <c r="P64">
        <v>399</v>
      </c>
      <c r="Q64" t="s">
        <v>69</v>
      </c>
      <c r="R64" t="s">
        <v>70</v>
      </c>
      <c r="S64">
        <v>122001</v>
      </c>
      <c r="T64" t="s">
        <v>31</v>
      </c>
      <c r="U64" t="b">
        <v>0</v>
      </c>
    </row>
    <row r="65" spans="1:21" x14ac:dyDescent="0.35">
      <c r="A65">
        <v>63</v>
      </c>
      <c r="B65" t="s">
        <v>230</v>
      </c>
      <c r="C65">
        <v>824767</v>
      </c>
      <c r="D65" t="s">
        <v>33</v>
      </c>
      <c r="E65">
        <v>34</v>
      </c>
      <c r="F65" t="str">
        <f t="shared" si="0"/>
        <v>Adults</v>
      </c>
      <c r="G65">
        <v>44899</v>
      </c>
      <c r="H65" t="str">
        <f t="shared" si="1"/>
        <v>Dec</v>
      </c>
      <c r="I65" t="s">
        <v>23</v>
      </c>
      <c r="J65" t="s">
        <v>67</v>
      </c>
      <c r="K65" t="s">
        <v>231</v>
      </c>
      <c r="L65" t="s">
        <v>36</v>
      </c>
      <c r="M65" t="s">
        <v>43</v>
      </c>
      <c r="N65">
        <v>1</v>
      </c>
      <c r="O65" t="s">
        <v>28</v>
      </c>
      <c r="P65">
        <v>688</v>
      </c>
      <c r="Q65" t="s">
        <v>29</v>
      </c>
      <c r="R65" t="s">
        <v>30</v>
      </c>
      <c r="S65">
        <v>600061</v>
      </c>
      <c r="T65" t="s">
        <v>31</v>
      </c>
      <c r="U65" t="b">
        <v>0</v>
      </c>
    </row>
    <row r="66" spans="1:21" x14ac:dyDescent="0.35">
      <c r="A66">
        <v>88</v>
      </c>
      <c r="B66" t="s">
        <v>232</v>
      </c>
      <c r="C66">
        <v>6243782</v>
      </c>
      <c r="D66" t="s">
        <v>33</v>
      </c>
      <c r="E66">
        <v>33</v>
      </c>
      <c r="F66" t="str">
        <f t="shared" ref="F66:F100" si="2">IF(E66&gt;=50,"Senior", IF(E66&gt;=30,"Adults","Teenager"))</f>
        <v>Adults</v>
      </c>
      <c r="G66">
        <v>44899</v>
      </c>
      <c r="H66" t="str">
        <f t="shared" ref="H66:H100" si="3">TEXT(G66,"mmm")</f>
        <v>Dec</v>
      </c>
      <c r="I66" t="s">
        <v>23</v>
      </c>
      <c r="J66" t="s">
        <v>34</v>
      </c>
      <c r="K66" t="s">
        <v>233</v>
      </c>
      <c r="L66" t="s">
        <v>36</v>
      </c>
      <c r="M66" t="s">
        <v>58</v>
      </c>
      <c r="N66">
        <v>1</v>
      </c>
      <c r="O66" t="s">
        <v>28</v>
      </c>
      <c r="P66">
        <v>449</v>
      </c>
      <c r="Q66" t="s">
        <v>234</v>
      </c>
      <c r="R66" t="s">
        <v>55</v>
      </c>
      <c r="S66">
        <v>581320</v>
      </c>
      <c r="T66" t="s">
        <v>31</v>
      </c>
      <c r="U66" t="b">
        <v>0</v>
      </c>
    </row>
    <row r="67" spans="1:21" x14ac:dyDescent="0.35">
      <c r="A67">
        <v>91</v>
      </c>
      <c r="B67" t="s">
        <v>235</v>
      </c>
      <c r="C67">
        <v>8575376</v>
      </c>
      <c r="D67" t="s">
        <v>33</v>
      </c>
      <c r="E67">
        <v>32</v>
      </c>
      <c r="F67" t="str">
        <f t="shared" si="2"/>
        <v>Adults</v>
      </c>
      <c r="G67">
        <v>44899</v>
      </c>
      <c r="H67" t="str">
        <f t="shared" si="3"/>
        <v>Dec</v>
      </c>
      <c r="I67" t="s">
        <v>23</v>
      </c>
      <c r="J67" t="s">
        <v>24</v>
      </c>
      <c r="K67" t="s">
        <v>236</v>
      </c>
      <c r="L67" t="s">
        <v>42</v>
      </c>
      <c r="M67" t="s">
        <v>58</v>
      </c>
      <c r="N67">
        <v>1</v>
      </c>
      <c r="O67" t="s">
        <v>28</v>
      </c>
      <c r="P67">
        <v>737</v>
      </c>
      <c r="Q67" t="s">
        <v>77</v>
      </c>
      <c r="R67" t="s">
        <v>78</v>
      </c>
      <c r="S67">
        <v>500020</v>
      </c>
      <c r="T67" t="s">
        <v>31</v>
      </c>
      <c r="U67" t="b">
        <v>0</v>
      </c>
    </row>
    <row r="68" spans="1:21" x14ac:dyDescent="0.35">
      <c r="A68">
        <v>74</v>
      </c>
      <c r="B68" t="s">
        <v>237</v>
      </c>
      <c r="C68">
        <v>7958450</v>
      </c>
      <c r="D68" t="s">
        <v>22</v>
      </c>
      <c r="E68">
        <v>32</v>
      </c>
      <c r="F68" t="str">
        <f t="shared" si="2"/>
        <v>Adults</v>
      </c>
      <c r="G68">
        <v>44899</v>
      </c>
      <c r="H68" t="str">
        <f t="shared" si="3"/>
        <v>Dec</v>
      </c>
      <c r="I68" t="s">
        <v>23</v>
      </c>
      <c r="J68" t="s">
        <v>34</v>
      </c>
      <c r="K68" t="s">
        <v>238</v>
      </c>
      <c r="L68" t="s">
        <v>42</v>
      </c>
      <c r="M68" t="s">
        <v>132</v>
      </c>
      <c r="N68">
        <v>1</v>
      </c>
      <c r="O68" t="s">
        <v>28</v>
      </c>
      <c r="P68">
        <v>702</v>
      </c>
      <c r="Q68" t="s">
        <v>239</v>
      </c>
      <c r="R68" t="s">
        <v>55</v>
      </c>
      <c r="S68">
        <v>560095</v>
      </c>
      <c r="T68" t="s">
        <v>31</v>
      </c>
      <c r="U68" t="b">
        <v>0</v>
      </c>
    </row>
    <row r="69" spans="1:21" x14ac:dyDescent="0.35">
      <c r="A69">
        <v>22</v>
      </c>
      <c r="B69" t="s">
        <v>240</v>
      </c>
      <c r="C69">
        <v>1943310</v>
      </c>
      <c r="D69" t="s">
        <v>22</v>
      </c>
      <c r="E69">
        <v>31</v>
      </c>
      <c r="F69" t="str">
        <f t="shared" si="2"/>
        <v>Adults</v>
      </c>
      <c r="G69">
        <v>44899</v>
      </c>
      <c r="H69" t="str">
        <f t="shared" si="3"/>
        <v>Dec</v>
      </c>
      <c r="I69" t="s">
        <v>219</v>
      </c>
      <c r="J69" t="s">
        <v>47</v>
      </c>
      <c r="K69" t="s">
        <v>241</v>
      </c>
      <c r="L69" t="s">
        <v>26</v>
      </c>
      <c r="M69" t="s">
        <v>27</v>
      </c>
      <c r="N69">
        <v>1</v>
      </c>
      <c r="O69" t="s">
        <v>28</v>
      </c>
      <c r="P69">
        <v>743</v>
      </c>
      <c r="Q69" t="s">
        <v>123</v>
      </c>
      <c r="R69" t="s">
        <v>124</v>
      </c>
      <c r="S69">
        <v>110087</v>
      </c>
      <c r="T69" t="s">
        <v>31</v>
      </c>
      <c r="U69" t="b">
        <v>0</v>
      </c>
    </row>
    <row r="70" spans="1:21" x14ac:dyDescent="0.35">
      <c r="A70">
        <v>67</v>
      </c>
      <c r="B70" t="s">
        <v>242</v>
      </c>
      <c r="C70">
        <v>8399604</v>
      </c>
      <c r="D70" t="s">
        <v>33</v>
      </c>
      <c r="E70">
        <v>31</v>
      </c>
      <c r="F70" t="str">
        <f t="shared" si="2"/>
        <v>Adults</v>
      </c>
      <c r="G70">
        <v>44899</v>
      </c>
      <c r="H70" t="str">
        <f t="shared" si="3"/>
        <v>Dec</v>
      </c>
      <c r="I70" t="s">
        <v>23</v>
      </c>
      <c r="J70" t="s">
        <v>34</v>
      </c>
      <c r="K70" t="s">
        <v>243</v>
      </c>
      <c r="L70" t="s">
        <v>36</v>
      </c>
      <c r="M70" t="s">
        <v>53</v>
      </c>
      <c r="N70">
        <v>1</v>
      </c>
      <c r="O70" t="s">
        <v>28</v>
      </c>
      <c r="P70">
        <v>363</v>
      </c>
      <c r="Q70" t="s">
        <v>73</v>
      </c>
      <c r="R70" t="s">
        <v>74</v>
      </c>
      <c r="S70">
        <v>700028</v>
      </c>
      <c r="T70" t="s">
        <v>31</v>
      </c>
      <c r="U70" t="b">
        <v>0</v>
      </c>
    </row>
    <row r="71" spans="1:21" x14ac:dyDescent="0.35">
      <c r="A71">
        <v>17</v>
      </c>
      <c r="B71" t="s">
        <v>244</v>
      </c>
      <c r="C71">
        <v>7039962</v>
      </c>
      <c r="D71" t="s">
        <v>22</v>
      </c>
      <c r="E71">
        <v>30</v>
      </c>
      <c r="F71" t="str">
        <f t="shared" si="2"/>
        <v>Adults</v>
      </c>
      <c r="G71">
        <v>44899</v>
      </c>
      <c r="H71" t="str">
        <f t="shared" si="3"/>
        <v>Dec</v>
      </c>
      <c r="I71" t="s">
        <v>23</v>
      </c>
      <c r="J71" t="s">
        <v>102</v>
      </c>
      <c r="K71" t="s">
        <v>245</v>
      </c>
      <c r="L71" t="s">
        <v>42</v>
      </c>
      <c r="M71" t="s">
        <v>53</v>
      </c>
      <c r="N71">
        <v>1</v>
      </c>
      <c r="O71" t="s">
        <v>28</v>
      </c>
      <c r="P71">
        <v>1115</v>
      </c>
      <c r="Q71" t="s">
        <v>246</v>
      </c>
      <c r="R71" t="s">
        <v>143</v>
      </c>
      <c r="S71">
        <v>751022</v>
      </c>
      <c r="T71" t="s">
        <v>31</v>
      </c>
      <c r="U71" t="b">
        <v>0</v>
      </c>
    </row>
    <row r="72" spans="1:21" x14ac:dyDescent="0.35">
      <c r="A72">
        <v>23</v>
      </c>
      <c r="B72" t="s">
        <v>247</v>
      </c>
      <c r="C72">
        <v>950590</v>
      </c>
      <c r="D72" t="s">
        <v>22</v>
      </c>
      <c r="E72">
        <v>30</v>
      </c>
      <c r="F72" t="str">
        <f t="shared" si="2"/>
        <v>Adults</v>
      </c>
      <c r="G72">
        <v>44899</v>
      </c>
      <c r="H72" t="str">
        <f t="shared" si="3"/>
        <v>Dec</v>
      </c>
      <c r="I72" t="s">
        <v>23</v>
      </c>
      <c r="J72" t="s">
        <v>47</v>
      </c>
      <c r="K72" t="s">
        <v>248</v>
      </c>
      <c r="L72" t="s">
        <v>42</v>
      </c>
      <c r="M72" t="s">
        <v>43</v>
      </c>
      <c r="N72">
        <v>1</v>
      </c>
      <c r="O72" t="s">
        <v>28</v>
      </c>
      <c r="P72">
        <v>575</v>
      </c>
      <c r="Q72" t="s">
        <v>249</v>
      </c>
      <c r="R72" t="s">
        <v>30</v>
      </c>
      <c r="S72">
        <v>625014</v>
      </c>
      <c r="T72" t="s">
        <v>31</v>
      </c>
      <c r="U72" t="b">
        <v>0</v>
      </c>
    </row>
    <row r="73" spans="1:21" x14ac:dyDescent="0.35">
      <c r="A73">
        <v>46</v>
      </c>
      <c r="B73" t="s">
        <v>250</v>
      </c>
      <c r="C73">
        <v>4087298</v>
      </c>
      <c r="D73" t="s">
        <v>33</v>
      </c>
      <c r="E73">
        <v>30</v>
      </c>
      <c r="F73" t="str">
        <f t="shared" si="2"/>
        <v>Adults</v>
      </c>
      <c r="G73">
        <v>44899</v>
      </c>
      <c r="H73" t="str">
        <f t="shared" si="3"/>
        <v>Dec</v>
      </c>
      <c r="I73" t="s">
        <v>23</v>
      </c>
      <c r="J73" t="s">
        <v>34</v>
      </c>
      <c r="K73" t="s">
        <v>251</v>
      </c>
      <c r="L73" t="s">
        <v>42</v>
      </c>
      <c r="M73" t="s">
        <v>27</v>
      </c>
      <c r="N73">
        <v>1</v>
      </c>
      <c r="O73" t="s">
        <v>28</v>
      </c>
      <c r="P73">
        <v>563</v>
      </c>
      <c r="Q73" t="s">
        <v>252</v>
      </c>
      <c r="R73" t="s">
        <v>30</v>
      </c>
      <c r="S73">
        <v>620101</v>
      </c>
      <c r="T73" t="s">
        <v>31</v>
      </c>
      <c r="U73" t="b">
        <v>0</v>
      </c>
    </row>
    <row r="74" spans="1:21" x14ac:dyDescent="0.35">
      <c r="A74">
        <v>81</v>
      </c>
      <c r="B74" t="s">
        <v>148</v>
      </c>
      <c r="C74">
        <v>8573929</v>
      </c>
      <c r="D74" t="s">
        <v>33</v>
      </c>
      <c r="E74">
        <v>30</v>
      </c>
      <c r="F74" t="str">
        <f t="shared" si="2"/>
        <v>Adults</v>
      </c>
      <c r="G74">
        <v>44899</v>
      </c>
      <c r="H74" t="str">
        <f t="shared" si="3"/>
        <v>Dec</v>
      </c>
      <c r="I74" t="s">
        <v>23</v>
      </c>
      <c r="J74" t="s">
        <v>24</v>
      </c>
      <c r="K74" t="s">
        <v>253</v>
      </c>
      <c r="L74" t="s">
        <v>36</v>
      </c>
      <c r="M74" t="s">
        <v>27</v>
      </c>
      <c r="N74">
        <v>1</v>
      </c>
      <c r="O74" t="s">
        <v>28</v>
      </c>
      <c r="P74">
        <v>458</v>
      </c>
      <c r="Q74" t="s">
        <v>44</v>
      </c>
      <c r="R74" t="s">
        <v>45</v>
      </c>
      <c r="S74">
        <v>400097</v>
      </c>
      <c r="T74" t="s">
        <v>31</v>
      </c>
      <c r="U74" t="b">
        <v>0</v>
      </c>
    </row>
    <row r="75" spans="1:21" x14ac:dyDescent="0.35">
      <c r="A75">
        <v>2</v>
      </c>
      <c r="B75" t="s">
        <v>254</v>
      </c>
      <c r="C75">
        <v>2183842</v>
      </c>
      <c r="D75" t="s">
        <v>33</v>
      </c>
      <c r="E75">
        <v>29</v>
      </c>
      <c r="F75" t="str">
        <f t="shared" si="2"/>
        <v>Teenager</v>
      </c>
      <c r="G75">
        <v>44899</v>
      </c>
      <c r="H75" t="str">
        <f t="shared" si="3"/>
        <v>Dec</v>
      </c>
      <c r="I75" t="s">
        <v>23</v>
      </c>
      <c r="J75" t="s">
        <v>105</v>
      </c>
      <c r="K75" t="s">
        <v>255</v>
      </c>
      <c r="L75" t="s">
        <v>42</v>
      </c>
      <c r="M75" t="s">
        <v>58</v>
      </c>
      <c r="N75">
        <v>1</v>
      </c>
      <c r="O75" t="s">
        <v>28</v>
      </c>
      <c r="P75">
        <v>1449</v>
      </c>
      <c r="Q75" t="s">
        <v>69</v>
      </c>
      <c r="R75" t="s">
        <v>70</v>
      </c>
      <c r="S75">
        <v>122002</v>
      </c>
      <c r="T75" t="s">
        <v>31</v>
      </c>
      <c r="U75" t="b">
        <v>0</v>
      </c>
    </row>
    <row r="76" spans="1:21" x14ac:dyDescent="0.35">
      <c r="A76">
        <v>57</v>
      </c>
      <c r="B76" t="s">
        <v>204</v>
      </c>
      <c r="C76">
        <v>9907523</v>
      </c>
      <c r="D76" t="s">
        <v>22</v>
      </c>
      <c r="E76">
        <v>27</v>
      </c>
      <c r="F76" t="str">
        <f t="shared" si="2"/>
        <v>Teenager</v>
      </c>
      <c r="G76">
        <v>44899</v>
      </c>
      <c r="H76" t="str">
        <f t="shared" si="3"/>
        <v>Dec</v>
      </c>
      <c r="I76" t="s">
        <v>23</v>
      </c>
      <c r="J76" t="s">
        <v>34</v>
      </c>
      <c r="K76" t="s">
        <v>256</v>
      </c>
      <c r="L76" t="s">
        <v>42</v>
      </c>
      <c r="M76" t="s">
        <v>132</v>
      </c>
      <c r="N76">
        <v>1</v>
      </c>
      <c r="O76" t="s">
        <v>28</v>
      </c>
      <c r="P76">
        <v>916</v>
      </c>
      <c r="Q76" t="s">
        <v>257</v>
      </c>
      <c r="R76" t="s">
        <v>100</v>
      </c>
      <c r="S76">
        <v>228001</v>
      </c>
      <c r="T76" t="s">
        <v>31</v>
      </c>
      <c r="U76" t="b">
        <v>0</v>
      </c>
    </row>
    <row r="77" spans="1:21" x14ac:dyDescent="0.35">
      <c r="A77">
        <v>51</v>
      </c>
      <c r="B77" t="s">
        <v>258</v>
      </c>
      <c r="C77">
        <v>4213846</v>
      </c>
      <c r="D77" t="s">
        <v>33</v>
      </c>
      <c r="E77">
        <v>27</v>
      </c>
      <c r="F77" t="str">
        <f t="shared" si="2"/>
        <v>Teenager</v>
      </c>
      <c r="G77">
        <v>44899</v>
      </c>
      <c r="H77" t="str">
        <f t="shared" si="3"/>
        <v>Dec</v>
      </c>
      <c r="I77" t="s">
        <v>23</v>
      </c>
      <c r="J77" t="s">
        <v>34</v>
      </c>
      <c r="K77" t="s">
        <v>259</v>
      </c>
      <c r="L77" t="s">
        <v>42</v>
      </c>
      <c r="M77" t="s">
        <v>63</v>
      </c>
      <c r="N77">
        <v>1</v>
      </c>
      <c r="O77" t="s">
        <v>28</v>
      </c>
      <c r="P77">
        <v>664</v>
      </c>
      <c r="Q77" t="s">
        <v>77</v>
      </c>
      <c r="R77" t="s">
        <v>78</v>
      </c>
      <c r="S77">
        <v>500039</v>
      </c>
      <c r="T77" t="s">
        <v>31</v>
      </c>
      <c r="U77" t="b">
        <v>0</v>
      </c>
    </row>
    <row r="78" spans="1:21" x14ac:dyDescent="0.35">
      <c r="A78">
        <v>71</v>
      </c>
      <c r="B78" t="s">
        <v>260</v>
      </c>
      <c r="C78">
        <v>6950860</v>
      </c>
      <c r="D78" t="s">
        <v>33</v>
      </c>
      <c r="E78">
        <v>26</v>
      </c>
      <c r="F78" t="str">
        <f t="shared" si="2"/>
        <v>Teenager</v>
      </c>
      <c r="G78">
        <v>44899</v>
      </c>
      <c r="H78" t="str">
        <f t="shared" si="3"/>
        <v>Dec</v>
      </c>
      <c r="I78" t="s">
        <v>23</v>
      </c>
      <c r="J78" t="s">
        <v>34</v>
      </c>
      <c r="K78" t="s">
        <v>261</v>
      </c>
      <c r="L78" t="s">
        <v>153</v>
      </c>
      <c r="M78" t="s">
        <v>154</v>
      </c>
      <c r="N78">
        <v>1</v>
      </c>
      <c r="O78" t="s">
        <v>28</v>
      </c>
      <c r="P78">
        <v>1075</v>
      </c>
      <c r="Q78" t="s">
        <v>262</v>
      </c>
      <c r="R78" t="s">
        <v>263</v>
      </c>
      <c r="S78">
        <v>801113</v>
      </c>
      <c r="T78" t="s">
        <v>31</v>
      </c>
      <c r="U78" t="b">
        <v>0</v>
      </c>
    </row>
    <row r="79" spans="1:21" x14ac:dyDescent="0.35">
      <c r="A79">
        <v>30</v>
      </c>
      <c r="B79" t="s">
        <v>264</v>
      </c>
      <c r="C79">
        <v>1326018</v>
      </c>
      <c r="D79" t="s">
        <v>22</v>
      </c>
      <c r="E79">
        <v>26</v>
      </c>
      <c r="F79" t="str">
        <f t="shared" si="2"/>
        <v>Teenager</v>
      </c>
      <c r="G79">
        <v>44899</v>
      </c>
      <c r="H79" t="str">
        <f t="shared" si="3"/>
        <v>Dec</v>
      </c>
      <c r="I79" t="s">
        <v>23</v>
      </c>
      <c r="J79" t="s">
        <v>34</v>
      </c>
      <c r="K79" t="s">
        <v>265</v>
      </c>
      <c r="L79" t="s">
        <v>42</v>
      </c>
      <c r="M79" t="s">
        <v>132</v>
      </c>
      <c r="N79">
        <v>1</v>
      </c>
      <c r="O79" t="s">
        <v>28</v>
      </c>
      <c r="P79">
        <v>759</v>
      </c>
      <c r="Q79" t="s">
        <v>266</v>
      </c>
      <c r="R79" t="s">
        <v>100</v>
      </c>
      <c r="S79">
        <v>230304</v>
      </c>
      <c r="T79" t="s">
        <v>31</v>
      </c>
      <c r="U79" t="b">
        <v>0</v>
      </c>
    </row>
    <row r="80" spans="1:21" x14ac:dyDescent="0.35">
      <c r="A80">
        <v>75</v>
      </c>
      <c r="B80" t="s">
        <v>267</v>
      </c>
      <c r="C80">
        <v>7814128</v>
      </c>
      <c r="D80" t="s">
        <v>33</v>
      </c>
      <c r="E80">
        <v>26</v>
      </c>
      <c r="F80" t="str">
        <f t="shared" si="2"/>
        <v>Teenager</v>
      </c>
      <c r="G80">
        <v>44899</v>
      </c>
      <c r="H80" t="str">
        <f t="shared" si="3"/>
        <v>Dec</v>
      </c>
      <c r="I80" t="s">
        <v>23</v>
      </c>
      <c r="J80" t="s">
        <v>136</v>
      </c>
      <c r="K80" t="s">
        <v>268</v>
      </c>
      <c r="L80" t="s">
        <v>153</v>
      </c>
      <c r="M80" t="s">
        <v>154</v>
      </c>
      <c r="N80">
        <v>1</v>
      </c>
      <c r="O80" t="s">
        <v>28</v>
      </c>
      <c r="P80">
        <v>476</v>
      </c>
      <c r="Q80" t="s">
        <v>269</v>
      </c>
      <c r="R80" t="s">
        <v>45</v>
      </c>
      <c r="S80">
        <v>400705</v>
      </c>
      <c r="T80" t="s">
        <v>31</v>
      </c>
      <c r="U80" t="b">
        <v>0</v>
      </c>
    </row>
    <row r="81" spans="1:21" x14ac:dyDescent="0.35">
      <c r="A81">
        <v>49</v>
      </c>
      <c r="B81" t="s">
        <v>270</v>
      </c>
      <c r="C81">
        <v>7917674</v>
      </c>
      <c r="D81" t="s">
        <v>33</v>
      </c>
      <c r="E81">
        <v>25</v>
      </c>
      <c r="F81" t="str">
        <f t="shared" si="2"/>
        <v>Teenager</v>
      </c>
      <c r="G81">
        <v>44899</v>
      </c>
      <c r="H81" t="str">
        <f t="shared" si="3"/>
        <v>Dec</v>
      </c>
      <c r="I81" t="s">
        <v>23</v>
      </c>
      <c r="J81" t="s">
        <v>47</v>
      </c>
      <c r="K81" t="s">
        <v>271</v>
      </c>
      <c r="L81" t="s">
        <v>36</v>
      </c>
      <c r="M81" t="s">
        <v>63</v>
      </c>
      <c r="N81">
        <v>1</v>
      </c>
      <c r="O81" t="s">
        <v>28</v>
      </c>
      <c r="P81">
        <v>292</v>
      </c>
      <c r="Q81" t="s">
        <v>272</v>
      </c>
      <c r="R81" t="s">
        <v>100</v>
      </c>
      <c r="S81">
        <v>221010</v>
      </c>
      <c r="T81" t="s">
        <v>31</v>
      </c>
      <c r="U81" t="b">
        <v>0</v>
      </c>
    </row>
    <row r="82" spans="1:21" x14ac:dyDescent="0.35">
      <c r="A82">
        <v>66</v>
      </c>
      <c r="B82" t="s">
        <v>273</v>
      </c>
      <c r="C82">
        <v>2130722</v>
      </c>
      <c r="D82" t="s">
        <v>33</v>
      </c>
      <c r="E82">
        <v>24</v>
      </c>
      <c r="F82" t="str">
        <f t="shared" si="2"/>
        <v>Teenager</v>
      </c>
      <c r="G82">
        <v>44899</v>
      </c>
      <c r="H82" t="str">
        <f t="shared" si="3"/>
        <v>Dec</v>
      </c>
      <c r="I82" t="s">
        <v>23</v>
      </c>
      <c r="J82" t="s">
        <v>47</v>
      </c>
      <c r="K82" t="s">
        <v>274</v>
      </c>
      <c r="L82" t="s">
        <v>90</v>
      </c>
      <c r="M82" t="s">
        <v>37</v>
      </c>
      <c r="N82">
        <v>1</v>
      </c>
      <c r="O82" t="s">
        <v>28</v>
      </c>
      <c r="P82">
        <v>563</v>
      </c>
      <c r="Q82" t="s">
        <v>114</v>
      </c>
      <c r="R82" t="s">
        <v>60</v>
      </c>
      <c r="S82">
        <v>382470</v>
      </c>
      <c r="T82" t="s">
        <v>31</v>
      </c>
      <c r="U82" t="b">
        <v>0</v>
      </c>
    </row>
    <row r="83" spans="1:21" x14ac:dyDescent="0.35">
      <c r="A83">
        <v>19</v>
      </c>
      <c r="B83" t="s">
        <v>275</v>
      </c>
      <c r="C83">
        <v>8974687</v>
      </c>
      <c r="D83" t="s">
        <v>22</v>
      </c>
      <c r="E83">
        <v>24</v>
      </c>
      <c r="F83" t="str">
        <f t="shared" si="2"/>
        <v>Teenager</v>
      </c>
      <c r="G83">
        <v>44899</v>
      </c>
      <c r="H83" t="str">
        <f t="shared" si="3"/>
        <v>Dec</v>
      </c>
      <c r="I83" t="s">
        <v>23</v>
      </c>
      <c r="J83" t="s">
        <v>47</v>
      </c>
      <c r="K83" t="s">
        <v>276</v>
      </c>
      <c r="L83" t="s">
        <v>26</v>
      </c>
      <c r="M83" t="s">
        <v>27</v>
      </c>
      <c r="N83">
        <v>1</v>
      </c>
      <c r="O83" t="s">
        <v>28</v>
      </c>
      <c r="P83">
        <v>473</v>
      </c>
      <c r="Q83" t="s">
        <v>44</v>
      </c>
      <c r="R83" t="s">
        <v>45</v>
      </c>
      <c r="S83">
        <v>400097</v>
      </c>
      <c r="T83" t="s">
        <v>31</v>
      </c>
      <c r="U83" t="b">
        <v>0</v>
      </c>
    </row>
    <row r="84" spans="1:21" x14ac:dyDescent="0.35">
      <c r="A84">
        <v>55</v>
      </c>
      <c r="B84" t="s">
        <v>277</v>
      </c>
      <c r="C84">
        <v>8874360</v>
      </c>
      <c r="D84" t="s">
        <v>22</v>
      </c>
      <c r="E84">
        <v>23</v>
      </c>
      <c r="F84" t="str">
        <f t="shared" si="2"/>
        <v>Teenager</v>
      </c>
      <c r="G84">
        <v>44899</v>
      </c>
      <c r="H84" t="str">
        <f t="shared" si="3"/>
        <v>Dec</v>
      </c>
      <c r="I84" t="s">
        <v>23</v>
      </c>
      <c r="J84" t="s">
        <v>67</v>
      </c>
      <c r="K84" t="s">
        <v>278</v>
      </c>
      <c r="L84" t="s">
        <v>42</v>
      </c>
      <c r="M84" t="s">
        <v>27</v>
      </c>
      <c r="N84">
        <v>1</v>
      </c>
      <c r="O84" t="s">
        <v>28</v>
      </c>
      <c r="P84">
        <v>1115</v>
      </c>
      <c r="Q84" t="s">
        <v>123</v>
      </c>
      <c r="R84" t="s">
        <v>124</v>
      </c>
      <c r="S84">
        <v>110016</v>
      </c>
      <c r="T84" t="s">
        <v>31</v>
      </c>
      <c r="U84" t="b">
        <v>0</v>
      </c>
    </row>
    <row r="85" spans="1:21" x14ac:dyDescent="0.35">
      <c r="A85">
        <v>73</v>
      </c>
      <c r="B85" t="s">
        <v>279</v>
      </c>
      <c r="C85">
        <v>6041386</v>
      </c>
      <c r="D85" t="s">
        <v>22</v>
      </c>
      <c r="E85">
        <v>23</v>
      </c>
      <c r="F85" t="str">
        <f t="shared" si="2"/>
        <v>Teenager</v>
      </c>
      <c r="G85">
        <v>44899</v>
      </c>
      <c r="H85" t="str">
        <f t="shared" si="3"/>
        <v>Dec</v>
      </c>
      <c r="I85" t="s">
        <v>23</v>
      </c>
      <c r="J85" t="s">
        <v>24</v>
      </c>
      <c r="K85" t="s">
        <v>280</v>
      </c>
      <c r="L85" t="s">
        <v>42</v>
      </c>
      <c r="M85" t="s">
        <v>27</v>
      </c>
      <c r="N85">
        <v>1</v>
      </c>
      <c r="O85" t="s">
        <v>28</v>
      </c>
      <c r="P85">
        <v>1072</v>
      </c>
      <c r="Q85" t="s">
        <v>169</v>
      </c>
      <c r="R85" t="s">
        <v>45</v>
      </c>
      <c r="S85">
        <v>421201</v>
      </c>
      <c r="T85" t="s">
        <v>31</v>
      </c>
      <c r="U85" t="b">
        <v>0</v>
      </c>
    </row>
    <row r="86" spans="1:21" x14ac:dyDescent="0.35">
      <c r="A86">
        <v>7</v>
      </c>
      <c r="B86" t="s">
        <v>118</v>
      </c>
      <c r="C86">
        <v>1298130</v>
      </c>
      <c r="D86" t="s">
        <v>33</v>
      </c>
      <c r="E86">
        <v>23</v>
      </c>
      <c r="F86" t="str">
        <f t="shared" si="2"/>
        <v>Teenager</v>
      </c>
      <c r="G86">
        <v>44899</v>
      </c>
      <c r="H86" t="str">
        <f t="shared" si="3"/>
        <v>Dec</v>
      </c>
      <c r="I86" t="s">
        <v>23</v>
      </c>
      <c r="J86" t="s">
        <v>102</v>
      </c>
      <c r="K86" t="s">
        <v>281</v>
      </c>
      <c r="L86" t="s">
        <v>36</v>
      </c>
      <c r="M86" t="s">
        <v>27</v>
      </c>
      <c r="N86">
        <v>1</v>
      </c>
      <c r="O86" t="s">
        <v>28</v>
      </c>
      <c r="P86">
        <v>735</v>
      </c>
      <c r="Q86" t="s">
        <v>54</v>
      </c>
      <c r="R86" t="s">
        <v>55</v>
      </c>
      <c r="S86">
        <v>560029</v>
      </c>
      <c r="T86" t="s">
        <v>31</v>
      </c>
      <c r="U86" t="b">
        <v>0</v>
      </c>
    </row>
    <row r="87" spans="1:21" x14ac:dyDescent="0.35">
      <c r="A87">
        <v>44</v>
      </c>
      <c r="B87" t="s">
        <v>282</v>
      </c>
      <c r="C87">
        <v>5673590</v>
      </c>
      <c r="D87" t="s">
        <v>33</v>
      </c>
      <c r="E87">
        <v>22</v>
      </c>
      <c r="F87" t="str">
        <f t="shared" si="2"/>
        <v>Teenager</v>
      </c>
      <c r="G87">
        <v>44899</v>
      </c>
      <c r="H87" t="str">
        <f t="shared" si="3"/>
        <v>Dec</v>
      </c>
      <c r="I87" t="s">
        <v>23</v>
      </c>
      <c r="J87" t="s">
        <v>102</v>
      </c>
      <c r="K87" t="s">
        <v>283</v>
      </c>
      <c r="L87" t="s">
        <v>42</v>
      </c>
      <c r="M87" t="s">
        <v>53</v>
      </c>
      <c r="N87">
        <v>1</v>
      </c>
      <c r="O87" t="s">
        <v>28</v>
      </c>
      <c r="P87">
        <v>648</v>
      </c>
      <c r="Q87" t="s">
        <v>284</v>
      </c>
      <c r="R87" t="s">
        <v>70</v>
      </c>
      <c r="S87">
        <v>131001</v>
      </c>
      <c r="T87" t="s">
        <v>31</v>
      </c>
      <c r="U87" t="b">
        <v>0</v>
      </c>
    </row>
    <row r="88" spans="1:21" x14ac:dyDescent="0.35">
      <c r="A88">
        <v>89</v>
      </c>
      <c r="B88" t="s">
        <v>285</v>
      </c>
      <c r="C88">
        <v>3641651</v>
      </c>
      <c r="D88" t="s">
        <v>22</v>
      </c>
      <c r="E88">
        <v>22</v>
      </c>
      <c r="F88" t="str">
        <f t="shared" si="2"/>
        <v>Teenager</v>
      </c>
      <c r="G88">
        <v>44899</v>
      </c>
      <c r="H88" t="str">
        <f t="shared" si="3"/>
        <v>Dec</v>
      </c>
      <c r="I88" t="s">
        <v>23</v>
      </c>
      <c r="J88" t="s">
        <v>34</v>
      </c>
      <c r="K88" t="s">
        <v>286</v>
      </c>
      <c r="L88" t="s">
        <v>42</v>
      </c>
      <c r="M88" t="s">
        <v>58</v>
      </c>
      <c r="N88">
        <v>1</v>
      </c>
      <c r="O88" t="s">
        <v>28</v>
      </c>
      <c r="P88">
        <v>573</v>
      </c>
      <c r="Q88" t="s">
        <v>44</v>
      </c>
      <c r="R88" t="s">
        <v>45</v>
      </c>
      <c r="S88">
        <v>400098</v>
      </c>
      <c r="T88" t="s">
        <v>31</v>
      </c>
      <c r="U88" t="b">
        <v>0</v>
      </c>
    </row>
    <row r="89" spans="1:21" x14ac:dyDescent="0.35">
      <c r="A89">
        <v>52</v>
      </c>
      <c r="B89" t="s">
        <v>287</v>
      </c>
      <c r="C89">
        <v>7381557</v>
      </c>
      <c r="D89" t="s">
        <v>33</v>
      </c>
      <c r="E89">
        <v>21</v>
      </c>
      <c r="F89" t="str">
        <f t="shared" si="2"/>
        <v>Teenager</v>
      </c>
      <c r="G89">
        <v>44899</v>
      </c>
      <c r="H89" t="str">
        <f t="shared" si="3"/>
        <v>Dec</v>
      </c>
      <c r="I89" t="s">
        <v>23</v>
      </c>
      <c r="J89" t="s">
        <v>67</v>
      </c>
      <c r="K89" t="s">
        <v>62</v>
      </c>
      <c r="L89" t="s">
        <v>42</v>
      </c>
      <c r="M89" t="s">
        <v>63</v>
      </c>
      <c r="N89">
        <v>1</v>
      </c>
      <c r="O89" t="s">
        <v>28</v>
      </c>
      <c r="P89">
        <v>1112</v>
      </c>
      <c r="Q89" t="s">
        <v>288</v>
      </c>
      <c r="R89" t="s">
        <v>100</v>
      </c>
      <c r="S89">
        <v>211001</v>
      </c>
      <c r="T89" t="s">
        <v>31</v>
      </c>
      <c r="U89" t="b">
        <v>0</v>
      </c>
    </row>
    <row r="90" spans="1:21" x14ac:dyDescent="0.35">
      <c r="A90">
        <v>78</v>
      </c>
      <c r="B90" t="s">
        <v>289</v>
      </c>
      <c r="C90">
        <v>2070545</v>
      </c>
      <c r="D90" t="s">
        <v>33</v>
      </c>
      <c r="E90">
        <v>21</v>
      </c>
      <c r="F90" t="str">
        <f t="shared" si="2"/>
        <v>Teenager</v>
      </c>
      <c r="G90">
        <v>44899</v>
      </c>
      <c r="H90" t="str">
        <f t="shared" si="3"/>
        <v>Dec</v>
      </c>
      <c r="I90" t="s">
        <v>23</v>
      </c>
      <c r="J90" t="s">
        <v>24</v>
      </c>
      <c r="K90" t="s">
        <v>290</v>
      </c>
      <c r="L90" t="s">
        <v>42</v>
      </c>
      <c r="M90" t="s">
        <v>132</v>
      </c>
      <c r="N90">
        <v>1</v>
      </c>
      <c r="O90" t="s">
        <v>28</v>
      </c>
      <c r="P90">
        <v>801</v>
      </c>
      <c r="Q90" t="s">
        <v>291</v>
      </c>
      <c r="R90" t="s">
        <v>134</v>
      </c>
      <c r="S90">
        <v>334001</v>
      </c>
      <c r="T90" t="s">
        <v>31</v>
      </c>
      <c r="U90" t="b">
        <v>0</v>
      </c>
    </row>
    <row r="91" spans="1:21" x14ac:dyDescent="0.35">
      <c r="A91">
        <v>4</v>
      </c>
      <c r="B91" t="s">
        <v>292</v>
      </c>
      <c r="C91">
        <v>7490807</v>
      </c>
      <c r="D91" t="s">
        <v>33</v>
      </c>
      <c r="E91">
        <v>20</v>
      </c>
      <c r="F91" t="str">
        <f t="shared" si="2"/>
        <v>Teenager</v>
      </c>
      <c r="G91">
        <v>44899</v>
      </c>
      <c r="H91" t="str">
        <f t="shared" si="3"/>
        <v>Dec</v>
      </c>
      <c r="I91" t="s">
        <v>23</v>
      </c>
      <c r="J91" t="s">
        <v>34</v>
      </c>
      <c r="K91" t="s">
        <v>293</v>
      </c>
      <c r="L91" t="s">
        <v>42</v>
      </c>
      <c r="M91" t="s">
        <v>63</v>
      </c>
      <c r="N91">
        <v>1</v>
      </c>
      <c r="O91" t="s">
        <v>28</v>
      </c>
      <c r="P91">
        <v>729</v>
      </c>
      <c r="Q91" t="s">
        <v>294</v>
      </c>
      <c r="R91" t="s">
        <v>30</v>
      </c>
      <c r="S91">
        <v>613007</v>
      </c>
      <c r="T91" t="s">
        <v>31</v>
      </c>
      <c r="U91" t="b">
        <v>0</v>
      </c>
    </row>
    <row r="92" spans="1:21" x14ac:dyDescent="0.35">
      <c r="A92">
        <v>28</v>
      </c>
      <c r="B92" t="s">
        <v>295</v>
      </c>
      <c r="C92">
        <v>986513</v>
      </c>
      <c r="D92" t="s">
        <v>22</v>
      </c>
      <c r="E92">
        <v>20</v>
      </c>
      <c r="F92" t="str">
        <f t="shared" si="2"/>
        <v>Teenager</v>
      </c>
      <c r="G92">
        <v>44899</v>
      </c>
      <c r="H92" t="str">
        <f t="shared" si="3"/>
        <v>Dec</v>
      </c>
      <c r="I92" t="s">
        <v>23</v>
      </c>
      <c r="J92" t="s">
        <v>24</v>
      </c>
      <c r="K92" t="s">
        <v>296</v>
      </c>
      <c r="L92" t="s">
        <v>42</v>
      </c>
      <c r="M92" t="s">
        <v>43</v>
      </c>
      <c r="N92">
        <v>1</v>
      </c>
      <c r="O92" t="s">
        <v>28</v>
      </c>
      <c r="P92">
        <v>563</v>
      </c>
      <c r="Q92" t="s">
        <v>297</v>
      </c>
      <c r="R92" t="s">
        <v>298</v>
      </c>
      <c r="S92">
        <v>263153</v>
      </c>
      <c r="T92" t="s">
        <v>31</v>
      </c>
      <c r="U92" t="b">
        <v>0</v>
      </c>
    </row>
    <row r="93" spans="1:21" x14ac:dyDescent="0.35">
      <c r="A93">
        <v>64</v>
      </c>
      <c r="B93" t="s">
        <v>299</v>
      </c>
      <c r="C93">
        <v>8169153</v>
      </c>
      <c r="D93" t="s">
        <v>33</v>
      </c>
      <c r="E93">
        <v>20</v>
      </c>
      <c r="F93" t="str">
        <f t="shared" si="2"/>
        <v>Teenager</v>
      </c>
      <c r="G93">
        <v>44899</v>
      </c>
      <c r="H93" t="str">
        <f t="shared" si="3"/>
        <v>Dec</v>
      </c>
      <c r="I93" t="s">
        <v>23</v>
      </c>
      <c r="J93" t="s">
        <v>34</v>
      </c>
      <c r="K93" t="s">
        <v>300</v>
      </c>
      <c r="L93" t="s">
        <v>36</v>
      </c>
      <c r="M93" t="s">
        <v>58</v>
      </c>
      <c r="N93">
        <v>1</v>
      </c>
      <c r="O93" t="s">
        <v>28</v>
      </c>
      <c r="P93">
        <v>399</v>
      </c>
      <c r="Q93" t="s">
        <v>301</v>
      </c>
      <c r="R93" t="s">
        <v>55</v>
      </c>
      <c r="S93">
        <v>560054</v>
      </c>
      <c r="T93" t="s">
        <v>31</v>
      </c>
      <c r="U93" t="b">
        <v>0</v>
      </c>
    </row>
    <row r="94" spans="1:21" x14ac:dyDescent="0.35">
      <c r="A94">
        <v>94</v>
      </c>
      <c r="B94" t="s">
        <v>302</v>
      </c>
      <c r="C94">
        <v>3542194</v>
      </c>
      <c r="D94" t="s">
        <v>33</v>
      </c>
      <c r="E94">
        <v>20</v>
      </c>
      <c r="F94" t="str">
        <f t="shared" si="2"/>
        <v>Teenager</v>
      </c>
      <c r="G94">
        <v>44899</v>
      </c>
      <c r="H94" t="str">
        <f t="shared" si="3"/>
        <v>Dec</v>
      </c>
      <c r="I94" t="s">
        <v>23</v>
      </c>
      <c r="J94" t="s">
        <v>34</v>
      </c>
      <c r="K94" t="s">
        <v>303</v>
      </c>
      <c r="L94" t="s">
        <v>153</v>
      </c>
      <c r="M94" t="s">
        <v>154</v>
      </c>
      <c r="N94">
        <v>1</v>
      </c>
      <c r="O94" t="s">
        <v>28</v>
      </c>
      <c r="P94">
        <v>307</v>
      </c>
      <c r="Q94" t="s">
        <v>304</v>
      </c>
      <c r="R94" t="s">
        <v>39</v>
      </c>
      <c r="S94">
        <v>673524</v>
      </c>
      <c r="T94" t="s">
        <v>31</v>
      </c>
      <c r="U94" t="b">
        <v>0</v>
      </c>
    </row>
    <row r="95" spans="1:21" x14ac:dyDescent="0.35">
      <c r="A95">
        <v>86</v>
      </c>
      <c r="B95" t="s">
        <v>305</v>
      </c>
      <c r="C95">
        <v>6468339</v>
      </c>
      <c r="D95" t="s">
        <v>22</v>
      </c>
      <c r="E95">
        <v>19</v>
      </c>
      <c r="F95" t="str">
        <f t="shared" si="2"/>
        <v>Teenager</v>
      </c>
      <c r="G95">
        <v>44899</v>
      </c>
      <c r="H95" t="str">
        <f t="shared" si="3"/>
        <v>Dec</v>
      </c>
      <c r="I95" t="s">
        <v>23</v>
      </c>
      <c r="J95" t="s">
        <v>34</v>
      </c>
      <c r="K95" t="s">
        <v>306</v>
      </c>
      <c r="L95" t="s">
        <v>42</v>
      </c>
      <c r="M95" t="s">
        <v>132</v>
      </c>
      <c r="N95">
        <v>1</v>
      </c>
      <c r="O95" t="s">
        <v>28</v>
      </c>
      <c r="P95">
        <v>1036</v>
      </c>
      <c r="Q95" t="s">
        <v>44</v>
      </c>
      <c r="R95" t="s">
        <v>45</v>
      </c>
      <c r="S95">
        <v>400093</v>
      </c>
      <c r="T95" t="s">
        <v>31</v>
      </c>
      <c r="U95" t="b">
        <v>0</v>
      </c>
    </row>
    <row r="96" spans="1:21" x14ac:dyDescent="0.35">
      <c r="A96">
        <v>24</v>
      </c>
      <c r="B96" t="s">
        <v>307</v>
      </c>
      <c r="C96">
        <v>3935670</v>
      </c>
      <c r="D96" t="s">
        <v>33</v>
      </c>
      <c r="E96">
        <v>19</v>
      </c>
      <c r="F96" t="str">
        <f t="shared" si="2"/>
        <v>Teenager</v>
      </c>
      <c r="G96">
        <v>44899</v>
      </c>
      <c r="H96" t="str">
        <f t="shared" si="3"/>
        <v>Dec</v>
      </c>
      <c r="I96" t="s">
        <v>23</v>
      </c>
      <c r="J96" t="s">
        <v>105</v>
      </c>
      <c r="K96" t="s">
        <v>308</v>
      </c>
      <c r="L96" t="s">
        <v>42</v>
      </c>
      <c r="M96" t="s">
        <v>132</v>
      </c>
      <c r="N96">
        <v>1</v>
      </c>
      <c r="O96" t="s">
        <v>28</v>
      </c>
      <c r="P96">
        <v>788</v>
      </c>
      <c r="Q96" t="s">
        <v>309</v>
      </c>
      <c r="R96" t="s">
        <v>100</v>
      </c>
      <c r="S96">
        <v>250002</v>
      </c>
      <c r="T96" t="s">
        <v>31</v>
      </c>
      <c r="U96" t="b">
        <v>0</v>
      </c>
    </row>
    <row r="97" spans="1:21" x14ac:dyDescent="0.35">
      <c r="A97">
        <v>99</v>
      </c>
      <c r="B97" t="s">
        <v>310</v>
      </c>
      <c r="C97">
        <v>294848</v>
      </c>
      <c r="D97" t="s">
        <v>33</v>
      </c>
      <c r="E97">
        <v>19</v>
      </c>
      <c r="F97" t="str">
        <f t="shared" si="2"/>
        <v>Teenager</v>
      </c>
      <c r="G97">
        <v>44899</v>
      </c>
      <c r="H97" t="str">
        <f t="shared" si="3"/>
        <v>Dec</v>
      </c>
      <c r="I97" t="s">
        <v>23</v>
      </c>
      <c r="J97" t="s">
        <v>24</v>
      </c>
      <c r="K97" t="s">
        <v>311</v>
      </c>
      <c r="L97" t="s">
        <v>36</v>
      </c>
      <c r="M97" t="s">
        <v>27</v>
      </c>
      <c r="N97">
        <v>1</v>
      </c>
      <c r="O97" t="s">
        <v>28</v>
      </c>
      <c r="P97">
        <v>376</v>
      </c>
      <c r="Q97" t="s">
        <v>54</v>
      </c>
      <c r="R97" t="s">
        <v>55</v>
      </c>
      <c r="S97">
        <v>560075</v>
      </c>
      <c r="T97" t="s">
        <v>31</v>
      </c>
      <c r="U97" t="b">
        <v>0</v>
      </c>
    </row>
    <row r="98" spans="1:21" x14ac:dyDescent="0.35">
      <c r="A98">
        <v>90</v>
      </c>
      <c r="B98" t="s">
        <v>312</v>
      </c>
      <c r="C98">
        <v>7662369</v>
      </c>
      <c r="D98" t="s">
        <v>33</v>
      </c>
      <c r="E98">
        <v>18</v>
      </c>
      <c r="F98" t="str">
        <f t="shared" si="2"/>
        <v>Teenager</v>
      </c>
      <c r="G98">
        <v>44899</v>
      </c>
      <c r="H98" t="str">
        <f t="shared" si="3"/>
        <v>Dec</v>
      </c>
      <c r="I98" t="s">
        <v>23</v>
      </c>
      <c r="J98" t="s">
        <v>47</v>
      </c>
      <c r="K98" t="s">
        <v>313</v>
      </c>
      <c r="L98" t="s">
        <v>42</v>
      </c>
      <c r="M98" t="s">
        <v>37</v>
      </c>
      <c r="N98">
        <v>1</v>
      </c>
      <c r="O98" t="s">
        <v>28</v>
      </c>
      <c r="P98">
        <v>1163</v>
      </c>
      <c r="Q98" t="s">
        <v>314</v>
      </c>
      <c r="R98" t="s">
        <v>50</v>
      </c>
      <c r="S98">
        <v>834008</v>
      </c>
      <c r="T98" t="s">
        <v>31</v>
      </c>
      <c r="U98" t="b">
        <v>0</v>
      </c>
    </row>
    <row r="99" spans="1:21" x14ac:dyDescent="0.35">
      <c r="A99">
        <v>13</v>
      </c>
      <c r="B99" t="s">
        <v>315</v>
      </c>
      <c r="C99">
        <v>265357</v>
      </c>
      <c r="D99" t="s">
        <v>33</v>
      </c>
      <c r="E99">
        <v>18</v>
      </c>
      <c r="F99" t="str">
        <f t="shared" si="2"/>
        <v>Teenager</v>
      </c>
      <c r="G99">
        <v>44899</v>
      </c>
      <c r="H99" t="str">
        <f t="shared" si="3"/>
        <v>Dec</v>
      </c>
      <c r="I99" t="s">
        <v>23</v>
      </c>
      <c r="J99" t="s">
        <v>34</v>
      </c>
      <c r="K99" t="s">
        <v>316</v>
      </c>
      <c r="L99" t="s">
        <v>42</v>
      </c>
      <c r="M99" t="s">
        <v>53</v>
      </c>
      <c r="N99">
        <v>1</v>
      </c>
      <c r="O99" t="s">
        <v>28</v>
      </c>
      <c r="P99">
        <v>786</v>
      </c>
      <c r="Q99" t="s">
        <v>194</v>
      </c>
      <c r="R99" t="s">
        <v>195</v>
      </c>
      <c r="S99">
        <v>781017</v>
      </c>
      <c r="T99" t="s">
        <v>31</v>
      </c>
      <c r="U99" t="b">
        <v>0</v>
      </c>
    </row>
    <row r="100" spans="1:21" x14ac:dyDescent="0.35">
      <c r="A100">
        <v>16</v>
      </c>
      <c r="B100" t="s">
        <v>317</v>
      </c>
      <c r="C100">
        <v>7482261</v>
      </c>
      <c r="D100" t="s">
        <v>33</v>
      </c>
      <c r="E100">
        <v>18</v>
      </c>
      <c r="F100" t="str">
        <f t="shared" si="2"/>
        <v>Teenager</v>
      </c>
      <c r="G100">
        <v>44899</v>
      </c>
      <c r="H100" t="str">
        <f t="shared" si="3"/>
        <v>Dec</v>
      </c>
      <c r="I100" t="s">
        <v>23</v>
      </c>
      <c r="J100" t="s">
        <v>136</v>
      </c>
      <c r="K100" t="s">
        <v>318</v>
      </c>
      <c r="L100" t="s">
        <v>90</v>
      </c>
      <c r="M100" t="s">
        <v>58</v>
      </c>
      <c r="N100">
        <v>1</v>
      </c>
      <c r="O100" t="s">
        <v>28</v>
      </c>
      <c r="P100">
        <v>523</v>
      </c>
      <c r="Q100" t="s">
        <v>123</v>
      </c>
      <c r="R100" t="s">
        <v>124</v>
      </c>
      <c r="S100">
        <v>110062</v>
      </c>
      <c r="T100" t="s">
        <v>31</v>
      </c>
      <c r="U100" t="b">
        <v>0</v>
      </c>
    </row>
  </sheetData>
  <dataConsolidate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Rahish</dc:creator>
  <cp:lastModifiedBy>hp</cp:lastModifiedBy>
  <dcterms:created xsi:type="dcterms:W3CDTF">2024-07-04T07:59:24Z</dcterms:created>
  <dcterms:modified xsi:type="dcterms:W3CDTF">2024-09-08T09:09:39Z</dcterms:modified>
</cp:coreProperties>
</file>