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S:\data_science_\excel\projects\store data analysis using excel\"/>
    </mc:Choice>
  </mc:AlternateContent>
  <bookViews>
    <workbookView xWindow="0" yWindow="0" windowWidth="23040" windowHeight="8904"/>
  </bookViews>
  <sheets>
    <sheet name="302" sheetId="1" r:id="rId1"/>
    <sheet name="hlookup" sheetId="6" r:id="rId2"/>
    <sheet name="index" sheetId="2" r:id="rId3"/>
    <sheet name="match" sheetId="3" r:id="rId4"/>
    <sheet name="Sheet4" sheetId="4" r:id="rId5"/>
    <sheet name="Sheet5" sheetId="5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" i="1" l="1"/>
  <c r="F2" i="1"/>
  <c r="E3" i="1"/>
  <c r="F3" i="1" s="1"/>
  <c r="F4" i="1"/>
  <c r="F5" i="1"/>
  <c r="F6" i="1"/>
  <c r="F7" i="1"/>
  <c r="F8" i="1"/>
  <c r="F9" i="1"/>
  <c r="F10" i="1"/>
  <c r="F11" i="1"/>
  <c r="F12" i="1"/>
  <c r="F13" i="1"/>
  <c r="E4" i="1"/>
  <c r="E5" i="1"/>
  <c r="E6" i="1"/>
  <c r="E7" i="1"/>
  <c r="E8" i="1"/>
  <c r="E9" i="1"/>
  <c r="E10" i="1"/>
  <c r="E11" i="1"/>
  <c r="E12" i="1"/>
  <c r="E13" i="1"/>
  <c r="E2" i="1"/>
  <c r="H11" i="1"/>
  <c r="I12" i="1" l="1"/>
  <c r="I10" i="1"/>
  <c r="J10" i="1" s="1"/>
  <c r="B10" i="2"/>
  <c r="B11" i="3"/>
  <c r="F7" i="3"/>
  <c r="H13" i="6"/>
  <c r="H10" i="6"/>
  <c r="I3" i="1"/>
  <c r="C9" i="2"/>
</calcChain>
</file>

<file path=xl/sharedStrings.xml><?xml version="1.0" encoding="utf-8"?>
<sst xmlns="http://schemas.openxmlformats.org/spreadsheetml/2006/main" count="109" uniqueCount="57">
  <si>
    <t>Name</t>
  </si>
  <si>
    <t>Location</t>
  </si>
  <si>
    <t>Salary</t>
  </si>
  <si>
    <t>Age</t>
  </si>
  <si>
    <t>William  Manship</t>
  </si>
  <si>
    <t>Hong Kong</t>
  </si>
  <si>
    <t>William Johnson</t>
  </si>
  <si>
    <t>Berlin</t>
  </si>
  <si>
    <t>Thomas Bettle</t>
  </si>
  <si>
    <t>Bangkok</t>
  </si>
  <si>
    <t>Ian Nash</t>
  </si>
  <si>
    <t>Cairo</t>
  </si>
  <si>
    <t>Margaret Turley</t>
  </si>
  <si>
    <t>Shanghai</t>
  </si>
  <si>
    <t>Michael Kaye</t>
  </si>
  <si>
    <t>Capetown</t>
  </si>
  <si>
    <t>Paul Bell</t>
  </si>
  <si>
    <t>Thomas Davies</t>
  </si>
  <si>
    <t>Eric Green</t>
  </si>
  <si>
    <t>Warsaw</t>
  </si>
  <si>
    <t>Williamr Black</t>
  </si>
  <si>
    <t>Estelle Cormack</t>
  </si>
  <si>
    <t>Christopher Fallon</t>
  </si>
  <si>
    <t>Delhi</t>
  </si>
  <si>
    <t>Use INDEX formula to return name the 4th company in the list</t>
  </si>
  <si>
    <t>Alphabet</t>
  </si>
  <si>
    <t>Barclays</t>
  </si>
  <si>
    <t>Corning</t>
  </si>
  <si>
    <t>Dell</t>
  </si>
  <si>
    <t>Exxon Mobile</t>
  </si>
  <si>
    <t>Facebook</t>
  </si>
  <si>
    <t>Answer:</t>
  </si>
  <si>
    <t>&lt;- Insert formula here</t>
  </si>
  <si>
    <r>
      <t xml:space="preserve">Use MATCH to return the position number of the letter </t>
    </r>
    <r>
      <rPr>
        <b/>
        <sz val="11"/>
        <color rgb="FF000000"/>
        <rFont val="Calibri"/>
        <family val="2"/>
        <scheme val="minor"/>
      </rPr>
      <t>F</t>
    </r>
    <r>
      <rPr>
        <sz val="11"/>
        <color rgb="FF000000"/>
        <rFont val="Calibri"/>
        <family val="2"/>
        <scheme val="minor"/>
      </rPr>
      <t xml:space="preserve"> in the following array:</t>
    </r>
  </si>
  <si>
    <t>Letter:</t>
  </si>
  <si>
    <t>A</t>
  </si>
  <si>
    <t>Z</t>
  </si>
  <si>
    <t>C</t>
  </si>
  <si>
    <t>X</t>
  </si>
  <si>
    <t>Y</t>
  </si>
  <si>
    <t>F</t>
  </si>
  <si>
    <t>W</t>
  </si>
  <si>
    <t>Using Index&amp;Match, find the ID Number of David</t>
  </si>
  <si>
    <t>ID Number</t>
  </si>
  <si>
    <t>Yoav</t>
  </si>
  <si>
    <t>Bob</t>
  </si>
  <si>
    <t>Rami</t>
  </si>
  <si>
    <t>David</t>
  </si>
  <si>
    <t>Lev</t>
  </si>
  <si>
    <t>Frank</t>
  </si>
  <si>
    <t>Name:</t>
  </si>
  <si>
    <t xml:space="preserve">location </t>
  </si>
  <si>
    <t>salary</t>
  </si>
  <si>
    <t>name</t>
  </si>
  <si>
    <t>locations</t>
  </si>
  <si>
    <t>sal</t>
  </si>
  <si>
    <t>Locations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</si>
</sst>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rgb="FFFFFF00"/>
        <bgColor rgb="FF000000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/>
    <xf numFmtId="0" fontId="2" fillId="0" borderId="2" xfId="0" applyFont="1" applyBorder="1"/>
    <xf numFmtId="0" fontId="2" fillId="0" borderId="2" xfId="0" applyFont="1" applyBorder="1" applyAlignment="1">
      <alignment horizontal="right"/>
    </xf>
    <xf numFmtId="0" fontId="1" fillId="0" borderId="0" xfId="0" applyFont="1"/>
    <xf numFmtId="0" fontId="2" fillId="0" borderId="0" xfId="0" applyFont="1"/>
    <xf numFmtId="0" fontId="2" fillId="0" borderId="3" xfId="0" applyFont="1" applyBorder="1"/>
    <xf numFmtId="0" fontId="2" fillId="3" borderId="0" xfId="0" applyFont="1" applyFill="1"/>
    <xf numFmtId="0" fontId="1" fillId="0" borderId="3" xfId="0" applyFont="1" applyBorder="1"/>
    <xf numFmtId="0" fontId="0" fillId="4" borderId="0" xfId="0" applyFill="1"/>
    <xf numFmtId="0" fontId="1" fillId="2" borderId="0" xfId="0" applyFont="1" applyFill="1" applyBorder="1"/>
    <xf numFmtId="0" fontId="2" fillId="0" borderId="0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tabSelected="1" zoomScale="205" zoomScaleNormal="205" workbookViewId="0">
      <selection sqref="A1:D13"/>
    </sheetView>
  </sheetViews>
  <sheetFormatPr defaultRowHeight="14.4" x14ac:dyDescent="0.3"/>
  <cols>
    <col min="1" max="1" width="20.88671875" customWidth="1"/>
    <col min="2" max="2" width="13.21875" customWidth="1"/>
    <col min="8" max="8" width="15.109375" customWidth="1"/>
    <col min="9" max="9" width="13.6640625" customWidth="1"/>
    <col min="10" max="10" width="20.109375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0"/>
    </row>
    <row r="2" spans="1:10" x14ac:dyDescent="0.3">
      <c r="A2" s="2" t="s">
        <v>16</v>
      </c>
      <c r="B2" s="2" t="s">
        <v>9</v>
      </c>
      <c r="C2" s="3">
        <v>10387</v>
      </c>
      <c r="D2" s="3">
        <v>25</v>
      </c>
      <c r="E2" s="11" t="str">
        <f>IF(B2="Hong Kong", COUNTIF($B$2:B2, "Hong Kong"), "")</f>
        <v/>
      </c>
      <c r="F2" t="e">
        <f>INDEX(C2:C13,E2)</f>
        <v>#VALUE!</v>
      </c>
      <c r="H2" s="9" t="s">
        <v>0</v>
      </c>
      <c r="I2" s="9" t="s">
        <v>2</v>
      </c>
    </row>
    <row r="3" spans="1:10" x14ac:dyDescent="0.3">
      <c r="A3" s="2" t="s">
        <v>21</v>
      </c>
      <c r="B3" s="2" t="s">
        <v>5</v>
      </c>
      <c r="C3" s="3">
        <v>10959</v>
      </c>
      <c r="D3" s="3">
        <v>30</v>
      </c>
      <c r="E3" s="11">
        <f>IF(B3="Hong Kong", COUNTIF($B$2:B3, "Hong Kong"), "")</f>
        <v>1</v>
      </c>
      <c r="F3">
        <f>INDEX(C3:C14,E3)</f>
        <v>10959</v>
      </c>
      <c r="H3" t="s">
        <v>16</v>
      </c>
      <c r="I3">
        <f>VLOOKUP(H3,A1:D13,3,FALSE)</f>
        <v>10387</v>
      </c>
    </row>
    <row r="4" spans="1:10" x14ac:dyDescent="0.3">
      <c r="A4" s="2" t="s">
        <v>6</v>
      </c>
      <c r="B4" s="2" t="s">
        <v>7</v>
      </c>
      <c r="C4" s="3">
        <v>11771</v>
      </c>
      <c r="D4" s="3">
        <v>32</v>
      </c>
      <c r="E4" s="11" t="str">
        <f>IF(B4="Hong Kong", COUNTIF($B$2:B4, "Hong Kong"), "")</f>
        <v/>
      </c>
      <c r="F4" t="e">
        <f t="shared" ref="F3:F13" si="0">INDEX(C4:C15,E4)</f>
        <v>#VALUE!</v>
      </c>
    </row>
    <row r="5" spans="1:10" x14ac:dyDescent="0.3">
      <c r="A5" s="2" t="s">
        <v>17</v>
      </c>
      <c r="B5" s="2" t="s">
        <v>15</v>
      </c>
      <c r="C5" s="3">
        <v>12566</v>
      </c>
      <c r="D5" s="3">
        <v>37</v>
      </c>
      <c r="E5" s="11" t="str">
        <f>IF(B5="Hong Kong", COUNTIF($B$2:B5, "Hong Kong"), "")</f>
        <v/>
      </c>
      <c r="F5" t="e">
        <f t="shared" si="0"/>
        <v>#VALUE!</v>
      </c>
    </row>
    <row r="6" spans="1:10" x14ac:dyDescent="0.3">
      <c r="A6" s="2" t="s">
        <v>8</v>
      </c>
      <c r="B6" s="2" t="s">
        <v>9</v>
      </c>
      <c r="C6" s="3">
        <v>13046</v>
      </c>
      <c r="D6" s="3">
        <v>35</v>
      </c>
      <c r="E6" s="11" t="str">
        <f>IF(B6="Hong Kong", COUNTIF($B$2:B6, "Hong Kong"), "")</f>
        <v/>
      </c>
      <c r="F6" t="e">
        <f t="shared" si="0"/>
        <v>#VALUE!</v>
      </c>
      <c r="H6" t="s">
        <v>51</v>
      </c>
      <c r="I6" t="s">
        <v>52</v>
      </c>
    </row>
    <row r="7" spans="1:10" x14ac:dyDescent="0.3">
      <c r="A7" s="2" t="s">
        <v>4</v>
      </c>
      <c r="B7" s="2" t="s">
        <v>5</v>
      </c>
      <c r="C7" s="3">
        <v>13836</v>
      </c>
      <c r="D7" s="3">
        <v>25</v>
      </c>
      <c r="E7" s="11">
        <f>IF(B7="Hong Kong", COUNTIF($B$2:B7, "Hong Kong"), "")</f>
        <v>2</v>
      </c>
      <c r="F7">
        <f t="shared" si="0"/>
        <v>14562</v>
      </c>
      <c r="H7" t="s">
        <v>5</v>
      </c>
      <c r="I7">
        <f>VLOOKUP(H7,B1:C13,2,TRUE)</f>
        <v>13836</v>
      </c>
    </row>
    <row r="8" spans="1:10" x14ac:dyDescent="0.3">
      <c r="A8" s="2" t="s">
        <v>22</v>
      </c>
      <c r="B8" s="2" t="s">
        <v>23</v>
      </c>
      <c r="C8" s="3">
        <v>14562</v>
      </c>
      <c r="D8" s="3">
        <v>32</v>
      </c>
      <c r="E8" s="11" t="str">
        <f>IF(B8="Hong Kong", COUNTIF($B$2:B8, "Hong Kong"), "")</f>
        <v/>
      </c>
      <c r="F8" t="e">
        <f t="shared" si="0"/>
        <v>#VALUE!</v>
      </c>
    </row>
    <row r="9" spans="1:10" x14ac:dyDescent="0.3">
      <c r="A9" s="2" t="s">
        <v>20</v>
      </c>
      <c r="B9" s="2" t="s">
        <v>11</v>
      </c>
      <c r="C9" s="3">
        <v>15784</v>
      </c>
      <c r="D9" s="3">
        <v>43</v>
      </c>
      <c r="E9" s="11" t="str">
        <f>IF(B9="Hong Kong", COUNTIF($B$2:B9, "Hong Kong"), "")</f>
        <v/>
      </c>
      <c r="F9" t="e">
        <f t="shared" si="0"/>
        <v>#VALUE!</v>
      </c>
      <c r="H9" t="s">
        <v>56</v>
      </c>
      <c r="I9" t="s">
        <v>0</v>
      </c>
    </row>
    <row r="10" spans="1:10" x14ac:dyDescent="0.3">
      <c r="A10" s="2" t="s">
        <v>18</v>
      </c>
      <c r="B10" s="2" t="s">
        <v>5</v>
      </c>
      <c r="C10" s="3">
        <v>16406</v>
      </c>
      <c r="D10" s="3">
        <v>42</v>
      </c>
      <c r="E10" s="11">
        <f>IF(B10="Hong Kong", COUNTIF($B$2:B10, "Hong Kong"), "")</f>
        <v>3</v>
      </c>
      <c r="F10">
        <f t="shared" si="0"/>
        <v>18996</v>
      </c>
      <c r="H10" t="s">
        <v>7</v>
      </c>
      <c r="I10">
        <f>MATCH(H10,B2:B13,)</f>
        <v>3</v>
      </c>
      <c r="J10" t="str">
        <f>INDEX(A2:A13,I10)</f>
        <v>William Johnson</v>
      </c>
    </row>
    <row r="11" spans="1:10" x14ac:dyDescent="0.3">
      <c r="A11" s="2" t="s">
        <v>10</v>
      </c>
      <c r="B11" s="2" t="s">
        <v>11</v>
      </c>
      <c r="C11" s="3">
        <v>18276</v>
      </c>
      <c r="D11" s="3">
        <v>32</v>
      </c>
      <c r="E11" s="11" t="str">
        <f>IF(B11="Hong Kong", COUNTIF($B$2:B11, "Hong Kong"), "")</f>
        <v/>
      </c>
      <c r="F11" t="e">
        <f t="shared" si="0"/>
        <v>#VALUE!</v>
      </c>
      <c r="H11" t="str">
        <f>IF(B2:B13="Hong Kong", ROW(), "")</f>
        <v/>
      </c>
    </row>
    <row r="12" spans="1:10" x14ac:dyDescent="0.3">
      <c r="A12" s="2" t="s">
        <v>14</v>
      </c>
      <c r="B12" s="2" t="s">
        <v>15</v>
      </c>
      <c r="C12" s="3">
        <v>18996</v>
      </c>
      <c r="D12" s="3">
        <v>35</v>
      </c>
      <c r="E12" s="11" t="str">
        <f>IF(B12="Hong Kong", COUNTIF($B$2:B12, "Hong Kong"), "")</f>
        <v/>
      </c>
      <c r="F12" t="e">
        <f t="shared" si="0"/>
        <v>#VALUE!</v>
      </c>
      <c r="I12" t="str">
        <f>INDEX(A2:A13,MATCH(H10,B2:B13,0))</f>
        <v>William Johnson</v>
      </c>
    </row>
    <row r="13" spans="1:10" x14ac:dyDescent="0.3">
      <c r="A13" s="2" t="s">
        <v>12</v>
      </c>
      <c r="B13" s="2" t="s">
        <v>13</v>
      </c>
      <c r="C13" s="3">
        <v>19327</v>
      </c>
      <c r="D13" s="3">
        <v>26</v>
      </c>
      <c r="E13" s="11" t="str">
        <f>IF(B13="Hong Kong", COUNTIF($B$2:B13, "Hong Kong"), "")</f>
        <v/>
      </c>
      <c r="F13" t="e">
        <f t="shared" si="0"/>
        <v>#VALUE!</v>
      </c>
    </row>
  </sheetData>
  <sortState ref="A2:D13">
    <sortCondition ref="C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zoomScale="160" zoomScaleNormal="160" workbookViewId="0">
      <selection activeCell="H14" sqref="H14"/>
    </sheetView>
  </sheetViews>
  <sheetFormatPr defaultRowHeight="14.4" x14ac:dyDescent="0.3"/>
  <cols>
    <col min="2" max="2" width="14.88671875" customWidth="1"/>
    <col min="3" max="3" width="12.33203125" customWidth="1"/>
  </cols>
  <sheetData>
    <row r="1" spans="1:13" x14ac:dyDescent="0.3">
      <c r="A1" s="1" t="s">
        <v>0</v>
      </c>
      <c r="B1" s="2" t="s">
        <v>16</v>
      </c>
      <c r="C1" s="2" t="s">
        <v>21</v>
      </c>
      <c r="D1" s="2" t="s">
        <v>6</v>
      </c>
      <c r="E1" s="2" t="s">
        <v>17</v>
      </c>
      <c r="F1" s="2" t="s">
        <v>8</v>
      </c>
      <c r="G1" s="2" t="s">
        <v>4</v>
      </c>
      <c r="H1" s="2" t="s">
        <v>22</v>
      </c>
      <c r="I1" s="2" t="s">
        <v>20</v>
      </c>
      <c r="J1" s="2" t="s">
        <v>18</v>
      </c>
      <c r="K1" s="2" t="s">
        <v>10</v>
      </c>
      <c r="L1" s="2" t="s">
        <v>14</v>
      </c>
      <c r="M1" s="2" t="s">
        <v>12</v>
      </c>
    </row>
    <row r="2" spans="1:13" x14ac:dyDescent="0.3">
      <c r="A2" s="1" t="s">
        <v>1</v>
      </c>
      <c r="B2" s="2" t="s">
        <v>9</v>
      </c>
      <c r="C2" s="2" t="s">
        <v>5</v>
      </c>
      <c r="D2" s="2" t="s">
        <v>7</v>
      </c>
      <c r="E2" s="2" t="s">
        <v>15</v>
      </c>
      <c r="F2" s="2" t="s">
        <v>9</v>
      </c>
      <c r="G2" s="2" t="s">
        <v>5</v>
      </c>
      <c r="H2" s="2" t="s">
        <v>23</v>
      </c>
      <c r="I2" s="2" t="s">
        <v>11</v>
      </c>
      <c r="J2" s="2" t="s">
        <v>19</v>
      </c>
      <c r="K2" s="2" t="s">
        <v>11</v>
      </c>
      <c r="L2" s="2" t="s">
        <v>15</v>
      </c>
      <c r="M2" s="2" t="s">
        <v>13</v>
      </c>
    </row>
    <row r="3" spans="1:13" x14ac:dyDescent="0.3">
      <c r="A3" s="1" t="s">
        <v>2</v>
      </c>
      <c r="B3" s="3">
        <v>10387</v>
      </c>
      <c r="C3" s="3">
        <v>10959</v>
      </c>
      <c r="D3" s="3">
        <v>11771</v>
      </c>
      <c r="E3" s="3">
        <v>12566</v>
      </c>
      <c r="F3" s="3">
        <v>13046</v>
      </c>
      <c r="G3" s="3">
        <v>13836</v>
      </c>
      <c r="H3" s="3">
        <v>14562</v>
      </c>
      <c r="I3" s="3">
        <v>15784</v>
      </c>
      <c r="J3" s="3">
        <v>16406</v>
      </c>
      <c r="K3" s="3">
        <v>18276</v>
      </c>
      <c r="L3" s="3">
        <v>18996</v>
      </c>
      <c r="M3" s="3">
        <v>19327</v>
      </c>
    </row>
    <row r="4" spans="1:13" x14ac:dyDescent="0.3">
      <c r="A4" s="1" t="s">
        <v>3</v>
      </c>
      <c r="B4" s="3">
        <v>25</v>
      </c>
      <c r="C4" s="3">
        <v>30</v>
      </c>
      <c r="D4" s="3">
        <v>32</v>
      </c>
      <c r="E4" s="3">
        <v>37</v>
      </c>
      <c r="F4" s="3">
        <v>35</v>
      </c>
      <c r="G4" s="3">
        <v>25</v>
      </c>
      <c r="H4" s="3">
        <v>32</v>
      </c>
      <c r="I4" s="3">
        <v>43</v>
      </c>
      <c r="J4" s="3">
        <v>42</v>
      </c>
      <c r="K4" s="3">
        <v>32</v>
      </c>
      <c r="L4" s="3">
        <v>35</v>
      </c>
      <c r="M4" s="3">
        <v>26</v>
      </c>
    </row>
    <row r="9" spans="1:13" x14ac:dyDescent="0.3">
      <c r="G9" t="s">
        <v>53</v>
      </c>
      <c r="H9" t="s">
        <v>52</v>
      </c>
    </row>
    <row r="10" spans="1:13" x14ac:dyDescent="0.3">
      <c r="G10" t="s">
        <v>16</v>
      </c>
      <c r="H10">
        <f>HLOOKUP(G10,B1:M3,3,FALSE)</f>
        <v>10387</v>
      </c>
    </row>
    <row r="12" spans="1:13" x14ac:dyDescent="0.3">
      <c r="G12" t="s">
        <v>54</v>
      </c>
      <c r="H12" t="s">
        <v>55</v>
      </c>
    </row>
    <row r="13" spans="1:13" x14ac:dyDescent="0.3">
      <c r="G13" t="s">
        <v>7</v>
      </c>
      <c r="H13">
        <f>HLOOKUP(G13,B2:M3,2,FALSE)</f>
        <v>11771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zoomScale="220" zoomScaleNormal="220" workbookViewId="0">
      <selection activeCell="B10" sqref="B10"/>
    </sheetView>
  </sheetViews>
  <sheetFormatPr defaultRowHeight="14.4" x14ac:dyDescent="0.3"/>
  <cols>
    <col min="2" max="2" width="15.5546875" customWidth="1"/>
  </cols>
  <sheetData>
    <row r="1" spans="1:4" x14ac:dyDescent="0.3">
      <c r="A1" s="4" t="s">
        <v>24</v>
      </c>
      <c r="B1" s="5"/>
      <c r="C1" s="5"/>
      <c r="D1" s="5"/>
    </row>
    <row r="2" spans="1:4" x14ac:dyDescent="0.3">
      <c r="A2" s="6" t="s">
        <v>25</v>
      </c>
      <c r="B2" s="5"/>
      <c r="C2" s="5"/>
      <c r="D2" s="5"/>
    </row>
    <row r="3" spans="1:4" x14ac:dyDescent="0.3">
      <c r="A3" s="6" t="s">
        <v>26</v>
      </c>
      <c r="B3" s="5"/>
      <c r="C3" s="5"/>
      <c r="D3" s="5"/>
    </row>
    <row r="4" spans="1:4" x14ac:dyDescent="0.3">
      <c r="A4" s="6" t="s">
        <v>27</v>
      </c>
      <c r="B4" s="5"/>
      <c r="C4" s="5"/>
      <c r="D4" s="5"/>
    </row>
    <row r="5" spans="1:4" x14ac:dyDescent="0.3">
      <c r="A5" s="6" t="s">
        <v>28</v>
      </c>
      <c r="B5" s="5"/>
      <c r="C5" s="5"/>
      <c r="D5" s="5"/>
    </row>
    <row r="6" spans="1:4" x14ac:dyDescent="0.3">
      <c r="A6" s="6" t="s">
        <v>29</v>
      </c>
      <c r="B6" s="5"/>
      <c r="C6" s="5"/>
      <c r="D6" s="5"/>
    </row>
    <row r="7" spans="1:4" x14ac:dyDescent="0.3">
      <c r="A7" s="6" t="s">
        <v>30</v>
      </c>
      <c r="B7" s="5"/>
      <c r="C7" s="5"/>
      <c r="D7" s="5"/>
    </row>
    <row r="8" spans="1:4" x14ac:dyDescent="0.3">
      <c r="A8" s="5"/>
      <c r="B8" s="5"/>
      <c r="C8" s="5"/>
      <c r="D8" s="5"/>
    </row>
    <row r="9" spans="1:4" x14ac:dyDescent="0.3">
      <c r="A9" s="5"/>
      <c r="B9" s="5"/>
      <c r="C9" s="5" t="str">
        <f>INDEX(A2:A7,4)</f>
        <v>Dell</v>
      </c>
      <c r="D9" s="5"/>
    </row>
    <row r="10" spans="1:4" x14ac:dyDescent="0.3">
      <c r="A10" s="5" t="s">
        <v>31</v>
      </c>
      <c r="B10" s="7" t="str">
        <f>INDEX(A2:A7,5)</f>
        <v>Exxon Mobile</v>
      </c>
      <c r="C10" s="4" t="s">
        <v>32</v>
      </c>
      <c r="D10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zoomScale="198" zoomScaleNormal="198" workbookViewId="0">
      <selection activeCell="B11" sqref="B11"/>
    </sheetView>
  </sheetViews>
  <sheetFormatPr defaultRowHeight="14.4" x14ac:dyDescent="0.3"/>
  <sheetData>
    <row r="1" spans="1:11" x14ac:dyDescent="0.3">
      <c r="A1" s="5" t="s">
        <v>33</v>
      </c>
      <c r="B1" s="5"/>
    </row>
    <row r="2" spans="1:11" x14ac:dyDescent="0.3">
      <c r="A2" s="5"/>
      <c r="B2" s="4" t="s">
        <v>34</v>
      </c>
    </row>
    <row r="3" spans="1:11" x14ac:dyDescent="0.3">
      <c r="A3" s="5"/>
      <c r="B3" s="6" t="s">
        <v>35</v>
      </c>
      <c r="E3" s="6" t="s">
        <v>35</v>
      </c>
      <c r="F3" s="6" t="s">
        <v>36</v>
      </c>
      <c r="G3" s="6" t="s">
        <v>37</v>
      </c>
      <c r="H3" s="6" t="s">
        <v>38</v>
      </c>
      <c r="I3" s="6" t="s">
        <v>39</v>
      </c>
      <c r="J3" s="6" t="s">
        <v>40</v>
      </c>
      <c r="K3" s="6" t="s">
        <v>41</v>
      </c>
    </row>
    <row r="4" spans="1:11" x14ac:dyDescent="0.3">
      <c r="A4" s="5"/>
      <c r="B4" s="6" t="s">
        <v>36</v>
      </c>
    </row>
    <row r="5" spans="1:11" x14ac:dyDescent="0.3">
      <c r="A5" s="5"/>
      <c r="B5" s="6" t="s">
        <v>37</v>
      </c>
    </row>
    <row r="6" spans="1:11" x14ac:dyDescent="0.3">
      <c r="A6" s="5"/>
      <c r="B6" s="6" t="s">
        <v>38</v>
      </c>
    </row>
    <row r="7" spans="1:11" x14ac:dyDescent="0.3">
      <c r="A7" s="5"/>
      <c r="B7" s="6" t="s">
        <v>39</v>
      </c>
      <c r="F7">
        <f>MATCH("X",E3:K3,)</f>
        <v>4</v>
      </c>
    </row>
    <row r="8" spans="1:11" x14ac:dyDescent="0.3">
      <c r="A8" s="5"/>
      <c r="B8" s="6" t="s">
        <v>40</v>
      </c>
    </row>
    <row r="9" spans="1:11" x14ac:dyDescent="0.3">
      <c r="A9" s="5"/>
      <c r="B9" s="6" t="s">
        <v>41</v>
      </c>
    </row>
    <row r="10" spans="1:11" x14ac:dyDescent="0.3">
      <c r="A10" s="5"/>
      <c r="B10" s="5"/>
    </row>
    <row r="11" spans="1:11" x14ac:dyDescent="0.3">
      <c r="A11" s="5" t="s">
        <v>31</v>
      </c>
      <c r="B11" s="7">
        <f>MATCH("X",B3:B9,0)</f>
        <v>4</v>
      </c>
    </row>
    <row r="12" spans="1:11" x14ac:dyDescent="0.3">
      <c r="A12" s="5"/>
      <c r="B12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A18" sqref="A18"/>
    </sheetView>
  </sheetViews>
  <sheetFormatPr defaultRowHeight="14.4" x14ac:dyDescent="0.3"/>
  <cols>
    <col min="1" max="1" width="14.77734375" customWidth="1"/>
  </cols>
  <sheetData>
    <row r="1" spans="1:2" x14ac:dyDescent="0.3">
      <c r="A1" s="4" t="s">
        <v>42</v>
      </c>
      <c r="B1" s="5"/>
    </row>
    <row r="2" spans="1:2" x14ac:dyDescent="0.3">
      <c r="A2" s="8" t="s">
        <v>43</v>
      </c>
      <c r="B2" s="8" t="s">
        <v>0</v>
      </c>
    </row>
    <row r="3" spans="1:2" x14ac:dyDescent="0.3">
      <c r="A3" s="6">
        <v>9584423</v>
      </c>
      <c r="B3" s="6" t="s">
        <v>44</v>
      </c>
    </row>
    <row r="4" spans="1:2" x14ac:dyDescent="0.3">
      <c r="A4" s="6">
        <v>5034521</v>
      </c>
      <c r="B4" s="6" t="s">
        <v>45</v>
      </c>
    </row>
    <row r="5" spans="1:2" x14ac:dyDescent="0.3">
      <c r="A5" s="6">
        <v>9543669</v>
      </c>
      <c r="B5" s="6" t="s">
        <v>46</v>
      </c>
    </row>
    <row r="6" spans="1:2" x14ac:dyDescent="0.3">
      <c r="A6" s="6">
        <v>9995553</v>
      </c>
      <c r="B6" s="6" t="s">
        <v>47</v>
      </c>
    </row>
    <row r="7" spans="1:2" x14ac:dyDescent="0.3">
      <c r="A7" s="6">
        <v>8595323</v>
      </c>
      <c r="B7" s="6" t="s">
        <v>48</v>
      </c>
    </row>
    <row r="8" spans="1:2" x14ac:dyDescent="0.3">
      <c r="A8" s="6">
        <v>9359305</v>
      </c>
      <c r="B8" s="6" t="s">
        <v>49</v>
      </c>
    </row>
    <row r="9" spans="1:2" x14ac:dyDescent="0.3">
      <c r="A9" s="5"/>
      <c r="B9" s="5"/>
    </row>
    <row r="10" spans="1:2" x14ac:dyDescent="0.3">
      <c r="A10" s="5" t="s">
        <v>50</v>
      </c>
      <c r="B10" s="4" t="s">
        <v>47</v>
      </c>
    </row>
    <row r="11" spans="1:2" x14ac:dyDescent="0.3">
      <c r="A11" s="5" t="s">
        <v>31</v>
      </c>
      <c r="B11" s="7"/>
    </row>
    <row r="12" spans="1:2" x14ac:dyDescent="0.3">
      <c r="A12" s="5"/>
      <c r="B12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302</vt:lpstr>
      <vt:lpstr>hlookup</vt:lpstr>
      <vt:lpstr>index</vt:lpstr>
      <vt:lpstr>match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Rahish</dc:creator>
  <cp:lastModifiedBy>Rahish</cp:lastModifiedBy>
  <dcterms:created xsi:type="dcterms:W3CDTF">2024-07-08T06:24:55Z</dcterms:created>
  <dcterms:modified xsi:type="dcterms:W3CDTF">2024-07-09T05:47:50Z</dcterms:modified>
</cp:coreProperties>
</file>