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s\ds_materials\excel\practice_datasets\"/>
    </mc:Choice>
  </mc:AlternateContent>
  <xr:revisionPtr revIDLastSave="0" documentId="13_ncr:1_{3051FF41-B817-4DAD-A364-8D8CB21DA337}" xr6:coauthVersionLast="47" xr6:coauthVersionMax="47" xr10:uidLastSave="{00000000-0000-0000-0000-000000000000}"/>
  <bookViews>
    <workbookView xWindow="-110" yWindow="-110" windowWidth="19420" windowHeight="10420" activeTab="1" xr2:uid="{E09A9CBD-452E-480D-9544-F7260C364327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11" i="3"/>
  <c r="I6" i="3"/>
  <c r="I9" i="3"/>
  <c r="I8" i="3"/>
  <c r="I5" i="3"/>
  <c r="I2" i="3"/>
  <c r="I4" i="3"/>
  <c r="I10" i="3"/>
  <c r="I7" i="3"/>
  <c r="I3" i="2"/>
  <c r="I10" i="2"/>
  <c r="I7" i="2"/>
  <c r="I2" i="2"/>
  <c r="I8" i="2"/>
  <c r="I6" i="2"/>
  <c r="I9" i="2"/>
  <c r="I4" i="2"/>
  <c r="I11" i="2"/>
  <c r="I5" i="2"/>
  <c r="O2" i="1"/>
  <c r="O3" i="1"/>
  <c r="N3" i="1"/>
  <c r="O5" i="1"/>
  <c r="O6" i="1"/>
  <c r="O7" i="1"/>
  <c r="O8" i="1"/>
  <c r="N6" i="1"/>
  <c r="N7" i="1"/>
  <c r="N8" i="1"/>
  <c r="N5" i="1"/>
  <c r="N2" i="1"/>
  <c r="M3" i="1"/>
  <c r="M4" i="1"/>
  <c r="M5" i="1"/>
  <c r="M6" i="1"/>
  <c r="M7" i="1"/>
  <c r="M8" i="1"/>
  <c r="M9" i="1"/>
  <c r="M10" i="1"/>
  <c r="M11" i="1"/>
  <c r="M2" i="1"/>
  <c r="H6" i="1"/>
  <c r="H4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J4" i="1"/>
  <c r="J3" i="1"/>
  <c r="J5" i="1"/>
  <c r="J6" i="1"/>
  <c r="J7" i="1"/>
  <c r="J8" i="1"/>
  <c r="J9" i="1"/>
  <c r="J10" i="1"/>
  <c r="J11" i="1"/>
  <c r="H9" i="1"/>
  <c r="H7" i="1"/>
  <c r="I2" i="1"/>
  <c r="I3" i="1"/>
  <c r="I4" i="1"/>
  <c r="I5" i="1"/>
  <c r="I6" i="1"/>
  <c r="I7" i="1"/>
  <c r="I8" i="1"/>
  <c r="I9" i="1"/>
  <c r="I10" i="1"/>
  <c r="I11" i="1"/>
  <c r="H5" i="1"/>
  <c r="H8" i="1"/>
  <c r="H10" i="1"/>
  <c r="H11" i="1"/>
  <c r="H3" i="1"/>
  <c r="H2" i="1"/>
  <c r="M7" i="2" l="1"/>
  <c r="M6" i="2"/>
  <c r="M4" i="2"/>
  <c r="M5" i="2"/>
  <c r="M3" i="2"/>
</calcChain>
</file>

<file path=xl/sharedStrings.xml><?xml version="1.0" encoding="utf-8"?>
<sst xmlns="http://schemas.openxmlformats.org/spreadsheetml/2006/main" count="183" uniqueCount="53">
  <si>
    <t>Quantity</t>
  </si>
  <si>
    <t>Discount (%)</t>
  </si>
  <si>
    <t>Profit ($)</t>
  </si>
  <si>
    <t>Product Category</t>
  </si>
  <si>
    <t>Product Name</t>
  </si>
  <si>
    <t>unit price</t>
  </si>
  <si>
    <t>East</t>
  </si>
  <si>
    <t>Electronics</t>
  </si>
  <si>
    <t>Laptop</t>
  </si>
  <si>
    <t>Home Appliances</t>
  </si>
  <si>
    <t>Refrigerator</t>
  </si>
  <si>
    <t>North</t>
  </si>
  <si>
    <t>Smartphone</t>
  </si>
  <si>
    <t>Furniture</t>
  </si>
  <si>
    <t>Dining Table</t>
  </si>
  <si>
    <t>Sofa</t>
  </si>
  <si>
    <t>South</t>
  </si>
  <si>
    <t>Office Chair</t>
  </si>
  <si>
    <t>Headphones</t>
  </si>
  <si>
    <t>Washing Machine</t>
  </si>
  <si>
    <t>West</t>
  </si>
  <si>
    <t>Microwave Oven</t>
  </si>
  <si>
    <t>Tablet</t>
  </si>
  <si>
    <t>Region</t>
  </si>
  <si>
    <t>sales Amount</t>
  </si>
  <si>
    <t>discount 10%</t>
  </si>
  <si>
    <t>discount rate</t>
  </si>
  <si>
    <t>Relative</t>
  </si>
  <si>
    <t>Absolute</t>
  </si>
  <si>
    <t>mix refer</t>
  </si>
  <si>
    <t xml:space="preserve">total sales </t>
  </si>
  <si>
    <t>min sale amt</t>
  </si>
  <si>
    <t>max sale</t>
  </si>
  <si>
    <t>total product sale</t>
  </si>
  <si>
    <t>avg sale amt</t>
  </si>
  <si>
    <t>rajkumar@xyzoffice.com</t>
  </si>
  <si>
    <t>deepjha@abc.com</t>
  </si>
  <si>
    <t>raj</t>
  </si>
  <si>
    <t>dee</t>
  </si>
  <si>
    <t>xyzoffice</t>
  </si>
  <si>
    <t>abc</t>
  </si>
  <si>
    <t>tim kumar</t>
  </si>
  <si>
    <t>deep  jha</t>
  </si>
  <si>
    <t>rajkumar</t>
  </si>
  <si>
    <t>xyzoffice.com</t>
  </si>
  <si>
    <t>deepjha</t>
  </si>
  <si>
    <t>email</t>
  </si>
  <si>
    <t>name</t>
  </si>
  <si>
    <t>company</t>
  </si>
  <si>
    <t>age group</t>
  </si>
  <si>
    <t>adult</t>
  </si>
  <si>
    <t>senior</t>
  </si>
  <si>
    <t>teenager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</si>
</sst>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02367-46EB-4E48-A057-88B5BFAFCB61}" name="Table1" displayName="Table1" ref="A1:I11" totalsRowShown="0">
  <autoFilter ref="A1:I11" xr:uid="{A3202367-46EB-4E48-A057-88B5BFAFCB61}"/>
  <sortState xmlns:xlrd2="http://schemas.microsoft.com/office/spreadsheetml/2017/richdata2" ref="A2:I11">
    <sortCondition sortBy="fontColor" ref="C1:C11" dxfId="1"/>
  </sortState>
  <tableColumns count="9">
    <tableColumn id="1" xr3:uid="{E978CDD5-C146-4E64-B430-28B89047B9D1}" name="Region"/>
    <tableColumn id="2" xr3:uid="{BD26FE98-363B-4574-85A3-AD96E0840563}" name="Product Category"/>
    <tableColumn id="3" xr3:uid="{5F083AB6-72C3-4F00-92B7-1300FDA0A64F}" name="Product Name"/>
    <tableColumn id="4" xr3:uid="{E539EFE7-E3A6-4675-93D8-BA1EADF8A54F}" name="unit price"/>
    <tableColumn id="5" xr3:uid="{70A7749F-6A1A-440C-9C25-C367445F6BC8}" name="Quantity"/>
    <tableColumn id="6" xr3:uid="{4A3C84D8-C9F9-47DD-BC0F-4DDE056C50BD}" name="age group"/>
    <tableColumn id="7" xr3:uid="{8F934F29-6F4F-4F11-85DE-422B50E36867}" name="Discount (%)"/>
    <tableColumn id="8" xr3:uid="{B9D1674F-7F04-479E-A3C4-87F65E084F57}" name="Profit ($)"/>
    <tableColumn id="9" xr3:uid="{CFCA2AEA-D90E-4D96-A4DA-3B1741C4D1FB}" name="sales Amount">
      <calculatedColumnFormula>D2*E2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epjha@abc.com" TargetMode="External"/><Relationship Id="rId3" Type="http://schemas.openxmlformats.org/officeDocument/2006/relationships/hyperlink" Target="mailto:rajkumar@xyzoffice.com" TargetMode="External"/><Relationship Id="rId7" Type="http://schemas.openxmlformats.org/officeDocument/2006/relationships/hyperlink" Target="mailto:deepjha@abc.com" TargetMode="External"/><Relationship Id="rId2" Type="http://schemas.openxmlformats.org/officeDocument/2006/relationships/hyperlink" Target="mailto:deepjha@abc.com" TargetMode="External"/><Relationship Id="rId1" Type="http://schemas.openxmlformats.org/officeDocument/2006/relationships/hyperlink" Target="mailto:rajkumar@xyzoffice.com" TargetMode="External"/><Relationship Id="rId6" Type="http://schemas.openxmlformats.org/officeDocument/2006/relationships/hyperlink" Target="mailto:rajkumar@xyzoffice.com" TargetMode="External"/><Relationship Id="rId5" Type="http://schemas.openxmlformats.org/officeDocument/2006/relationships/hyperlink" Target="mailto:deepjha@abc.com" TargetMode="External"/><Relationship Id="rId10" Type="http://schemas.openxmlformats.org/officeDocument/2006/relationships/hyperlink" Target="mailto:deepjha@abc.com" TargetMode="External"/><Relationship Id="rId4" Type="http://schemas.openxmlformats.org/officeDocument/2006/relationships/hyperlink" Target="mailto:deepjha@abc.com" TargetMode="External"/><Relationship Id="rId9" Type="http://schemas.openxmlformats.org/officeDocument/2006/relationships/hyperlink" Target="mailto:rajkumar@xyzoffic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084C-1E7F-44EE-83BD-92DF49D3B3B1}">
  <dimension ref="A1:O14"/>
  <sheetViews>
    <sheetView showFormulas="1" workbookViewId="0">
      <selection sqref="A1:H11"/>
    </sheetView>
  </sheetViews>
  <sheetFormatPr defaultRowHeight="14.5" x14ac:dyDescent="0.35"/>
  <cols>
    <col min="1" max="1" width="13.81640625" customWidth="1"/>
    <col min="2" max="2" width="15.54296875" customWidth="1"/>
    <col min="3" max="3" width="13.08984375" customWidth="1"/>
    <col min="4" max="4" width="10.08984375" customWidth="1"/>
    <col min="8" max="8" width="11.90625" customWidth="1"/>
    <col min="9" max="9" width="14.26953125" customWidth="1"/>
  </cols>
  <sheetData>
    <row r="1" spans="1:15" x14ac:dyDescent="0.35">
      <c r="A1" t="s">
        <v>23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24</v>
      </c>
      <c r="I1" t="s">
        <v>25</v>
      </c>
      <c r="J1" t="s">
        <v>27</v>
      </c>
      <c r="K1" t="s">
        <v>28</v>
      </c>
      <c r="M1" t="s">
        <v>29</v>
      </c>
    </row>
    <row r="2" spans="1:15" x14ac:dyDescent="0.35">
      <c r="A2" t="s">
        <v>6</v>
      </c>
      <c r="B2" t="s">
        <v>7</v>
      </c>
      <c r="C2" t="s">
        <v>8</v>
      </c>
      <c r="D2">
        <v>11200</v>
      </c>
      <c r="E2">
        <v>1</v>
      </c>
      <c r="F2">
        <v>0</v>
      </c>
      <c r="G2">
        <v>200</v>
      </c>
      <c r="H2">
        <f>D2*E2</f>
        <v>11200</v>
      </c>
      <c r="I2">
        <f>H2*0.1</f>
        <v>1120</v>
      </c>
      <c r="J2">
        <f>H2*B14</f>
        <v>1120</v>
      </c>
      <c r="K2">
        <f>H2*$B$14</f>
        <v>1120</v>
      </c>
      <c r="L2">
        <f>(H2*F2)/100</f>
        <v>0</v>
      </c>
      <c r="M2">
        <f>H2*B$14</f>
        <v>1120</v>
      </c>
      <c r="N2">
        <f>I2*C$14</f>
        <v>0</v>
      </c>
      <c r="O2">
        <f>J2*D$14</f>
        <v>0</v>
      </c>
    </row>
    <row r="3" spans="1:15" x14ac:dyDescent="0.35">
      <c r="A3" t="s">
        <v>6</v>
      </c>
      <c r="B3" t="s">
        <v>9</v>
      </c>
      <c r="C3" t="s">
        <v>10</v>
      </c>
      <c r="D3">
        <v>900</v>
      </c>
      <c r="E3">
        <v>1</v>
      </c>
      <c r="F3">
        <v>10</v>
      </c>
      <c r="G3">
        <v>150</v>
      </c>
      <c r="H3">
        <f>D3*E3</f>
        <v>900</v>
      </c>
      <c r="I3">
        <f t="shared" ref="I3:I11" si="0">H3*0.1</f>
        <v>90</v>
      </c>
      <c r="J3">
        <f>H3*B15</f>
        <v>0</v>
      </c>
      <c r="K3">
        <f t="shared" ref="K3:K11" si="1">H3*$B$14</f>
        <v>90</v>
      </c>
      <c r="L3">
        <f t="shared" ref="L3:L11" si="2">(H3*F3)/100</f>
        <v>90</v>
      </c>
      <c r="M3">
        <f t="shared" ref="M3:M11" si="3">H3*B$14</f>
        <v>90</v>
      </c>
      <c r="N3">
        <f>I3*C$14</f>
        <v>0</v>
      </c>
      <c r="O3">
        <f>J3*D$14</f>
        <v>0</v>
      </c>
    </row>
    <row r="4" spans="1:15" x14ac:dyDescent="0.35">
      <c r="A4" t="s">
        <v>11</v>
      </c>
      <c r="B4" t="s">
        <v>7</v>
      </c>
      <c r="C4" t="s">
        <v>12</v>
      </c>
      <c r="D4">
        <v>500</v>
      </c>
      <c r="E4">
        <v>2</v>
      </c>
      <c r="F4">
        <v>5</v>
      </c>
      <c r="G4">
        <v>90</v>
      </c>
      <c r="H4">
        <f>D4*E4</f>
        <v>1000</v>
      </c>
      <c r="I4">
        <f t="shared" si="0"/>
        <v>100</v>
      </c>
      <c r="J4">
        <f>H4*B16</f>
        <v>0</v>
      </c>
      <c r="K4">
        <f t="shared" si="1"/>
        <v>100</v>
      </c>
      <c r="L4">
        <f t="shared" si="2"/>
        <v>50</v>
      </c>
      <c r="M4">
        <f t="shared" si="3"/>
        <v>100</v>
      </c>
    </row>
    <row r="5" spans="1:15" x14ac:dyDescent="0.35">
      <c r="A5" t="s">
        <v>11</v>
      </c>
      <c r="B5" t="s">
        <v>13</v>
      </c>
      <c r="C5" t="s">
        <v>14</v>
      </c>
      <c r="D5">
        <v>700</v>
      </c>
      <c r="E5">
        <v>1</v>
      </c>
      <c r="F5">
        <v>5</v>
      </c>
      <c r="G5">
        <v>100</v>
      </c>
      <c r="H5">
        <f t="shared" ref="H4:H11" si="4">D5*E5</f>
        <v>700</v>
      </c>
      <c r="I5">
        <f t="shared" si="0"/>
        <v>70</v>
      </c>
      <c r="J5">
        <f t="shared" ref="J3:J11" si="5">H5*B17</f>
        <v>0</v>
      </c>
      <c r="K5">
        <f t="shared" si="1"/>
        <v>70</v>
      </c>
      <c r="L5">
        <f t="shared" si="2"/>
        <v>35</v>
      </c>
      <c r="M5">
        <f t="shared" si="3"/>
        <v>70</v>
      </c>
      <c r="N5">
        <f>$B$14</f>
        <v>0.1</v>
      </c>
      <c r="O5">
        <f>$B$14</f>
        <v>0.1</v>
      </c>
    </row>
    <row r="6" spans="1:15" x14ac:dyDescent="0.35">
      <c r="A6" t="s">
        <v>11</v>
      </c>
      <c r="B6" t="s">
        <v>13</v>
      </c>
      <c r="C6" t="s">
        <v>15</v>
      </c>
      <c r="D6">
        <v>800</v>
      </c>
      <c r="E6">
        <v>1</v>
      </c>
      <c r="F6">
        <v>20</v>
      </c>
      <c r="G6">
        <v>120</v>
      </c>
      <c r="H6">
        <f>D6*E6</f>
        <v>800</v>
      </c>
      <c r="I6">
        <f t="shared" si="0"/>
        <v>80</v>
      </c>
      <c r="J6">
        <f t="shared" si="5"/>
        <v>0</v>
      </c>
      <c r="K6">
        <f t="shared" si="1"/>
        <v>80</v>
      </c>
      <c r="L6">
        <f t="shared" si="2"/>
        <v>160</v>
      </c>
      <c r="M6">
        <f t="shared" si="3"/>
        <v>80</v>
      </c>
      <c r="N6">
        <f t="shared" ref="N6:O8" si="6">$B$14</f>
        <v>0.1</v>
      </c>
      <c r="O6">
        <f t="shared" si="6"/>
        <v>0.1</v>
      </c>
    </row>
    <row r="7" spans="1:15" x14ac:dyDescent="0.35">
      <c r="A7" t="s">
        <v>16</v>
      </c>
      <c r="B7" t="s">
        <v>13</v>
      </c>
      <c r="C7" t="s">
        <v>17</v>
      </c>
      <c r="D7">
        <v>300</v>
      </c>
      <c r="E7">
        <v>4</v>
      </c>
      <c r="F7">
        <v>10</v>
      </c>
      <c r="G7">
        <v>50</v>
      </c>
      <c r="H7">
        <f>D7*E7</f>
        <v>1200</v>
      </c>
      <c r="I7">
        <f t="shared" si="0"/>
        <v>120</v>
      </c>
      <c r="J7">
        <f t="shared" si="5"/>
        <v>0</v>
      </c>
      <c r="K7">
        <f t="shared" si="1"/>
        <v>120</v>
      </c>
      <c r="L7">
        <f t="shared" si="2"/>
        <v>120</v>
      </c>
      <c r="M7">
        <f t="shared" si="3"/>
        <v>120</v>
      </c>
      <c r="N7">
        <f t="shared" si="6"/>
        <v>0.1</v>
      </c>
      <c r="O7">
        <f t="shared" si="6"/>
        <v>0.1</v>
      </c>
    </row>
    <row r="8" spans="1:15" x14ac:dyDescent="0.35">
      <c r="A8" t="s">
        <v>16</v>
      </c>
      <c r="B8" t="s">
        <v>7</v>
      </c>
      <c r="C8" t="s">
        <v>18</v>
      </c>
      <c r="D8">
        <v>100</v>
      </c>
      <c r="E8">
        <v>5</v>
      </c>
      <c r="F8">
        <v>0</v>
      </c>
      <c r="G8">
        <v>30</v>
      </c>
      <c r="H8">
        <f t="shared" si="4"/>
        <v>500</v>
      </c>
      <c r="I8">
        <f t="shared" si="0"/>
        <v>50</v>
      </c>
      <c r="J8">
        <f t="shared" si="5"/>
        <v>0</v>
      </c>
      <c r="K8">
        <f t="shared" si="1"/>
        <v>50</v>
      </c>
      <c r="L8">
        <f t="shared" si="2"/>
        <v>0</v>
      </c>
      <c r="M8">
        <f t="shared" si="3"/>
        <v>50</v>
      </c>
      <c r="N8">
        <f t="shared" si="6"/>
        <v>0.1</v>
      </c>
      <c r="O8">
        <f t="shared" si="6"/>
        <v>0.1</v>
      </c>
    </row>
    <row r="9" spans="1:15" x14ac:dyDescent="0.35">
      <c r="A9" t="s">
        <v>16</v>
      </c>
      <c r="B9" t="s">
        <v>9</v>
      </c>
      <c r="C9" t="s">
        <v>19</v>
      </c>
      <c r="D9">
        <v>500</v>
      </c>
      <c r="E9">
        <v>1</v>
      </c>
      <c r="F9">
        <v>5</v>
      </c>
      <c r="G9">
        <v>80</v>
      </c>
      <c r="H9">
        <f>D9*E9</f>
        <v>500</v>
      </c>
      <c r="I9">
        <f t="shared" si="0"/>
        <v>50</v>
      </c>
      <c r="J9">
        <f t="shared" si="5"/>
        <v>0</v>
      </c>
      <c r="K9">
        <f t="shared" si="1"/>
        <v>50</v>
      </c>
      <c r="L9">
        <f t="shared" si="2"/>
        <v>25</v>
      </c>
      <c r="M9">
        <f t="shared" si="3"/>
        <v>50</v>
      </c>
    </row>
    <row r="10" spans="1:15" x14ac:dyDescent="0.35">
      <c r="A10" t="s">
        <v>20</v>
      </c>
      <c r="B10" t="s">
        <v>9</v>
      </c>
      <c r="C10" t="s">
        <v>21</v>
      </c>
      <c r="D10">
        <v>150</v>
      </c>
      <c r="E10">
        <v>3</v>
      </c>
      <c r="F10">
        <v>15</v>
      </c>
      <c r="G10">
        <v>20</v>
      </c>
      <c r="H10">
        <f t="shared" si="4"/>
        <v>450</v>
      </c>
      <c r="I10">
        <f t="shared" si="0"/>
        <v>45</v>
      </c>
      <c r="J10">
        <f t="shared" si="5"/>
        <v>0</v>
      </c>
      <c r="K10">
        <f t="shared" si="1"/>
        <v>45</v>
      </c>
      <c r="L10">
        <f t="shared" si="2"/>
        <v>67.5</v>
      </c>
      <c r="M10">
        <f t="shared" si="3"/>
        <v>45</v>
      </c>
    </row>
    <row r="11" spans="1:15" x14ac:dyDescent="0.35">
      <c r="A11" t="s">
        <v>20</v>
      </c>
      <c r="B11" t="s">
        <v>7</v>
      </c>
      <c r="C11" t="s">
        <v>22</v>
      </c>
      <c r="D11">
        <v>350</v>
      </c>
      <c r="E11">
        <v>2</v>
      </c>
      <c r="F11">
        <v>5</v>
      </c>
      <c r="G11">
        <v>70</v>
      </c>
      <c r="H11">
        <f t="shared" si="4"/>
        <v>700</v>
      </c>
      <c r="I11">
        <f t="shared" si="0"/>
        <v>70</v>
      </c>
      <c r="J11">
        <f t="shared" si="5"/>
        <v>0</v>
      </c>
      <c r="K11">
        <f t="shared" si="1"/>
        <v>70</v>
      </c>
      <c r="L11">
        <f t="shared" si="2"/>
        <v>35</v>
      </c>
      <c r="M11">
        <f t="shared" si="3"/>
        <v>70</v>
      </c>
    </row>
    <row r="14" spans="1:15" x14ac:dyDescent="0.35">
      <c r="A14" t="s">
        <v>26</v>
      </c>
      <c r="B1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3EB1-2F22-49D9-A0DC-0F7C171C4A0A}">
  <dimension ref="A1:M26"/>
  <sheetViews>
    <sheetView tabSelected="1" topLeftCell="C10" zoomScale="115" zoomScaleNormal="115" workbookViewId="0">
      <selection activeCell="M16" sqref="M16"/>
    </sheetView>
  </sheetViews>
  <sheetFormatPr defaultRowHeight="14.5" x14ac:dyDescent="0.35"/>
  <cols>
    <col min="1" max="1" width="22.90625" customWidth="1"/>
    <col min="2" max="2" width="17.08984375" customWidth="1"/>
    <col min="6" max="6" width="17.7265625" customWidth="1"/>
    <col min="7" max="7" width="25.453125" customWidth="1"/>
    <col min="8" max="8" width="16.54296875" customWidth="1"/>
    <col min="9" max="9" width="10.6328125" customWidth="1"/>
    <col min="12" max="12" width="17.453125" customWidth="1"/>
  </cols>
  <sheetData>
    <row r="1" spans="1:13" x14ac:dyDescent="0.35">
      <c r="A1" t="s">
        <v>23</v>
      </c>
      <c r="B1" t="s">
        <v>3</v>
      </c>
      <c r="C1" t="s">
        <v>4</v>
      </c>
      <c r="D1" t="s">
        <v>5</v>
      </c>
      <c r="E1" t="s">
        <v>0</v>
      </c>
      <c r="F1" t="s">
        <v>49</v>
      </c>
      <c r="G1" t="s">
        <v>1</v>
      </c>
      <c r="H1" t="s">
        <v>2</v>
      </c>
      <c r="I1" t="s">
        <v>24</v>
      </c>
    </row>
    <row r="2" spans="1:13" x14ac:dyDescent="0.35">
      <c r="A2" t="s">
        <v>16</v>
      </c>
      <c r="B2" t="s">
        <v>7</v>
      </c>
      <c r="C2" t="s">
        <v>18</v>
      </c>
      <c r="D2">
        <v>100</v>
      </c>
      <c r="E2">
        <v>5</v>
      </c>
      <c r="F2" t="s">
        <v>52</v>
      </c>
      <c r="G2">
        <v>0</v>
      </c>
      <c r="H2">
        <v>30</v>
      </c>
      <c r="I2">
        <f>D2*E2</f>
        <v>500</v>
      </c>
    </row>
    <row r="3" spans="1:13" x14ac:dyDescent="0.35">
      <c r="A3" t="s">
        <v>20</v>
      </c>
      <c r="B3" t="s">
        <v>7</v>
      </c>
      <c r="C3" t="s">
        <v>22</v>
      </c>
      <c r="D3">
        <v>350</v>
      </c>
      <c r="E3">
        <v>2</v>
      </c>
      <c r="F3" t="s">
        <v>52</v>
      </c>
      <c r="G3">
        <v>5</v>
      </c>
      <c r="H3">
        <v>70</v>
      </c>
      <c r="I3">
        <f>D3*E3</f>
        <v>700</v>
      </c>
      <c r="L3" t="s">
        <v>30</v>
      </c>
      <c r="M3">
        <f>SUM(I2:I11)</f>
        <v>18650</v>
      </c>
    </row>
    <row r="4" spans="1:13" x14ac:dyDescent="0.35">
      <c r="A4" t="s">
        <v>11</v>
      </c>
      <c r="B4" t="s">
        <v>7</v>
      </c>
      <c r="C4" t="s">
        <v>12</v>
      </c>
      <c r="D4">
        <v>500</v>
      </c>
      <c r="E4">
        <v>2</v>
      </c>
      <c r="F4" t="s">
        <v>52</v>
      </c>
      <c r="G4">
        <v>5</v>
      </c>
      <c r="H4">
        <v>90</v>
      </c>
      <c r="I4">
        <f>D4*E4</f>
        <v>1000</v>
      </c>
      <c r="L4" t="s">
        <v>31</v>
      </c>
      <c r="M4">
        <f>MIN(I2:I11)</f>
        <v>450</v>
      </c>
    </row>
    <row r="5" spans="1:13" x14ac:dyDescent="0.35">
      <c r="A5" t="s">
        <v>6</v>
      </c>
      <c r="B5" t="s">
        <v>7</v>
      </c>
      <c r="C5" t="s">
        <v>8</v>
      </c>
      <c r="D5">
        <v>11200</v>
      </c>
      <c r="E5">
        <v>1</v>
      </c>
      <c r="F5" t="s">
        <v>50</v>
      </c>
      <c r="G5">
        <v>0</v>
      </c>
      <c r="H5">
        <v>200</v>
      </c>
      <c r="I5">
        <f>D5*E5</f>
        <v>11200</v>
      </c>
      <c r="L5" t="s">
        <v>32</v>
      </c>
      <c r="M5">
        <f>MAX(I2:I11)</f>
        <v>11200</v>
      </c>
    </row>
    <row r="6" spans="1:13" x14ac:dyDescent="0.35">
      <c r="A6" t="s">
        <v>11</v>
      </c>
      <c r="B6" t="s">
        <v>13</v>
      </c>
      <c r="C6" t="s">
        <v>15</v>
      </c>
      <c r="D6">
        <v>800</v>
      </c>
      <c r="E6">
        <v>1</v>
      </c>
      <c r="F6" t="s">
        <v>50</v>
      </c>
      <c r="G6">
        <v>20</v>
      </c>
      <c r="H6">
        <v>120</v>
      </c>
      <c r="I6">
        <f>D6*E6</f>
        <v>800</v>
      </c>
      <c r="L6" t="s">
        <v>33</v>
      </c>
      <c r="M6">
        <f>COUNT(I2:I11)</f>
        <v>10</v>
      </c>
    </row>
    <row r="7" spans="1:13" x14ac:dyDescent="0.35">
      <c r="A7" t="s">
        <v>16</v>
      </c>
      <c r="B7" t="s">
        <v>9</v>
      </c>
      <c r="C7" t="s">
        <v>19</v>
      </c>
      <c r="D7">
        <v>500</v>
      </c>
      <c r="E7">
        <v>1</v>
      </c>
      <c r="F7" t="s">
        <v>50</v>
      </c>
      <c r="G7">
        <v>5</v>
      </c>
      <c r="H7">
        <v>80</v>
      </c>
      <c r="I7">
        <f>D7*E7</f>
        <v>500</v>
      </c>
      <c r="L7" t="s">
        <v>34</v>
      </c>
      <c r="M7">
        <f>AVERAGE(I2:I11)</f>
        <v>1865</v>
      </c>
    </row>
    <row r="8" spans="1:13" x14ac:dyDescent="0.35">
      <c r="A8" t="s">
        <v>16</v>
      </c>
      <c r="B8" t="s">
        <v>13</v>
      </c>
      <c r="C8" t="s">
        <v>17</v>
      </c>
      <c r="D8">
        <v>300</v>
      </c>
      <c r="E8">
        <v>4</v>
      </c>
      <c r="F8" t="s">
        <v>51</v>
      </c>
      <c r="G8">
        <v>10</v>
      </c>
      <c r="H8">
        <v>50</v>
      </c>
      <c r="I8">
        <f>D8*E8</f>
        <v>1200</v>
      </c>
    </row>
    <row r="9" spans="1:13" x14ac:dyDescent="0.35">
      <c r="A9" t="s">
        <v>11</v>
      </c>
      <c r="B9" t="s">
        <v>13</v>
      </c>
      <c r="C9" t="s">
        <v>14</v>
      </c>
      <c r="D9">
        <v>700</v>
      </c>
      <c r="E9">
        <v>2</v>
      </c>
      <c r="F9" t="s">
        <v>51</v>
      </c>
      <c r="G9">
        <v>5</v>
      </c>
      <c r="H9">
        <v>100</v>
      </c>
      <c r="I9">
        <f>D9*E9</f>
        <v>1400</v>
      </c>
    </row>
    <row r="10" spans="1:13" x14ac:dyDescent="0.35">
      <c r="A10" t="s">
        <v>20</v>
      </c>
      <c r="B10" t="s">
        <v>9</v>
      </c>
      <c r="C10" t="s">
        <v>21</v>
      </c>
      <c r="D10">
        <v>150</v>
      </c>
      <c r="E10">
        <v>3</v>
      </c>
      <c r="F10" t="s">
        <v>51</v>
      </c>
      <c r="G10">
        <v>15</v>
      </c>
      <c r="H10">
        <v>20</v>
      </c>
      <c r="I10">
        <f>D10*E10</f>
        <v>450</v>
      </c>
    </row>
    <row r="11" spans="1:13" x14ac:dyDescent="0.35">
      <c r="A11" t="s">
        <v>6</v>
      </c>
      <c r="B11" t="s">
        <v>9</v>
      </c>
      <c r="C11" t="s">
        <v>10</v>
      </c>
      <c r="D11">
        <v>900</v>
      </c>
      <c r="E11">
        <v>1</v>
      </c>
      <c r="F11" t="s">
        <v>51</v>
      </c>
      <c r="G11">
        <v>10</v>
      </c>
      <c r="H11">
        <v>150</v>
      </c>
      <c r="I11">
        <f>D11*E11</f>
        <v>900</v>
      </c>
    </row>
    <row r="12" spans="1:13" x14ac:dyDescent="0.35">
      <c r="L12" s="3">
        <v>2</v>
      </c>
      <c r="M12" s="3">
        <v>2</v>
      </c>
    </row>
    <row r="13" spans="1:13" x14ac:dyDescent="0.35">
      <c r="L13" s="3">
        <v>4</v>
      </c>
      <c r="M13" s="3">
        <v>4</v>
      </c>
    </row>
    <row r="14" spans="1:13" x14ac:dyDescent="0.35">
      <c r="A14" s="1" t="s">
        <v>43</v>
      </c>
      <c r="B14" t="s">
        <v>44</v>
      </c>
      <c r="C14" t="s">
        <v>39</v>
      </c>
      <c r="E14" t="s">
        <v>37</v>
      </c>
      <c r="G14" t="s">
        <v>46</v>
      </c>
      <c r="H14" s="1" t="s">
        <v>47</v>
      </c>
      <c r="I14" t="s">
        <v>48</v>
      </c>
      <c r="L14" s="3">
        <v>6</v>
      </c>
      <c r="M14" s="3">
        <v>6</v>
      </c>
    </row>
    <row r="15" spans="1:13" x14ac:dyDescent="0.35">
      <c r="A15" s="1" t="s">
        <v>36</v>
      </c>
      <c r="B15" t="s">
        <v>38</v>
      </c>
      <c r="C15" t="s">
        <v>40</v>
      </c>
      <c r="E15" t="s">
        <v>42</v>
      </c>
      <c r="G15" s="1" t="s">
        <v>36</v>
      </c>
      <c r="H15" s="1" t="s">
        <v>45</v>
      </c>
      <c r="I15" t="s">
        <v>40</v>
      </c>
      <c r="L15" s="3">
        <v>8</v>
      </c>
      <c r="M15" s="3">
        <v>8</v>
      </c>
    </row>
    <row r="16" spans="1:13" x14ac:dyDescent="0.35">
      <c r="A16" s="1" t="s">
        <v>35</v>
      </c>
      <c r="B16" t="s">
        <v>37</v>
      </c>
      <c r="C16" t="s">
        <v>39</v>
      </c>
      <c r="E16" t="s">
        <v>41</v>
      </c>
      <c r="G16" s="1" t="s">
        <v>35</v>
      </c>
      <c r="H16" s="1" t="s">
        <v>43</v>
      </c>
      <c r="I16" t="s">
        <v>39</v>
      </c>
      <c r="L16" s="3"/>
      <c r="M16">
        <v>10</v>
      </c>
    </row>
    <row r="17" spans="1:13" x14ac:dyDescent="0.35">
      <c r="A17" s="1" t="s">
        <v>36</v>
      </c>
      <c r="B17" t="s">
        <v>38</v>
      </c>
      <c r="C17" t="s">
        <v>40</v>
      </c>
      <c r="G17" s="1" t="s">
        <v>36</v>
      </c>
      <c r="H17" s="1" t="s">
        <v>45</v>
      </c>
      <c r="I17" t="s">
        <v>40</v>
      </c>
      <c r="J17" t="s">
        <v>50</v>
      </c>
      <c r="L17" s="3"/>
      <c r="M17">
        <v>12</v>
      </c>
    </row>
    <row r="18" spans="1:13" x14ac:dyDescent="0.35">
      <c r="J18" t="s">
        <v>52</v>
      </c>
      <c r="L18" s="3"/>
      <c r="M18">
        <v>14</v>
      </c>
    </row>
    <row r="19" spans="1:13" x14ac:dyDescent="0.35">
      <c r="J19" t="s">
        <v>51</v>
      </c>
      <c r="L19" s="3"/>
      <c r="M19">
        <v>16</v>
      </c>
    </row>
    <row r="20" spans="1:13" x14ac:dyDescent="0.35">
      <c r="J20" t="s">
        <v>50</v>
      </c>
      <c r="L20" s="3"/>
      <c r="M20">
        <v>18</v>
      </c>
    </row>
    <row r="21" spans="1:13" x14ac:dyDescent="0.35">
      <c r="J21" t="s">
        <v>52</v>
      </c>
      <c r="L21" s="3"/>
      <c r="M21">
        <v>20</v>
      </c>
    </row>
    <row r="22" spans="1:13" x14ac:dyDescent="0.35">
      <c r="J22" t="s">
        <v>51</v>
      </c>
    </row>
    <row r="23" spans="1:13" x14ac:dyDescent="0.35">
      <c r="J23" t="s">
        <v>50</v>
      </c>
    </row>
    <row r="24" spans="1:13" x14ac:dyDescent="0.35">
      <c r="J24" t="s">
        <v>52</v>
      </c>
    </row>
    <row r="25" spans="1:13" x14ac:dyDescent="0.35">
      <c r="J25" t="s">
        <v>51</v>
      </c>
    </row>
    <row r="26" spans="1:13" x14ac:dyDescent="0.35">
      <c r="J26" t="s">
        <v>50</v>
      </c>
    </row>
  </sheetData>
  <sortState xmlns:xlrd2="http://schemas.microsoft.com/office/spreadsheetml/2017/richdata2" ref="A2:I27">
    <sortCondition ref="F2:F27" customList="Teenager,Adult,Senior"/>
  </sortState>
  <hyperlinks>
    <hyperlink ref="A14" r:id="rId1" display="rajkumar@xyzoffice.com" xr:uid="{2978CBEC-DB69-42CE-AFEF-172486FB3C2B}"/>
    <hyperlink ref="A15" r:id="rId2" xr:uid="{319D48EF-8104-4315-AD1C-1F689A8C0534}"/>
    <hyperlink ref="A16" r:id="rId3" xr:uid="{930C9152-8DCB-495E-BCC2-2425FB5E4471}"/>
    <hyperlink ref="A17" r:id="rId4" xr:uid="{2665C005-15E0-4386-BE11-5C63D17BA250}"/>
    <hyperlink ref="H15" r:id="rId5" display="deepjha@abc.com" xr:uid="{4308840A-83A9-4858-80E6-E4C02B822839}"/>
    <hyperlink ref="H16" r:id="rId6" display="rajkumar@xyzoffice.com" xr:uid="{AFA40401-3FCF-4B03-AB9F-5D4103819DA1}"/>
    <hyperlink ref="H17" r:id="rId7" display="deepjha@abc.com" xr:uid="{0DF9F70E-38B9-41E9-AAA6-1F3452D46919}"/>
    <hyperlink ref="G15" r:id="rId8" xr:uid="{3C9B9F67-737E-41D9-97D3-B3E5491B85FF}"/>
    <hyperlink ref="G16" r:id="rId9" xr:uid="{F0CFCBDD-F71A-4C45-9E30-BCE92518F6E6}"/>
    <hyperlink ref="G17" r:id="rId10" xr:uid="{D879779A-46FD-41FD-A097-CC7B96F48CA6}"/>
  </hyperlinks>
  <pageMargins left="0.7" right="0.7" top="0.75" bottom="0.75" header="0.3" footer="0.3"/>
  <cellWatches>
    <cellWatch r="M6"/>
    <cellWatch r="M7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A22B-85F9-4939-B412-29A4412C78ED}">
  <dimension ref="A1:I11"/>
  <sheetViews>
    <sheetView workbookViewId="0">
      <selection activeCell="C1" sqref="C1:C11"/>
    </sheetView>
  </sheetViews>
  <sheetFormatPr defaultRowHeight="14.5" x14ac:dyDescent="0.35"/>
  <cols>
    <col min="1" max="1" width="13.7265625" customWidth="1"/>
    <col min="2" max="2" width="19.26953125" customWidth="1"/>
    <col min="3" max="3" width="14.6328125" customWidth="1"/>
    <col min="4" max="4" width="10.6328125" customWidth="1"/>
    <col min="5" max="5" width="10" customWidth="1"/>
    <col min="6" max="6" width="12.6328125" customWidth="1"/>
    <col min="7" max="7" width="13.26953125" customWidth="1"/>
    <col min="8" max="8" width="11.90625" customWidth="1"/>
    <col min="9" max="9" width="14.08984375" customWidth="1"/>
  </cols>
  <sheetData>
    <row r="1" spans="1:9" x14ac:dyDescent="0.35">
      <c r="A1" t="s">
        <v>23</v>
      </c>
      <c r="B1" t="s">
        <v>3</v>
      </c>
      <c r="C1" t="s">
        <v>4</v>
      </c>
      <c r="D1" t="s">
        <v>5</v>
      </c>
      <c r="E1" t="s">
        <v>0</v>
      </c>
      <c r="F1" t="s">
        <v>49</v>
      </c>
      <c r="G1" t="s">
        <v>1</v>
      </c>
      <c r="H1" t="s">
        <v>2</v>
      </c>
      <c r="I1" t="s">
        <v>24</v>
      </c>
    </row>
    <row r="2" spans="1:9" x14ac:dyDescent="0.35">
      <c r="A2" t="s">
        <v>6</v>
      </c>
      <c r="B2" t="s">
        <v>7</v>
      </c>
      <c r="C2" s="2" t="s">
        <v>8</v>
      </c>
      <c r="D2">
        <v>11200</v>
      </c>
      <c r="E2">
        <v>1</v>
      </c>
      <c r="F2" t="s">
        <v>50</v>
      </c>
      <c r="G2">
        <v>0</v>
      </c>
      <c r="H2">
        <v>200</v>
      </c>
      <c r="I2">
        <f>D2*E2</f>
        <v>11200</v>
      </c>
    </row>
    <row r="3" spans="1:9" x14ac:dyDescent="0.35">
      <c r="A3" t="s">
        <v>6</v>
      </c>
      <c r="B3" t="s">
        <v>9</v>
      </c>
      <c r="C3" s="2" t="s">
        <v>10</v>
      </c>
      <c r="D3">
        <v>900</v>
      </c>
      <c r="E3">
        <v>1</v>
      </c>
      <c r="F3" t="s">
        <v>51</v>
      </c>
      <c r="G3">
        <v>10</v>
      </c>
      <c r="H3">
        <v>150</v>
      </c>
      <c r="I3">
        <f>D3*E3</f>
        <v>900</v>
      </c>
    </row>
    <row r="4" spans="1:9" x14ac:dyDescent="0.35">
      <c r="A4" t="s">
        <v>11</v>
      </c>
      <c r="B4" t="s">
        <v>7</v>
      </c>
      <c r="C4" s="2" t="s">
        <v>12</v>
      </c>
      <c r="D4">
        <v>500</v>
      </c>
      <c r="E4">
        <v>2</v>
      </c>
      <c r="F4" t="s">
        <v>52</v>
      </c>
      <c r="G4">
        <v>5</v>
      </c>
      <c r="H4">
        <v>90</v>
      </c>
      <c r="I4">
        <f>D4*E4</f>
        <v>1000</v>
      </c>
    </row>
    <row r="5" spans="1:9" x14ac:dyDescent="0.35">
      <c r="A5" t="s">
        <v>11</v>
      </c>
      <c r="B5" t="s">
        <v>13</v>
      </c>
      <c r="C5" s="4" t="s">
        <v>15</v>
      </c>
      <c r="D5">
        <v>800</v>
      </c>
      <c r="E5">
        <v>1</v>
      </c>
      <c r="F5" t="s">
        <v>50</v>
      </c>
      <c r="G5">
        <v>20</v>
      </c>
      <c r="H5">
        <v>120</v>
      </c>
      <c r="I5">
        <f>D5*E5</f>
        <v>800</v>
      </c>
    </row>
    <row r="6" spans="1:9" x14ac:dyDescent="0.35">
      <c r="A6" t="s">
        <v>11</v>
      </c>
      <c r="B6" t="s">
        <v>13</v>
      </c>
      <c r="C6" s="4" t="s">
        <v>14</v>
      </c>
      <c r="D6">
        <v>700</v>
      </c>
      <c r="E6">
        <v>2</v>
      </c>
      <c r="F6" t="s">
        <v>51</v>
      </c>
      <c r="G6">
        <v>5</v>
      </c>
      <c r="H6">
        <v>100</v>
      </c>
      <c r="I6">
        <f>D6*E6</f>
        <v>1400</v>
      </c>
    </row>
    <row r="7" spans="1:9" x14ac:dyDescent="0.35">
      <c r="A7" t="s">
        <v>16</v>
      </c>
      <c r="B7" t="s">
        <v>7</v>
      </c>
      <c r="C7" s="4" t="s">
        <v>18</v>
      </c>
      <c r="D7">
        <v>100</v>
      </c>
      <c r="E7">
        <v>5</v>
      </c>
      <c r="F7" t="s">
        <v>52</v>
      </c>
      <c r="G7">
        <v>0</v>
      </c>
      <c r="H7">
        <v>30</v>
      </c>
      <c r="I7">
        <f>D7*E7</f>
        <v>500</v>
      </c>
    </row>
    <row r="8" spans="1:9" x14ac:dyDescent="0.35">
      <c r="A8" t="s">
        <v>16</v>
      </c>
      <c r="B8" t="s">
        <v>9</v>
      </c>
      <c r="C8" s="5" t="s">
        <v>19</v>
      </c>
      <c r="D8">
        <v>500</v>
      </c>
      <c r="E8">
        <v>1</v>
      </c>
      <c r="F8" t="s">
        <v>50</v>
      </c>
      <c r="G8">
        <v>5</v>
      </c>
      <c r="H8">
        <v>80</v>
      </c>
      <c r="I8">
        <f>D8*E8</f>
        <v>500</v>
      </c>
    </row>
    <row r="9" spans="1:9" x14ac:dyDescent="0.35">
      <c r="A9" t="s">
        <v>16</v>
      </c>
      <c r="B9" t="s">
        <v>13</v>
      </c>
      <c r="C9" s="5" t="s">
        <v>17</v>
      </c>
      <c r="D9">
        <v>300</v>
      </c>
      <c r="E9">
        <v>4</v>
      </c>
      <c r="F9" t="s">
        <v>51</v>
      </c>
      <c r="G9">
        <v>10</v>
      </c>
      <c r="H9">
        <v>50</v>
      </c>
      <c r="I9">
        <f>D9*E9</f>
        <v>1200</v>
      </c>
    </row>
    <row r="10" spans="1:9" x14ac:dyDescent="0.35">
      <c r="A10" t="s">
        <v>20</v>
      </c>
      <c r="B10" t="s">
        <v>7</v>
      </c>
      <c r="C10" t="s">
        <v>22</v>
      </c>
      <c r="D10">
        <v>350</v>
      </c>
      <c r="E10">
        <v>2</v>
      </c>
      <c r="F10" t="s">
        <v>52</v>
      </c>
      <c r="G10">
        <v>5</v>
      </c>
      <c r="H10">
        <v>70</v>
      </c>
      <c r="I10">
        <f>D10*E10</f>
        <v>700</v>
      </c>
    </row>
    <row r="11" spans="1:9" x14ac:dyDescent="0.35">
      <c r="A11" t="s">
        <v>20</v>
      </c>
      <c r="B11" t="s">
        <v>9</v>
      </c>
      <c r="C11" t="s">
        <v>21</v>
      </c>
      <c r="D11">
        <v>150</v>
      </c>
      <c r="E11">
        <v>3</v>
      </c>
      <c r="F11" t="s">
        <v>51</v>
      </c>
      <c r="G11">
        <v>15</v>
      </c>
      <c r="H11">
        <v>20</v>
      </c>
      <c r="I11">
        <f>D11*E11</f>
        <v>450</v>
      </c>
    </row>
  </sheetData>
  <sortState xmlns:xlrd2="http://schemas.microsoft.com/office/spreadsheetml/2017/richdata2" ref="A2:I12">
    <sortCondition ref="A2:A12"/>
    <sortCondition ref="F2:F12" customList="Teenager,Adult,Senior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shahil md</cp:lastModifiedBy>
  <dcterms:created xsi:type="dcterms:W3CDTF">2024-10-06T04:50:19Z</dcterms:created>
  <dcterms:modified xsi:type="dcterms:W3CDTF">2024-10-06T06:30:27Z</dcterms:modified>
</cp:coreProperties>
</file>